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3635" windowHeight="14220" tabRatio="892" activeTab="0"/>
  </bookViews>
  <sheets>
    <sheet name="REKAPITULACIJA" sheetId="1" r:id="rId1"/>
    <sheet name="SPLOŠNO" sheetId="2" r:id="rId2"/>
    <sheet name="SVETILKE" sheetId="3" r:id="rId3"/>
    <sheet name="MONTAZNI MATERIAL" sheetId="4" r:id="rId4"/>
    <sheet name="RAZDELILNIKI" sheetId="5" r:id="rId5"/>
    <sheet name="OZICENJE-STROJNE" sheetId="6" r:id="rId6"/>
    <sheet name="UNIVERZALNO" sheetId="7" r:id="rId7"/>
    <sheet name="DOMOFON" sheetId="8" r:id="rId8"/>
    <sheet name="OGREVANJE ŽLEBOV" sheetId="9" r:id="rId9"/>
    <sheet name="STRELOVOD" sheetId="10" r:id="rId10"/>
    <sheet name="OSTALE OBVEZNOSTI" sheetId="11" r:id="rId11"/>
  </sheets>
  <externalReferences>
    <externalReference r:id="rId14"/>
    <externalReference r:id="rId15"/>
  </externalReferences>
  <definedNames>
    <definedName name="_Toc289939629" localSheetId="7">#REF!</definedName>
    <definedName name="_Toc289939629" localSheetId="3">#REF!</definedName>
    <definedName name="_Toc289939629" localSheetId="8">#REF!</definedName>
    <definedName name="_Toc289939629" localSheetId="9">#REF!</definedName>
    <definedName name="_Toc289939629" localSheetId="2">#REF!</definedName>
    <definedName name="_Toc289939629" localSheetId="6">#REF!</definedName>
    <definedName name="_Toc289939629">#REF!</definedName>
    <definedName name="OLE_LINK1" localSheetId="7">'DOMOFON'!#REF!</definedName>
    <definedName name="OLE_LINK1" localSheetId="3">'MONTAZNI MATERIAL'!#REF!</definedName>
    <definedName name="OLE_LINK1" localSheetId="8">'OGREVANJE ŽLEBOV'!#REF!</definedName>
    <definedName name="OLE_LINK1" localSheetId="10">'OSTALE OBVEZNOSTI'!#REF!</definedName>
    <definedName name="OLE_LINK1" localSheetId="5">'OZICENJE-STROJNE'!#REF!</definedName>
    <definedName name="OLE_LINK1" localSheetId="4">'RAZDELILNIKI'!#REF!</definedName>
    <definedName name="OLE_LINK1" localSheetId="9">'STRELOVOD'!#REF!</definedName>
    <definedName name="OLE_LINK1" localSheetId="2">'SVETILKE'!#REF!</definedName>
    <definedName name="OLE_LINK1" localSheetId="6">'UNIVERZALNO'!#REF!</definedName>
    <definedName name="OLE_LINK3" localSheetId="7">'DOMOFON'!#REF!</definedName>
    <definedName name="OLE_LINK3" localSheetId="3">'MONTAZNI MATERIAL'!#REF!</definedName>
    <definedName name="OLE_LINK3" localSheetId="8">'OGREVANJE ŽLEBOV'!#REF!</definedName>
    <definedName name="OLE_LINK3" localSheetId="10">'OSTALE OBVEZNOSTI'!#REF!</definedName>
    <definedName name="OLE_LINK3" localSheetId="5">'OZICENJE-STROJNE'!#REF!</definedName>
    <definedName name="OLE_LINK3" localSheetId="4">'RAZDELILNIKI'!#REF!</definedName>
    <definedName name="OLE_LINK3" localSheetId="9">'STRELOVOD'!#REF!</definedName>
    <definedName name="OLE_LINK3" localSheetId="2">'SVETILKE'!#REF!</definedName>
    <definedName name="OLE_LINK3" localSheetId="6">'UNIVERZALNO'!#REF!</definedName>
    <definedName name="_xlnm.Print_Area" localSheetId="7">'DOMOFON'!$A$1:$H$24</definedName>
    <definedName name="_xlnm.Print_Area" localSheetId="3">'MONTAZNI MATERIAL'!$A$1:$H$79</definedName>
    <definedName name="_xlnm.Print_Area" localSheetId="8">'OGREVANJE ŽLEBOV'!$A$1:$H$27</definedName>
    <definedName name="_xlnm.Print_Area" localSheetId="10">'OSTALE OBVEZNOSTI'!$A$1:$H$14</definedName>
    <definedName name="_xlnm.Print_Area" localSheetId="5">'OZICENJE-STROJNE'!$A$1:$H$49</definedName>
    <definedName name="_xlnm.Print_Area" localSheetId="4">'RAZDELILNIKI'!$A$1:$H$78</definedName>
    <definedName name="_xlnm.Print_Area" localSheetId="0">'REKAPITULACIJA'!$A$1:$F$26</definedName>
    <definedName name="_xlnm.Print_Area" localSheetId="9">'STRELOVOD'!$A$1:$H$24</definedName>
    <definedName name="_xlnm.Print_Area" localSheetId="2">'SVETILKE'!$A$1:$H$61</definedName>
    <definedName name="_xlnm.Print_Area" localSheetId="6">'UNIVERZALNO'!$A$1:$H$23</definedName>
    <definedName name="_xlnm.Print_Titles" localSheetId="7">'DOMOFON'!$1:$5</definedName>
    <definedName name="_xlnm.Print_Titles" localSheetId="3">'MONTAZNI MATERIAL'!$1:$5</definedName>
    <definedName name="_xlnm.Print_Titles" localSheetId="8">'OGREVANJE ŽLEBOV'!$1:$5</definedName>
    <definedName name="_xlnm.Print_Titles" localSheetId="10">'OSTALE OBVEZNOSTI'!$1:$3</definedName>
    <definedName name="_xlnm.Print_Titles" localSheetId="5">'OZICENJE-STROJNE'!$1:$5</definedName>
    <definedName name="_xlnm.Print_Titles" localSheetId="4">'RAZDELILNIKI'!$1:$5</definedName>
    <definedName name="_xlnm.Print_Titles" localSheetId="9">'STRELOVOD'!$1:$4</definedName>
    <definedName name="_xlnm.Print_Titles" localSheetId="2">'SVETILKE'!$1:$5</definedName>
    <definedName name="_xlnm.Print_Titles" localSheetId="6">'UNIVERZALNO'!$1:$5</definedName>
  </definedNames>
  <calcPr fullCalcOnLoad="1"/>
</workbook>
</file>

<file path=xl/sharedStrings.xml><?xml version="1.0" encoding="utf-8"?>
<sst xmlns="http://schemas.openxmlformats.org/spreadsheetml/2006/main" count="666" uniqueCount="239">
  <si>
    <t>kpl</t>
  </si>
  <si>
    <t>m</t>
  </si>
  <si>
    <t>kos</t>
  </si>
  <si>
    <t>SKUPAJ:</t>
  </si>
  <si>
    <t>Opis postavke</t>
  </si>
  <si>
    <t>e.m.</t>
  </si>
  <si>
    <t>€/enoto</t>
  </si>
  <si>
    <t>€ skupaj</t>
  </si>
  <si>
    <t>kol</t>
  </si>
  <si>
    <t>OPOMBA:</t>
  </si>
  <si>
    <t xml:space="preserve">Navedena oprema oz. material je informativnega značaja, ki odgovarja zahtevani kvaliteti. Če bo ponujena drugačna oprema oz. material, mora biti enake ali boljše kvalitete.
</t>
  </si>
  <si>
    <t>Če se ugotovi, da je ponujena oprema oz. materiali slabše kvalitete kot projektirano oziroma ne dosega zahtevane parametre, bo izvajalec vgradil opremo oz. materiale po projektni dokumentaciji.</t>
  </si>
  <si>
    <t>kg</t>
  </si>
  <si>
    <t>ur</t>
  </si>
  <si>
    <t>I.</t>
  </si>
  <si>
    <t>II.</t>
  </si>
  <si>
    <t>III.</t>
  </si>
  <si>
    <t>IV.</t>
  </si>
  <si>
    <t>REKAPITULACIJA ELEKTRIČNIH INSTALACIJ</t>
  </si>
  <si>
    <t>Meritve jakotočnih instalacij</t>
  </si>
  <si>
    <t>-</t>
  </si>
  <si>
    <t>OŽIČENJE IN IZVEDBA STROJNIH INŠTALACIJ</t>
  </si>
  <si>
    <t>meritve razdelilnika</t>
  </si>
  <si>
    <t>RAZDELILNIKI</t>
  </si>
  <si>
    <t>SPLOŠNO (OPOZORILA IN OPOMBE)</t>
  </si>
  <si>
    <t>Pri izdelavi ponudbe na podlagi predmetnega popisa je potrebno v ceni posamezne enote ali sistema navedenega v popisu upoštevati:</t>
  </si>
  <si>
    <t>a)</t>
  </si>
  <si>
    <t>Dobavo materiala, ustrezno zaščitenega proti poškodbam, z vsemi transportnimi in manipulativnimi stroški, stroški zavarovanj, skladiščenja med transportom ali pred montažo. Pred montažo se vsak kos posebej pregleda in ugotovi ustreznost glede na zahteve. Vsaka naprava mora biti opremljena z navodili za obratovanje v slovenskem jeziku.</t>
  </si>
  <si>
    <t>b)</t>
  </si>
  <si>
    <t>Pripravo dokumentacije skladno s »Pravilnikom o gradbenih proizvodih«, ki jo izvajalec pred montažo preda nadzornemu organu (atesti, izjave o skladnosti, CE certifikati, tehnična soglasja…)</t>
  </si>
  <si>
    <t>c)</t>
  </si>
  <si>
    <t>d)</t>
  </si>
  <si>
    <t>Zaščito vgrajenega materiala na objektu proti poškodbam nastalim zaradi izvajanja gradbenih ali ostalih del po vgradnji materiala.</t>
  </si>
  <si>
    <t>e)</t>
  </si>
  <si>
    <t>Pripravo dokumentacije o ustrezni montaži elementov ali naprav z zapisniki o kontroli električnih in cevnih povezav posamezne naprave ali zagonu naprav s strani za to pooblaščene organizacije ali proizvajalca, če je to potrebno.</t>
  </si>
  <si>
    <t>f)</t>
  </si>
  <si>
    <t>Pregled vseh elementov aktivne in pasivne požarne zaščite s strani pooblaščene organizacije, pridobivanje izjav o ustreznosti izvedenih del in montaže. Vsi elementi sistemov aktivne ali pasivne požarne zaščite morajo biti ustrezno označeni in dokumentirani.</t>
  </si>
  <si>
    <t>h)</t>
  </si>
  <si>
    <t>l)</t>
  </si>
  <si>
    <t>Zagon in kontrola posameznega sistema v celoti ter izdelava zapisnika o funkcionalnosti sistema.</t>
  </si>
  <si>
    <t>o)</t>
  </si>
  <si>
    <t>Vris sprememb, nastalih med gradnjo v PZI načrt ter predaja teh izdelovalcu PID načrta.</t>
  </si>
  <si>
    <t>Izdelava dokazila o zanesljivosti objekta skladno z veljavnim pravilnikom.</t>
  </si>
  <si>
    <t>Priprava podrobnih navodil za obratovanje in vzdrževanje elementov in sistemov v objektu. Uvajanje upravljavca sistemov investitorja, poučevanja, šolanja ter pomoč v prvem letu obratovanja.</t>
  </si>
  <si>
    <t>Prevezava obstoječih razvodov na nove razvode.</t>
  </si>
  <si>
    <t>Gasilni aparati so zajeti v gradbenem popisu!</t>
  </si>
  <si>
    <t>Montažo materiala, izvedeno s strani strokovno usposobljene osebe, po potrebi osebe, ki je pooblaščena za montažo. Vsa oprema mora biti montirana skladno z navodili proizvajalca. V sklopu montaže je potrebno upoštevati ves drobni montažni material, pripravljalna in zaključna dela, izdelavo morebiti potrebnih prebojev in dolbenj.</t>
  </si>
  <si>
    <t>Trdnostne in ostale potrebne preizkuse sistemov z zapisniki o izvedbah preizkusov, podpisanimi s strani nadzornega organa. V kolikor je za posamezno instalacijo potrebno pridobiti ustrezno dokumentacijo drugega podjetja, je potrebno upoštevati stroške nadzora s strani tega podjetja, naročilo preskusov in pridobitev dokumentacije o ustreznosti in uspešno opravljenih preizkusih.</t>
  </si>
  <si>
    <t>Drobni material</t>
  </si>
  <si>
    <t>Nepredvidena dela</t>
  </si>
  <si>
    <t>OSTALE OBVEZNOSTI</t>
  </si>
  <si>
    <t>Zavarovanje, transport in manipulativni stroški</t>
  </si>
  <si>
    <t>V.</t>
  </si>
  <si>
    <t>Izdelava PID in potrebne dokumentacije za tehnični pregled.</t>
  </si>
  <si>
    <t>Pregled, meritve, izdaja protokolov, posnetki stanja za PID</t>
  </si>
  <si>
    <t>odklopnik TYTAN II 3p</t>
  </si>
  <si>
    <t>vezava razdelilnika</t>
  </si>
  <si>
    <t>priklop razdelilnika</t>
  </si>
  <si>
    <t>označitev tokokrogov z nazivi porabnikov, ki jih napajajo</t>
  </si>
  <si>
    <t>montaža in ožičenje elementov avtomatike za strojne inštalacije (časovnik, stopenjsko stikalo)</t>
  </si>
  <si>
    <t>glavno stikalo 3p, 40 A</t>
  </si>
  <si>
    <t>izbirno stikalo 1P, R-0-A, 10A,230V</t>
  </si>
  <si>
    <t>Priklop in sodelovanje pri zagonu kotlovnice</t>
  </si>
  <si>
    <t>Odvoz odpadnega materiala na deponijo</t>
  </si>
  <si>
    <t>talilni vložek za TYTAN II, 20A</t>
  </si>
  <si>
    <t>signalna lučka, za montažo na vrata, 230V</t>
  </si>
  <si>
    <t>Sodelovanje pri izvedbi strojnih instalacij za priklope in izvedbo elektroinstalacij za strojne instalacije</t>
  </si>
  <si>
    <t>%</t>
  </si>
  <si>
    <t>VI.</t>
  </si>
  <si>
    <t>SVETILKE</t>
  </si>
  <si>
    <t>Pregled splošne razsvetljave</t>
  </si>
  <si>
    <t>Pregled zasilne razsvetljave</t>
  </si>
  <si>
    <t>Transportni stroški</t>
  </si>
  <si>
    <t>Trofazna vtičnica, 3x230/400V, 16A, L1+L2+L3+N+PE, vodotesna z zaščitnim pokrovom IP44. V kompletu z razvodnico (enojno) za vgradnjo v opečno ali litobetonsko steno,fi 60 mm</t>
  </si>
  <si>
    <t>Zaščitna cev RBT fi 16 mm položena v litobetonski steni ali knauf steni</t>
  </si>
  <si>
    <t>UNIVERZALNO STRUKTUIRANO OŽIČENJE</t>
  </si>
  <si>
    <t>V omari je vgrajena oprema :</t>
  </si>
  <si>
    <t>Patch panel 24 port UTP, 300MHz, cat.6</t>
  </si>
  <si>
    <t>Povezovalni kabli UTP, RJ45 - RJ45, cat 6(+)</t>
  </si>
  <si>
    <t>Nosilec kablov, višine 2U</t>
  </si>
  <si>
    <t>Enota z 9 vtičnicami 1L+N+PE</t>
  </si>
  <si>
    <t>VIII.</t>
  </si>
  <si>
    <t>DOMOFON</t>
  </si>
  <si>
    <t>Notranja enota domofona</t>
  </si>
  <si>
    <t>El. ključavnica 12 VDC, požarna varnost 341 000e-03 GREY.Pred nabavo preveri, ali je ključavnico možno vgraditi v izbrana vrata</t>
  </si>
  <si>
    <t>Kabel Iy(st)Y  1 x 2 x 0,8 mm2, delno položen po kabelski lestvi delno po litobetonski plošči</t>
  </si>
  <si>
    <t>Nastavitve, meritve in spuščanje sistema v obratovanje</t>
  </si>
  <si>
    <t>STRELOVODNE INŠTALACIJE</t>
  </si>
  <si>
    <t>Križne sponke za pocinkani valjanec FeZn 25x4mm</t>
  </si>
  <si>
    <t>Žica Rf fi 8 mm</t>
  </si>
  <si>
    <t>Zidna merilna omarica ZON 05 A ali slična</t>
  </si>
  <si>
    <t>Zaščitna, plastična, gibljiva, samougasna (RF), rebrasta cev, položena podometno, kompletno z dozami in pritrdilnim materialom:</t>
  </si>
  <si>
    <t>samogasna instalacijska cev fi 16 mm</t>
  </si>
  <si>
    <t>Meritve</t>
  </si>
  <si>
    <t>Piktogrami nalepljeni po zahtevi preglednika zasilne razsvetljave</t>
  </si>
  <si>
    <t>Montaža svetil</t>
  </si>
  <si>
    <t>Merilna sponka</t>
  </si>
  <si>
    <t>Vhodni panel domofona z mikrozvočno kombinacijo in 6 klicnimi tipkami, p/o izvedbe sličen ali (URMET - VEZAVE )</t>
  </si>
  <si>
    <t>Tipka za odpiranje vhodnih vrat v sili, kpl. z p/o dozo</t>
  </si>
  <si>
    <t>(dobava, montaža in priklop)</t>
  </si>
  <si>
    <t>Krmilnik za taljenje ledu Devireg 850 ali sličen za zaščito pred zmrzaljo in preprečitev pojava ledenih sveč v strešnih žlebovih in odtokih</t>
  </si>
  <si>
    <t>Transformator AC/DC, 230V/24V, 24 W</t>
  </si>
  <si>
    <t>instalacijski odklopnik 2 A, B, 1p</t>
  </si>
  <si>
    <t>instalacijski odklopnik 6 A, B, 1p</t>
  </si>
  <si>
    <t>instalacijski odklopnik 16 A, C, 1p</t>
  </si>
  <si>
    <t>Idikator delovanja sistema</t>
  </si>
  <si>
    <t>alarm za nadzor tipala in senzorja</t>
  </si>
  <si>
    <t>Opomba: ostala grelna inštalacija za ogrevanje žlebov - glej popis ogrevanje žlebov</t>
  </si>
  <si>
    <t>instalacijski odklopnik 6 A, C, 1p</t>
  </si>
  <si>
    <t>instalacijski odklopnik 10 A, C, 1p</t>
  </si>
  <si>
    <t>OGREVANJE ŽLEBOV</t>
  </si>
  <si>
    <t xml:space="preserve">Senzor temperature in vlage </t>
  </si>
  <si>
    <t>Priključni vodotesni raychem spoj</t>
  </si>
  <si>
    <t>ATESTIRAN grelni kabel za taljenje ledu  GL-27 dolžine 27 m, moč 540 W (20W/m), za vgradnjo v žlebove in odtočne cevi, kpl. s pritrdilno in obesno opremo</t>
  </si>
  <si>
    <t>ATESTIRAN grelni kabel za taljenje ledu  GL-32 dolžine 32 m, moč 663 W (20W/m), za vgradnjo v žlebove in odtočne cevi, kpl. s pritrdilno in obesno opremo</t>
  </si>
  <si>
    <t>Napajalni kabel  OLFLEX 3x2,5mm2</t>
  </si>
  <si>
    <t xml:space="preserve">Signalni kabel LiYCY 4x1mm2 </t>
  </si>
  <si>
    <t xml:space="preserve">OPOMBA: </t>
  </si>
  <si>
    <t>Pred nabavo grelnih kablov, je potrebno točne dolžine grelnih kablov preveriti na objektu!</t>
  </si>
  <si>
    <t>ATESTIRAN grelni kabel za taljenje ledu  GL-41 dolžine 41 m, moč 814 W (20W/m), za vgradnjo v žlebove in odtočne cevi, kpl. s pritrdilno in obesno opremo</t>
  </si>
  <si>
    <t>Oprema za vgradnjo v razdelilnik ogrevanja žlebov,
glej popis razdelilca R-N</t>
  </si>
  <si>
    <t>MONTAŽNI MATERIAL</t>
  </si>
  <si>
    <t>Kabelski vodniki z PVC izolacijo in plaščem položeni v ceveh</t>
  </si>
  <si>
    <t>NYM-J 3-5x1,5 mm2</t>
  </si>
  <si>
    <t>NYM-J 3x2,5 mm2</t>
  </si>
  <si>
    <t>NYM-J 5x2,5 mm2</t>
  </si>
  <si>
    <t>NYY-J 5x10 mm2</t>
  </si>
  <si>
    <t>Koaksialni kabel 75 ohm RG59</t>
  </si>
  <si>
    <t xml:space="preserve">Kabel UTP cat.6 4x2xAwG24 </t>
  </si>
  <si>
    <t>Ozemljitveni vodniki in ozemljitve</t>
  </si>
  <si>
    <t>H07V-K (rum-zel) 1X35mm2</t>
  </si>
  <si>
    <t>H07V-K (rum-zel) 1X16mm2</t>
  </si>
  <si>
    <t>H07V-K (rum-zel) 1X6mm2</t>
  </si>
  <si>
    <t>Gibljive zaščitne cevi, dobava in montaža</t>
  </si>
  <si>
    <t>RBT cev fi 16mm</t>
  </si>
  <si>
    <t>RBT cev fi 23mm</t>
  </si>
  <si>
    <t>Priključnica stalna za priklop el. naprav, 3-5 polna, 16 A, v kompletu z p/o razvodnico za vgradnjo v knauf, opečno ali litobetonsko steno.</t>
  </si>
  <si>
    <t>Omarica D. I. P. (doza za izenačitev potencialov) PS 49 za vgradnjo v knauf, opečno ali litobetonsko steno. V kompletu s priključno sponko in vijaki.</t>
  </si>
  <si>
    <t>Tesnenje prehodov iz enega v drugi požarni sektor izdelan s piroterm vrečkami; tesnenje odprtin do 300mm x 300mm</t>
  </si>
  <si>
    <t>Priklop bojlerja po zahtevah strojnih inštalacij</t>
  </si>
  <si>
    <t>Stikalo instalacijsko - navadno VIMAR plana bele barve ali slično. V kompletu s p/o razvodnico (enojno, dvojno, trojno), za vgradnjo v knauf, opečno ali litobetonsko steno.</t>
  </si>
  <si>
    <t>Stikalo instalacijsko - menjalno VIMAR plana bele barve ali slično. V kompletu s p/o razvodnico (enojno, dvojno, trojno), za vgradnjo v knauf, opečno ali litobetonsko steno.</t>
  </si>
  <si>
    <t>Vtičnica CATV VIMAR Plana ali slična bele barve. V kompletu s pokrovom in razvodnico fi 60 mm za vgradnjo v knauf, opečno ali litobetonsko steno.</t>
  </si>
  <si>
    <t>Enojna telefonska vtičnica RJ45 VIMAR Plana ali slično bele barve, p/o v kompletu z razvodnico fi 60 mm za vgradnjo v knauf, opečno ali litobetonsko steno.</t>
  </si>
  <si>
    <t>Šuko vtičnica 230 V, 16 A, tip VIMAR Plana šolske s zaščitnim pokrovom, bele barve ali slično v kompletu z razvodnico (enojna, dvojna, trojna) za litobetonsko, opečno ali knauf steno</t>
  </si>
  <si>
    <t>Tipke s tlivko VIMAR ali sličen, v kompletu s p/o razvodnico (enojno, dvojno, trojno) za vgradnjo v knauf, opečno ali litobetonsko steno.</t>
  </si>
  <si>
    <t>Parapetni kanal AT 123/72mm v beli ali barvi po želji arhitekta, kpl. s pregradami, pokrovi, zaključnimi elementi, pritrdilnim materialom,…</t>
  </si>
  <si>
    <t>Trojna vtičnica 3x230V, za vgradnjo v parapetni kanal, z adapterjem nosilcem in okvirjem.</t>
  </si>
  <si>
    <t>Vtičnica 2xRJ45 dvojna cat.6 za vgradnjo v PK, z adapterjem nosilcem in okvirjem</t>
  </si>
  <si>
    <t>Vrata za vtičnico RJ45</t>
  </si>
  <si>
    <t>CATV delilnik 1/5</t>
  </si>
  <si>
    <t>IR senzor (stropni, stenski) za vklop luči</t>
  </si>
  <si>
    <t>Priklop obstoječega split stistema</t>
  </si>
  <si>
    <t>Priklop peči na pelete po zahtevah strojnih inštalacij</t>
  </si>
  <si>
    <t>VII.</t>
  </si>
  <si>
    <t>IX.</t>
  </si>
  <si>
    <t xml:space="preserve"> </t>
  </si>
  <si>
    <t>prenapetostni odvodnik Protect C, 3p, 40/230</t>
  </si>
  <si>
    <t>prenapetostni odvodnik Protect C, 1p, 40/230</t>
  </si>
  <si>
    <t>impulzni rele</t>
  </si>
  <si>
    <t>talilni vložek za TYTAN II, 16A</t>
  </si>
  <si>
    <t>odklopnik TYTAN II 1p</t>
  </si>
  <si>
    <t>KZS 20 0,03A, 3p+N</t>
  </si>
  <si>
    <t>kontaktor R25/40 230V</t>
  </si>
  <si>
    <t>Dodatni tokokrogi v obstoječem glavnem razdelilcu R-G</t>
  </si>
  <si>
    <t>talilni vložek za TYTAN II, 25A</t>
  </si>
  <si>
    <t>Nadometni kovinski razdelilnik R-kot. za jaki tok, dimenzij 600 x 1200 x 240 mm (ŠxVxG) kovinski z vrati, ključavnico in opremljen z:</t>
  </si>
  <si>
    <t>Kabel LiYCY 4x1mm2</t>
  </si>
  <si>
    <t>Kabel LiYCY 2x1mm2</t>
  </si>
  <si>
    <t>Gewiss cevi ali slične fi  11-29mm</t>
  </si>
  <si>
    <t xml:space="preserve">Kabelske police - jakotočne PK 200, komplet s pritrdilnim spojnim materialom </t>
  </si>
  <si>
    <t>Priklop elementov strojnih instalacij (EMV, tipal, črpalk) do 1,5kV...</t>
  </si>
  <si>
    <t>Priklop in zagon klimata, spuščanje sistema v obratovanje</t>
  </si>
  <si>
    <t xml:space="preserve">Pocinkani valjanec FeZn 20x3mm, komplet s pritrdilnim spojnim materialom </t>
  </si>
  <si>
    <t>Razni spoji s fiksnimi kovinskimi masami (kovinske ograje v stopnišču,vrata, kovinski okviri oken,…)</t>
  </si>
  <si>
    <t>Priklop razdelilca dvigala</t>
  </si>
  <si>
    <t>instalacijski odklopnik 6 A, B, 3p</t>
  </si>
  <si>
    <t>instalacijski odklopnik 16 A, C, 3p</t>
  </si>
  <si>
    <t>kontaktor R25-40 230</t>
  </si>
  <si>
    <t>kontaktor R20-10 230</t>
  </si>
  <si>
    <t>izbirno stikalo 1P, 0-1, 10A,230V</t>
  </si>
  <si>
    <t xml:space="preserve">Priklop termostatov in el. pogonov tripotnih ventilov v kotlovnici po zahtevah strojnih inštalacij </t>
  </si>
  <si>
    <t>Priklop dovodnega kabla 5x10mm2 na obstoječi glavni razdelilec R-G</t>
  </si>
  <si>
    <t>Razne zaključne doze v steni kpl. z sponkami za zaključevanje vodnikov</t>
  </si>
  <si>
    <t>Kabel NYM-J 3x1,5mm2</t>
  </si>
  <si>
    <t>Kabel NYM-J 3x2,5mm2</t>
  </si>
  <si>
    <t>Kabel NYM-J 5x2,5mm2</t>
  </si>
  <si>
    <t>Kabel NYM-J 5x6mm2</t>
  </si>
  <si>
    <t>RBT cev fi 48mm</t>
  </si>
  <si>
    <t>drobni vezni, montažni in označevalni material</t>
  </si>
  <si>
    <t>Razdelilnik R-P za jaki tok, p/o tip Gewiss (3x18) ali slični tri redni - tipski.  Komplet opremljen z:</t>
  </si>
  <si>
    <t>Razdelilnik R-N za jaki tok, p/o tip Gewiss (4x18) ali slični štiri redni - tipski.  Komplet opremljen z:</t>
  </si>
  <si>
    <t>1,5m</t>
  </si>
  <si>
    <t>Opomba:
Strelovodno inštalacijo je potrebno priključiti na obstoječe temelno ozemljilo, katero je potrebno pred priklopom kontrolirati (meritve). Po montaži strelovodnega sistema je potrebno izvesti meritve za celotno strelovodno inštalacijo.</t>
  </si>
  <si>
    <t>Reverzibilna tipka za upravljanje el. screen rolojev  VIMAR bele barve ali slično. V kompletu s p/o razvodnico (enojno, dvojno, trojno) za vgradnjo v knauf, opečno ali litobetonsko steno.</t>
  </si>
  <si>
    <t>Kabelske police PK 100, komplet s pritrdilnim in spojnim materialom</t>
  </si>
  <si>
    <t>Kabelske police PK 50, komplet s pritrdilnim in spojnim materialom</t>
  </si>
  <si>
    <t>Centralna enota domofona z napajalnikom ( do 7 enot ) montirana v razdelilnik</t>
  </si>
  <si>
    <r>
      <rPr>
        <b/>
        <i/>
        <sz val="10"/>
        <rFont val="Arial"/>
        <family val="2"/>
      </rPr>
      <t>S6</t>
    </r>
    <r>
      <rPr>
        <sz val="10"/>
        <rFont val="Arial"/>
        <family val="2"/>
      </rPr>
      <t xml:space="preserve"> - STENSKO NADGRADNO SVETILO
tip: TIGA LED 8W, proizvajalec: DELTALIGHT</t>
    </r>
  </si>
  <si>
    <r>
      <rPr>
        <b/>
        <i/>
        <sz val="10"/>
        <rFont val="Arial"/>
        <family val="2"/>
      </rPr>
      <t>S8</t>
    </r>
    <r>
      <rPr>
        <sz val="10"/>
        <rFont val="Arial"/>
        <family val="2"/>
      </rPr>
      <t xml:space="preserve"> - STROPNO VGRADNO SVETILO
tip: SISTEMA EASY, 2x26W TC-DEL, 3000K, bela barva, proizvajalec: IGUZZINI</t>
    </r>
  </si>
  <si>
    <r>
      <rPr>
        <b/>
        <i/>
        <sz val="10"/>
        <rFont val="Arial"/>
        <family val="2"/>
      </rPr>
      <t>V2</t>
    </r>
    <r>
      <rPr>
        <sz val="10"/>
        <rFont val="Arial"/>
        <family val="2"/>
      </rPr>
      <t xml:space="preserve"> - STROPNO NADGRADNO ZASILNO SVETILO
tip: TRISTAR, 11W, IP44, proizvajalec: LYNERGY</t>
    </r>
  </si>
  <si>
    <t>g)</t>
  </si>
  <si>
    <t>i)</t>
  </si>
  <si>
    <t>j)</t>
  </si>
  <si>
    <t>k)</t>
  </si>
  <si>
    <t>m)</t>
  </si>
  <si>
    <t>n)</t>
  </si>
  <si>
    <r>
      <rPr>
        <b/>
        <i/>
        <sz val="10"/>
        <rFont val="Arial"/>
        <family val="2"/>
      </rPr>
      <t>S1</t>
    </r>
    <r>
      <rPr>
        <sz val="10"/>
        <rFont val="Arial"/>
        <family val="2"/>
      </rPr>
      <t xml:space="preserve"> - S1 - Stropno vgradno svetilo, prereza 260MM in višine 70MM. Z ohišjem iz plocevine, prašno barvano - gloss bela, RAL 9003. Fluo sijalka 22W je pokrita s polikarbonatnim pokrovom, za enakomerno razporeditev svetlobe. Svetilka je
opremljena z elektronsko predstikalno napravo EVG. Temperatura svetlobe 3100K - topla bela.
Proizvajalec: EXENIA
Tip: iO Recessed T5 - 22W</t>
    </r>
  </si>
  <si>
    <t>FLUO OKROGLA T5 1*22W /830 PHILIPS</t>
  </si>
  <si>
    <t>IO RECESSED T5-R 22W 2GX13 MATT WHITE</t>
  </si>
  <si>
    <t>FASTINVERTER SA T5 14-35W 3H</t>
  </si>
  <si>
    <r>
      <rPr>
        <b/>
        <i/>
        <sz val="10"/>
        <rFont val="Arial"/>
        <family val="2"/>
      </rPr>
      <t>S1A</t>
    </r>
    <r>
      <rPr>
        <sz val="10"/>
        <rFont val="Arial"/>
        <family val="2"/>
      </rPr>
      <t xml:space="preserve"> - Stropno vgradno svetilo, prereza 260MM in višine 70MM. Z ohišjem iz plocevine, prašno barvano - gloss bela, RAL 9003. Fluo sijalka 22W je pokrita s polikarbonatnim pokrovom, za enakomerno razporeditev svetlobe. Svetilka je
opremljena z elektronsko predstikalno napravo EVG in AKU modulom zasilne razsvetljave z avtonomijo 3H. Temperatura
svetlobe 3100K - topla bela
Proizvajalec: EXENIA
Tip: iO Recessed T5 - 22W</t>
    </r>
  </si>
  <si>
    <r>
      <rPr>
        <b/>
        <i/>
        <sz val="10"/>
        <rFont val="Arial"/>
        <family val="2"/>
      </rPr>
      <t>S2</t>
    </r>
    <r>
      <rPr>
        <sz val="10"/>
        <rFont val="Arial"/>
        <family val="2"/>
      </rPr>
      <t xml:space="preserve"> - Stensko nadgradno svetilo, višine 600MM, širine 800MM in dolžine 624MM. S konstrukcijo in stenskimi nosilci iz aluminija. Fluo sijalka 24W je pokrita s polikarbonatnim pokrovom, za homogeno razporeditev svetlobe po celotni površini svetilke. Svetilka je opremljena z elektronsko predstikalno napravo EVG. Temperatura svetlobe 3100K - topla bela.
Proizvajalec: ESSE-Ci
Tip: Semplice - 24W</t>
    </r>
  </si>
  <si>
    <t>SEMPLICE EB 1x24W T5-SEAMLESS S
3000K SIJALKO</t>
  </si>
  <si>
    <r>
      <rPr>
        <b/>
        <i/>
        <sz val="10"/>
        <rFont val="Arial"/>
        <family val="2"/>
      </rPr>
      <t>S3</t>
    </r>
    <r>
      <rPr>
        <sz val="10"/>
        <rFont val="Arial"/>
        <family val="2"/>
      </rPr>
      <t xml:space="preserve"> - Stropno vgradno svetilo, prereza 75MM in višine 60MM. Z ohišjem iz aluminija, prašno barvano - gloss bela, RAL
9016. Svetilka je opremljena z elektronskim napajalnikom 21W 24V in ima LED vir svetlobe 3 X 2,2W, kot svetilnosti je
35°. Temperatura svetlobe 3100K - topla bela.
Proizvajalec: iGUZZINI
Tip: Laser Fixed 6,6W LED</t>
    </r>
  </si>
  <si>
    <t>LASER FIXED 3x2,2W 3100K M WHITE</t>
  </si>
  <si>
    <t>NAPAJALNIK 21W 220/240V</t>
  </si>
  <si>
    <r>
      <rPr>
        <b/>
        <i/>
        <sz val="10"/>
        <rFont val="Arial"/>
        <family val="2"/>
      </rPr>
      <t>S4</t>
    </r>
    <r>
      <rPr>
        <sz val="10"/>
        <rFont val="Arial"/>
        <family val="2"/>
      </rPr>
      <t xml:space="preserve"> - Stropno nadgradno svetilo, prereza 450MM in višine 110MM. Z ohišjem iz plocevine, prašno barvano - gloss bela,
RAL 9003. Fluo sijalka 55W oz. 60W je pokrita s polikarbonatnim pokrovom, za enakomerno razporeditev svetlobe. Svetilka je opremljena z elektronsko predstikalno napravo EVG. Temperatura svetlobe 3100K - topla bela.
Proizvajalec: EXENIA
Tip: iO Recessed T5 - 55W oz. 60W</t>
    </r>
  </si>
  <si>
    <t>IO CEILING T5-R 55/60W 2GX13 GLOSSY WHITE</t>
  </si>
  <si>
    <t>FLUO OKROGLA T5 60W/830 PHILIPS</t>
  </si>
  <si>
    <r>
      <rPr>
        <b/>
        <i/>
        <sz val="10"/>
        <rFont val="Arial"/>
        <family val="2"/>
      </rPr>
      <t xml:space="preserve">S5A </t>
    </r>
    <r>
      <rPr>
        <sz val="10"/>
        <rFont val="Arial"/>
        <family val="2"/>
      </rPr>
      <t>- Stropno nadgradno svetilo, prereza 650MM in višine 130MM. Z ohišjem iz plocevine, prašno barvano - gloss bela,
RAL 9003. Fluo sijalke 24W + 14W oz. 24W so pokrita s polikarbonatnim pokrovom, za enakomerno razporeditev
svetlobe. Svetilka je opremljena z elektronsko predstikalno napravo EVG in AKU modulom zasilne razsvetljave, z
avtonomijo 3H. Temperatura svetlobe 3100K - topla bela.
Proizvajalec: EXENIA
Tip: iO Recessed T5 - 2X24W + 4X 14W/24W</t>
    </r>
  </si>
  <si>
    <t>IO CEILING 2x24W TC-L + 4x14/24W T5 GLOSSY WHITE</t>
  </si>
  <si>
    <t>DURALUX L 2G11 24W 3000K</t>
  </si>
  <si>
    <t>T5 24W 3000K G5</t>
  </si>
  <si>
    <r>
      <rPr>
        <b/>
        <i/>
        <sz val="10"/>
        <rFont val="Arial"/>
        <family val="2"/>
      </rPr>
      <t>S7</t>
    </r>
    <r>
      <rPr>
        <sz val="10"/>
        <rFont val="Arial"/>
        <family val="2"/>
      </rPr>
      <t xml:space="preserve"> - Stensko nadgradno svetilo, višine 100MM, širine 85MM in dolžine 120MM. Prašno barvana, RAL 6018. S
konstrukcijo in stenskimi nosilci iz aluminija. Svetilka ima direktno-indirektni spekter svetlobe in je opremljena z LED
virom 13W 230V. Temperatura svetlobe 3100K - topla bela.
Proizvajalec: EXENIA
Tip: Tob 13W LED WW</t>
    </r>
  </si>
  <si>
    <t>TOB STENSKA D/I 13W LED 230V RUMENA</t>
  </si>
  <si>
    <r>
      <rPr>
        <b/>
        <i/>
        <sz val="10"/>
        <rFont val="Arial"/>
        <family val="2"/>
      </rPr>
      <t>V1</t>
    </r>
    <r>
      <rPr>
        <sz val="10"/>
        <rFont val="Arial"/>
        <family val="2"/>
      </rPr>
      <t xml:space="preserve"> - Varnostna svetilka iz samougasne plasticne mase, pravokotne oblike, zunanjih dimenzij - š/v/g : 350/177/52 mm, bele barve - pripravni stik, opremljene z NiCd akumulatorji in avtonomijo 3 ure. Svetilka mora biti primerna za nadgradno in delno vgradno montažo. Zašcita je IP 42 po IEC 529. Svetilka je opremljena z priborom za montažo in LED virom svetlobe 5W (skupna moc je 8W).
Proizvajalec: LINERGY
Tip: Evolution LED 5W 3H</t>
    </r>
  </si>
  <si>
    <t>EVOLUTION LED 8W IP42 3H</t>
  </si>
  <si>
    <r>
      <rPr>
        <b/>
        <sz val="10"/>
        <rFont val="Arial"/>
        <family val="2"/>
      </rPr>
      <t xml:space="preserve">S11 </t>
    </r>
    <r>
      <rPr>
        <sz val="10"/>
        <rFont val="Arial"/>
        <family val="2"/>
      </rPr>
      <t>- Kovinska stenska ladijska svetilka na žarilno nitko, IP44 zaščita (komplet z montažnim priborom, sijalko in steklom) za montažo v jašek dvigala, Tracon Electric TLH-04</t>
    </r>
  </si>
  <si>
    <r>
      <rPr>
        <b/>
        <sz val="10"/>
        <rFont val="Arial"/>
        <family val="2"/>
      </rPr>
      <t>S10 -</t>
    </r>
    <r>
      <rPr>
        <sz val="10"/>
        <rFont val="Arial"/>
        <family val="2"/>
      </rPr>
      <t xml:space="preserve"> Stropno nadgradno linijsko svetilo, s fluorescentno sijalko 3000K, z ohišjem iz polikarbonata, dimenzij
1600x147x118mm, z elektronsko predstikalno napravo EVG. Komplet s sijalko in pritrdilnim materialom. Zašcita svetila
je IP65 po IEC 529, IK08
Proizvajalec: THORN
Tip: Aquaforce II 1X49W</t>
    </r>
  </si>
  <si>
    <t>AQUAFORCE2 1X49W T5 EVG IP65 L00</t>
  </si>
  <si>
    <t>T5 49W/830 GE</t>
  </si>
  <si>
    <t>Zidna mrežna omara, 12HE, 580x550x400(VxŠxG),IP33, Schrack ali slična</t>
  </si>
  <si>
    <t>19" fiksna polica, 1HE, G=350mm, maks. 50kg, kov., RAL 7035</t>
  </si>
  <si>
    <t>Preboji do fi 50mm</t>
  </si>
  <si>
    <t>Dolbljenje sten</t>
  </si>
  <si>
    <t>Demontažna dela elektro instralacij</t>
  </si>
  <si>
    <t>Upravičeni stroški</t>
  </si>
  <si>
    <t>Neupravičeni stroški</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</si>
</sst>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
    <numFmt numFmtId="173" formatCode="#,##0.00\ &quot;€&quot;"/>
    <numFmt numFmtId="174" formatCode="0.0%"/>
    <numFmt numFmtId="175" formatCode="0.0"/>
    <numFmt numFmtId="176" formatCode="#,##0.00\ [$€-1]"/>
    <numFmt numFmtId="177" formatCode="&quot;On&quot;;&quot;On&quot;;&quot;Off&quot;"/>
    <numFmt numFmtId="178" formatCode="General_)"/>
    <numFmt numFmtId="179" formatCode="_(* #,##0.00_);_(* \(#,##0.00\);_(* &quot;-&quot;??_);_(@_)"/>
    <numFmt numFmtId="180" formatCode="_(&quot;$&quot;* #,##0.00_);_(&quot;$&quot;* \(#,##0.00\);_(&quot;$&quot;* &quot;-&quot;??_);_(@_)"/>
    <numFmt numFmtId="181" formatCode="\$#,##0\ ;\(\$#,##0\)"/>
    <numFmt numFmtId="182" formatCode="_-&quot;€&quot;\ * #,##0.00_-;\-&quot;€&quot;\ * #,##0.00_-;_-&quot;€&quot;\ * &quot;-&quot;??_-;_-@_-"/>
    <numFmt numFmtId="183" formatCode="_-&quot;€ &quot;* #,##0.00_-;&quot;-€ &quot;* #,##0.00_-;_-&quot;€ &quot;* \-??_-;_-@_-"/>
  </numFmts>
  <fonts count="65">
    <font>
      <sz val="11"/>
      <color indexed="8"/>
      <name val="Calibri"/>
      <family val="2"/>
    </font>
    <font>
      <sz val="10"/>
      <name val="Arial"/>
      <family val="2"/>
    </font>
    <font>
      <sz val="10"/>
      <name val="Arial CE"/>
      <family val="0"/>
    </font>
    <font>
      <sz val="8"/>
      <name val="Calibri"/>
      <family val="2"/>
    </font>
    <font>
      <sz val="10"/>
      <name val="Courier"/>
      <family val="1"/>
    </font>
    <font>
      <b/>
      <sz val="10"/>
      <name val="Arial"/>
      <family val="2"/>
    </font>
    <font>
      <sz val="10"/>
      <color indexed="8"/>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i/>
      <sz val="10"/>
      <color indexed="8"/>
      <name val="Arial"/>
      <family val="2"/>
    </font>
    <font>
      <b/>
      <i/>
      <sz val="10"/>
      <name val="Arial"/>
      <family val="2"/>
    </font>
    <font>
      <b/>
      <sz val="10"/>
      <color indexed="8"/>
      <name val="Arial"/>
      <family val="2"/>
    </font>
    <font>
      <sz val="10"/>
      <color indexed="24"/>
      <name val="Arial"/>
      <family val="2"/>
    </font>
    <font>
      <sz val="9"/>
      <name val="Futura Prins"/>
      <family val="0"/>
    </font>
    <font>
      <b/>
      <sz val="18"/>
      <color indexed="24"/>
      <name val="Arial"/>
      <family val="2"/>
    </font>
    <font>
      <b/>
      <sz val="12"/>
      <color indexed="24"/>
      <name val="Arial"/>
      <family val="2"/>
    </font>
    <font>
      <b/>
      <i/>
      <sz val="16"/>
      <name val="Futura Prins"/>
      <family val="0"/>
    </font>
    <font>
      <b/>
      <i/>
      <sz val="14"/>
      <name val="Futura Prins"/>
      <family val="0"/>
    </font>
    <font>
      <sz val="10"/>
      <name val="Arial Narrow"/>
      <family val="2"/>
    </font>
    <font>
      <sz val="12"/>
      <name val="Futura Prins"/>
      <family val="0"/>
    </font>
    <font>
      <sz val="11"/>
      <name val="Futura Prins"/>
      <family val="0"/>
    </font>
    <font>
      <b/>
      <sz val="11"/>
      <name val="Futura Prins"/>
      <family val="0"/>
    </font>
    <font>
      <sz val="10"/>
      <name val="MS Sans Serif"/>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name val="Times New Roman"/>
      <family val="1"/>
    </font>
    <font>
      <sz val="8"/>
      <name val="Arial"/>
      <family val="2"/>
    </font>
    <font>
      <b/>
      <sz val="12"/>
      <name val="Arial"/>
      <family val="2"/>
    </font>
    <font>
      <u val="single"/>
      <sz val="11"/>
      <color indexed="12"/>
      <name val="Calibri"/>
      <family val="2"/>
    </font>
    <font>
      <u val="single"/>
      <sz val="11"/>
      <color indexed="20"/>
      <name val="Calibri"/>
      <family val="2"/>
    </font>
    <font>
      <sz val="11"/>
      <color theme="1"/>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7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31"/>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7"/>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9"/>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26"/>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2"/>
        <bgColor indexed="64"/>
      </patternFill>
    </fill>
    <fill>
      <patternFill patternType="solid">
        <fgColor rgb="FFFFCC99"/>
        <bgColor indexed="64"/>
      </patternFill>
    </fill>
    <fill>
      <patternFill patternType="solid">
        <fgColor indexed="13"/>
        <bgColor indexed="64"/>
      </patternFill>
    </fill>
    <fill>
      <patternFill patternType="solid">
        <fgColor rgb="FFFFFF00"/>
        <bgColor indexed="64"/>
      </patternFill>
    </fill>
  </fills>
  <borders count="2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right style="double"/>
      <top style="double"/>
      <bottom style="double"/>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right/>
      <top style="double"/>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color indexed="63"/>
      </left>
      <right>
        <color indexed="63"/>
      </right>
      <top style="thin">
        <color theme="4"/>
      </top>
      <bottom style="double">
        <color theme="4"/>
      </bottom>
    </border>
    <border>
      <left/>
      <right/>
      <top/>
      <bottom style="hair"/>
    </border>
    <border>
      <left/>
      <right/>
      <top/>
      <bottom style="thin"/>
    </border>
    <border>
      <left>
        <color indexed="63"/>
      </left>
      <right>
        <color indexed="63"/>
      </right>
      <top style="thin"/>
      <bottom style="thin"/>
    </border>
  </borders>
  <cellStyleXfs count="10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0" fillId="15"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27" borderId="0" applyNumberFormat="0" applyBorder="0" applyAlignment="0" applyProtection="0"/>
    <xf numFmtId="0" fontId="0" fillId="16" borderId="0" applyNumberFormat="0" applyBorder="0" applyAlignment="0" applyProtection="0"/>
    <xf numFmtId="0" fontId="0"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15" borderId="0" applyNumberFormat="0" applyBorder="0" applyAlignment="0" applyProtection="0"/>
    <xf numFmtId="0" fontId="7" fillId="40" borderId="0" applyNumberFormat="0" applyBorder="0" applyAlignment="0" applyProtection="0"/>
    <xf numFmtId="0" fontId="7" fillId="27" borderId="0" applyNumberFormat="0" applyBorder="0" applyAlignment="0" applyProtection="0"/>
    <xf numFmtId="0" fontId="7" fillId="39" borderId="0" applyNumberFormat="0" applyBorder="0" applyAlignment="0" applyProtection="0"/>
    <xf numFmtId="0" fontId="7" fillId="28"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9" fillId="14" borderId="1" applyNumberFormat="0" applyAlignment="0" applyProtection="0"/>
    <xf numFmtId="0" fontId="19" fillId="45" borderId="1" applyNumberFormat="0" applyAlignment="0" applyProtection="0"/>
    <xf numFmtId="0" fontId="19" fillId="45" borderId="1" applyNumberFormat="0" applyAlignment="0" applyProtection="0"/>
    <xf numFmtId="0" fontId="19" fillId="45" borderId="1" applyNumberFormat="0" applyAlignment="0" applyProtection="0"/>
    <xf numFmtId="0" fontId="19" fillId="45" borderId="1" applyNumberFormat="0" applyAlignment="0" applyProtection="0"/>
    <xf numFmtId="0" fontId="19" fillId="45" borderId="1" applyNumberFormat="0" applyAlignment="0" applyProtection="0"/>
    <xf numFmtId="0" fontId="19" fillId="45" borderId="1" applyNumberFormat="0" applyAlignment="0" applyProtection="0"/>
    <xf numFmtId="0" fontId="19" fillId="45" borderId="1" applyNumberFormat="0" applyAlignment="0" applyProtection="0"/>
    <xf numFmtId="0" fontId="19" fillId="45" borderId="1" applyNumberFormat="0" applyAlignment="0" applyProtection="0"/>
    <xf numFmtId="0" fontId="19" fillId="45" borderId="1" applyNumberFormat="0" applyAlignment="0" applyProtection="0"/>
    <xf numFmtId="0" fontId="19" fillId="45" borderId="1" applyNumberFormat="0" applyAlignment="0" applyProtection="0"/>
    <xf numFmtId="0" fontId="19" fillId="45" borderId="1" applyNumberFormat="0" applyAlignment="0" applyProtection="0"/>
    <xf numFmtId="0" fontId="19" fillId="45" borderId="1" applyNumberFormat="0" applyAlignment="0" applyProtection="0"/>
    <xf numFmtId="0" fontId="17" fillId="0" borderId="2" applyNumberFormat="0" applyFill="0" applyAlignment="0" applyProtection="0"/>
    <xf numFmtId="0" fontId="18" fillId="46"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18" fillId="47" borderId="3" applyNumberFormat="0" applyAlignment="0" applyProtection="0"/>
    <xf numFmtId="0" fontId="7" fillId="39"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7" fillId="39" borderId="0" applyNumberFormat="0" applyBorder="0" applyAlignment="0" applyProtection="0"/>
    <xf numFmtId="0" fontId="7" fillId="51" borderId="0" applyNumberFormat="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3" fontId="26"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1" fontId="26" fillId="0" borderId="0" applyFont="0" applyFill="0" applyBorder="0" applyAlignment="0" applyProtection="0"/>
    <xf numFmtId="0" fontId="26" fillId="0" borderId="0" applyFont="0" applyFill="0" applyBorder="0" applyAlignment="0" applyProtection="0"/>
    <xf numFmtId="0" fontId="48" fillId="52" borderId="0" applyNumberFormat="0" applyBorder="0" applyAlignment="0" applyProtection="0"/>
    <xf numFmtId="0" fontId="27" fillId="0" borderId="4" applyAlignment="0">
      <protection/>
    </xf>
    <xf numFmtId="0" fontId="27" fillId="0" borderId="4" applyAlignment="0">
      <protection/>
    </xf>
    <xf numFmtId="0" fontId="27" fillId="0" borderId="4" applyAlignment="0">
      <protection/>
    </xf>
    <xf numFmtId="0" fontId="27" fillId="0" borderId="4" applyAlignment="0">
      <protection/>
    </xf>
    <xf numFmtId="0" fontId="27" fillId="0" borderId="4">
      <alignment vertical="top" wrapText="1"/>
      <protection/>
    </xf>
    <xf numFmtId="182" fontId="1" fillId="0" borderId="0" applyFont="0" applyFill="0" applyBorder="0" applyAlignment="0" applyProtection="0"/>
    <xf numFmtId="183" fontId="1" fillId="0" borderId="0" applyFill="0" applyBorder="0" applyAlignment="0" applyProtection="0"/>
    <xf numFmtId="182" fontId="1"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 fontId="26" fillId="0" borderId="0" applyFont="0" applyFill="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9" fillId="0" borderId="0" applyNumberFormat="0" applyFill="0" applyBorder="0" applyAlignment="0" applyProtection="0"/>
    <xf numFmtId="0" fontId="21" fillId="28"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50" fillId="53" borderId="8" applyNumberFormat="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30" fillId="0" borderId="0">
      <alignment vertical="top"/>
      <protection/>
    </xf>
    <xf numFmtId="0" fontId="30" fillId="0" borderId="0">
      <alignment vertical="top"/>
      <protection/>
    </xf>
    <xf numFmtId="0" fontId="11" fillId="0" borderId="5" applyNumberFormat="0" applyFill="0" applyAlignment="0" applyProtection="0"/>
    <xf numFmtId="0" fontId="11" fillId="0" borderId="5" applyNumberFormat="0" applyFill="0" applyAlignment="0" applyProtection="0"/>
    <xf numFmtId="0" fontId="53" fillId="0" borderId="10" applyNumberFormat="0" applyFill="0" applyAlignment="0" applyProtection="0"/>
    <xf numFmtId="0" fontId="31" fillId="0" borderId="0">
      <alignment/>
      <protection/>
    </xf>
    <xf numFmtId="0" fontId="31" fillId="0" borderId="0">
      <alignment/>
      <protection/>
    </xf>
    <xf numFmtId="0" fontId="12" fillId="0" borderId="6" applyNumberFormat="0" applyFill="0" applyAlignment="0" applyProtection="0"/>
    <xf numFmtId="0" fontId="12" fillId="0" borderId="6" applyNumberFormat="0" applyFill="0" applyAlignment="0" applyProtection="0"/>
    <xf numFmtId="0" fontId="54" fillId="0" borderId="11" applyNumberFormat="0" applyFill="0" applyAlignment="0" applyProtection="0"/>
    <xf numFmtId="0" fontId="54" fillId="0" borderId="0" applyNumberFormat="0" applyFill="0" applyBorder="0" applyAlignment="0" applyProtection="0"/>
    <xf numFmtId="0" fontId="1" fillId="0" borderId="0">
      <alignment/>
      <protection/>
    </xf>
    <xf numFmtId="0" fontId="32" fillId="0" borderId="0">
      <alignment/>
      <protection/>
    </xf>
    <xf numFmtId="0" fontId="1" fillId="0" borderId="0">
      <alignment/>
      <protection/>
    </xf>
    <xf numFmtId="0" fontId="1"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40" borderId="0" applyNumberFormat="0" applyBorder="0" applyAlignment="0" applyProtection="0"/>
    <xf numFmtId="0" fontId="55" fillId="55" borderId="0" applyNumberFormat="0" applyBorder="0" applyAlignment="0" applyProtection="0"/>
    <xf numFmtId="0" fontId="1" fillId="0" borderId="0" applyNumberFormat="0" applyFill="0" applyBorder="0" applyAlignment="0" applyProtection="0"/>
    <xf numFmtId="0" fontId="33" fillId="0" borderId="0">
      <alignment/>
      <protection/>
    </xf>
    <xf numFmtId="175" fontId="4" fillId="0" borderId="0">
      <alignment/>
      <protection/>
    </xf>
    <xf numFmtId="177" fontId="4" fillId="0" borderId="0">
      <alignment/>
      <protection/>
    </xf>
    <xf numFmtId="178" fontId="4" fillId="0" borderId="0">
      <alignment/>
      <protection/>
    </xf>
    <xf numFmtId="178" fontId="4" fillId="0" borderId="0">
      <alignment/>
      <protection/>
    </xf>
    <xf numFmtId="178" fontId="4" fillId="0" borderId="0">
      <alignment/>
      <protection/>
    </xf>
    <xf numFmtId="178" fontId="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178" fontId="4" fillId="0" borderId="0">
      <alignment/>
      <protection/>
    </xf>
    <xf numFmtId="178" fontId="4" fillId="0" borderId="0">
      <alignment/>
      <protection/>
    </xf>
    <xf numFmtId="178" fontId="4" fillId="0" borderId="0">
      <alignment/>
      <protection/>
    </xf>
    <xf numFmtId="178" fontId="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8" fontId="4" fillId="0" borderId="0">
      <alignment/>
      <protection/>
    </xf>
    <xf numFmtId="178" fontId="4" fillId="0" borderId="0">
      <alignment/>
      <protection/>
    </xf>
    <xf numFmtId="178" fontId="4" fillId="0" borderId="0">
      <alignment/>
      <protection/>
    </xf>
    <xf numFmtId="178" fontId="4" fillId="0" borderId="0">
      <alignment/>
      <protection/>
    </xf>
    <xf numFmtId="178" fontId="4" fillId="0" borderId="0">
      <alignment/>
      <protection/>
    </xf>
    <xf numFmtId="0" fontId="1" fillId="0" borderId="0" applyNumberFormat="0" applyFill="0" applyBorder="0" applyAlignment="0" applyProtection="0"/>
    <xf numFmtId="178" fontId="4" fillId="0" borderId="0">
      <alignment/>
      <protection/>
    </xf>
    <xf numFmtId="0" fontId="33" fillId="0" borderId="0">
      <alignment/>
      <protection/>
    </xf>
    <xf numFmtId="0" fontId="33" fillId="0" borderId="0">
      <alignment/>
      <protection/>
    </xf>
    <xf numFmtId="178" fontId="4" fillId="0" borderId="0">
      <alignment/>
      <protection/>
    </xf>
    <xf numFmtId="178" fontId="4" fillId="0" borderId="0">
      <alignment/>
      <protection/>
    </xf>
    <xf numFmtId="178" fontId="4" fillId="0" borderId="0">
      <alignment/>
      <protection/>
    </xf>
    <xf numFmtId="178" fontId="4" fillId="0" borderId="0">
      <alignment/>
      <protection/>
    </xf>
    <xf numFmtId="178" fontId="4" fillId="0" borderId="0">
      <alignment/>
      <protection/>
    </xf>
    <xf numFmtId="178" fontId="4" fillId="0" borderId="0">
      <alignment/>
      <protection/>
    </xf>
    <xf numFmtId="178" fontId="4" fillId="0" borderId="0">
      <alignment/>
      <protection/>
    </xf>
    <xf numFmtId="178" fontId="4" fillId="0" borderId="0">
      <alignment/>
      <protection/>
    </xf>
    <xf numFmtId="178" fontId="4" fillId="0" borderId="0">
      <alignment/>
      <protection/>
    </xf>
    <xf numFmtId="178" fontId="4" fillId="0" borderId="0">
      <alignment/>
      <protection/>
    </xf>
    <xf numFmtId="178" fontId="4" fillId="0" borderId="0">
      <alignment/>
      <protection/>
    </xf>
    <xf numFmtId="178" fontId="4" fillId="0" borderId="0">
      <alignment/>
      <protection/>
    </xf>
    <xf numFmtId="178" fontId="4" fillId="0" borderId="0">
      <alignment/>
      <protection/>
    </xf>
    <xf numFmtId="178" fontId="4" fillId="0" borderId="0">
      <alignment/>
      <protection/>
    </xf>
    <xf numFmtId="178" fontId="4" fillId="0" borderId="0">
      <alignment/>
      <protection/>
    </xf>
    <xf numFmtId="178" fontId="4" fillId="0" borderId="0">
      <alignment/>
      <protection/>
    </xf>
    <xf numFmtId="178" fontId="4" fillId="0" borderId="0">
      <alignment/>
      <protection/>
    </xf>
    <xf numFmtId="0" fontId="3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3" fillId="0" borderId="0">
      <alignment/>
      <protection/>
    </xf>
    <xf numFmtId="0" fontId="33" fillId="0" borderId="0">
      <alignment/>
      <protection/>
    </xf>
    <xf numFmtId="0" fontId="1" fillId="0" borderId="0">
      <alignment/>
      <protection/>
    </xf>
    <xf numFmtId="0" fontId="1" fillId="0" borderId="0">
      <alignment/>
      <protection/>
    </xf>
    <xf numFmtId="0" fontId="1" fillId="0" borderId="0">
      <alignment/>
      <protection/>
    </xf>
    <xf numFmtId="0" fontId="1" fillId="56" borderId="12" applyNumberFormat="0" applyAlignment="0" applyProtection="0"/>
    <xf numFmtId="0" fontId="33" fillId="57" borderId="12" applyNumberFormat="0" applyFont="0" applyAlignment="0" applyProtection="0"/>
    <xf numFmtId="0" fontId="33" fillId="57" borderId="12" applyNumberFormat="0" applyFont="0" applyAlignment="0" applyProtection="0"/>
    <xf numFmtId="0" fontId="33" fillId="57" borderId="12" applyNumberFormat="0" applyFont="0" applyAlignment="0" applyProtection="0"/>
    <xf numFmtId="0" fontId="33" fillId="57" borderId="12" applyNumberFormat="0" applyFont="0" applyAlignment="0" applyProtection="0"/>
    <xf numFmtId="0" fontId="33" fillId="57" borderId="12" applyNumberFormat="0" applyFont="0" applyAlignment="0" applyProtection="0"/>
    <xf numFmtId="0" fontId="33" fillId="57" borderId="12" applyNumberFormat="0" applyFont="0" applyAlignment="0" applyProtection="0"/>
    <xf numFmtId="0" fontId="33" fillId="57" borderId="12" applyNumberFormat="0" applyFont="0" applyAlignment="0" applyProtection="0"/>
    <xf numFmtId="0" fontId="33" fillId="57" borderId="12" applyNumberFormat="0" applyFont="0" applyAlignment="0" applyProtection="0"/>
    <xf numFmtId="0" fontId="33" fillId="57" borderId="12" applyNumberFormat="0" applyFont="0" applyAlignment="0" applyProtection="0"/>
    <xf numFmtId="0" fontId="33" fillId="57" borderId="12" applyNumberFormat="0" applyFont="0" applyAlignment="0" applyProtection="0"/>
    <xf numFmtId="0" fontId="33" fillId="57" borderId="12" applyNumberFormat="0" applyFont="0" applyAlignment="0" applyProtection="0"/>
    <xf numFmtId="0" fontId="33" fillId="57" borderId="12" applyNumberFormat="0" applyFont="0" applyAlignment="0" applyProtection="0"/>
    <xf numFmtId="0" fontId="56" fillId="0" borderId="0" applyNumberFormat="0" applyFill="0" applyBorder="0" applyAlignment="0" applyProtection="0"/>
    <xf numFmtId="9" fontId="0" fillId="0" borderId="0" applyFont="0" applyFill="0" applyBorder="0" applyAlignment="0" applyProtection="0"/>
    <xf numFmtId="9" fontId="1" fillId="0" borderId="0" applyFill="0" applyBorder="0" applyAlignment="0" applyProtection="0"/>
    <xf numFmtId="0" fontId="0" fillId="58" borderId="13" applyNumberFormat="0" applyFont="0" applyAlignment="0" applyProtection="0"/>
    <xf numFmtId="0" fontId="57" fillId="0" borderId="0" applyNumberFormat="0" applyFill="0" applyBorder="0" applyAlignment="0" applyProtection="0"/>
    <xf numFmtId="0" fontId="9" fillId="14" borderId="14" applyNumberFormat="0" applyAlignment="0" applyProtection="0"/>
    <xf numFmtId="0" fontId="9" fillId="45" borderId="14" applyNumberFormat="0" applyAlignment="0" applyProtection="0"/>
    <xf numFmtId="0" fontId="9" fillId="45" borderId="14" applyNumberFormat="0" applyAlignment="0" applyProtection="0"/>
    <xf numFmtId="0" fontId="9" fillId="45" borderId="14" applyNumberFormat="0" applyAlignment="0" applyProtection="0"/>
    <xf numFmtId="0" fontId="9" fillId="45" borderId="14" applyNumberFormat="0" applyAlignment="0" applyProtection="0"/>
    <xf numFmtId="0" fontId="9" fillId="45" borderId="14" applyNumberFormat="0" applyAlignment="0" applyProtection="0"/>
    <xf numFmtId="0" fontId="9" fillId="45" borderId="14" applyNumberFormat="0" applyAlignment="0" applyProtection="0"/>
    <xf numFmtId="0" fontId="9" fillId="45" borderId="14" applyNumberFormat="0" applyAlignment="0" applyProtection="0"/>
    <xf numFmtId="0" fontId="9" fillId="45" borderId="14" applyNumberFormat="0" applyAlignment="0" applyProtection="0"/>
    <xf numFmtId="0" fontId="9" fillId="45" borderId="14" applyNumberFormat="0" applyAlignment="0" applyProtection="0"/>
    <xf numFmtId="0" fontId="9" fillId="45" borderId="14" applyNumberFormat="0" applyAlignment="0" applyProtection="0"/>
    <xf numFmtId="0" fontId="9" fillId="45" borderId="14" applyNumberFormat="0" applyAlignment="0" applyProtection="0"/>
    <xf numFmtId="0" fontId="9" fillId="45" borderId="14" applyNumberFormat="0" applyAlignment="0" applyProtection="0"/>
    <xf numFmtId="0" fontId="58" fillId="0" borderId="0" applyNumberFormat="0" applyFill="0" applyBorder="0" applyAlignment="0" applyProtection="0"/>
    <xf numFmtId="0" fontId="47" fillId="59" borderId="0" applyNumberFormat="0" applyBorder="0" applyAlignment="0" applyProtection="0"/>
    <xf numFmtId="0" fontId="47" fillId="60" borderId="0" applyNumberFormat="0" applyBorder="0" applyAlignment="0" applyProtection="0"/>
    <xf numFmtId="0" fontId="47" fillId="61" borderId="0" applyNumberFormat="0" applyBorder="0" applyAlignment="0" applyProtection="0"/>
    <xf numFmtId="0" fontId="47" fillId="62" borderId="0" applyNumberFormat="0" applyBorder="0" applyAlignment="0" applyProtection="0"/>
    <xf numFmtId="0" fontId="47" fillId="63" borderId="0" applyNumberFormat="0" applyBorder="0" applyAlignment="0" applyProtection="0"/>
    <xf numFmtId="0" fontId="47" fillId="64" borderId="0" applyNumberFormat="0" applyBorder="0" applyAlignment="0" applyProtection="0"/>
    <xf numFmtId="0" fontId="59" fillId="0" borderId="15" applyNumberFormat="0" applyFill="0" applyAlignment="0" applyProtection="0"/>
    <xf numFmtId="0" fontId="60" fillId="65" borderId="16" applyNumberFormat="0" applyAlignment="0" applyProtection="0"/>
    <xf numFmtId="49" fontId="34" fillId="45" borderId="17">
      <alignment horizontal="center" vertical="top" wrapText="1"/>
      <protection/>
    </xf>
    <xf numFmtId="49" fontId="34" fillId="45" borderId="17">
      <alignment horizontal="center" vertical="top" wrapText="1"/>
      <protection/>
    </xf>
    <xf numFmtId="49" fontId="34" fillId="45" borderId="17">
      <alignment horizontal="center" vertical="top" wrapText="1"/>
      <protection/>
    </xf>
    <xf numFmtId="49" fontId="34" fillId="45" borderId="17">
      <alignment horizontal="center" vertical="top" wrapText="1"/>
      <protection/>
    </xf>
    <xf numFmtId="0" fontId="61" fillId="53" borderId="18" applyNumberFormat="0" applyAlignment="0" applyProtection="0"/>
    <xf numFmtId="49" fontId="35" fillId="0" borderId="0" applyNumberFormat="0" applyProtection="0">
      <alignment horizontal="right" vertical="top"/>
    </xf>
    <xf numFmtId="49" fontId="35" fillId="0" borderId="0" applyNumberFormat="0" applyProtection="0">
      <alignment horizontal="right" vertical="top"/>
    </xf>
    <xf numFmtId="49" fontId="35" fillId="0" borderId="0" applyNumberFormat="0" applyProtection="0">
      <alignment horizontal="right" vertical="top"/>
    </xf>
    <xf numFmtId="0" fontId="62" fillId="66" borderId="0" applyNumberFormat="0" applyBorder="0" applyAlignment="0" applyProtection="0"/>
    <xf numFmtId="0" fontId="36" fillId="0" borderId="0">
      <alignment/>
      <protection/>
    </xf>
    <xf numFmtId="0" fontId="2" fillId="0" borderId="0">
      <alignment/>
      <protection/>
    </xf>
    <xf numFmtId="0" fontId="15" fillId="0" borderId="0" applyNumberForma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7" fillId="0" borderId="0" applyNumberFormat="0" applyFill="0" applyBorder="0" applyAlignment="0" applyProtection="0"/>
    <xf numFmtId="0" fontId="38" fillId="0" borderId="19" applyNumberFormat="0" applyFill="0" applyAlignment="0" applyProtection="0"/>
    <xf numFmtId="0" fontId="39" fillId="0" borderId="6" applyNumberFormat="0" applyFill="0" applyAlignment="0" applyProtection="0"/>
    <xf numFmtId="0" fontId="40" fillId="0" borderId="20" applyNumberFormat="0" applyFill="0" applyAlignment="0" applyProtection="0"/>
    <xf numFmtId="0" fontId="40" fillId="0" borderId="0" applyNumberFormat="0" applyFill="0" applyBorder="0" applyAlignment="0" applyProtection="0"/>
    <xf numFmtId="0" fontId="26" fillId="0" borderId="21" applyNumberFormat="0" applyFont="0" applyFill="0" applyAlignment="0" applyProtection="0"/>
    <xf numFmtId="0" fontId="26" fillId="0" borderId="21" applyNumberFormat="0" applyFont="0" applyFill="0" applyAlignment="0" applyProtection="0"/>
    <xf numFmtId="0" fontId="26" fillId="0" borderId="21" applyNumberFormat="0" applyFont="0" applyFill="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6" fillId="0" borderId="21" applyNumberFormat="0" applyFont="0" applyFill="0" applyAlignment="0" applyProtection="0"/>
    <xf numFmtId="0" fontId="26" fillId="0" borderId="21" applyNumberFormat="0" applyFont="0" applyFill="0" applyAlignment="0" applyProtection="0"/>
    <xf numFmtId="0" fontId="26" fillId="0" borderId="21" applyNumberFormat="0" applyFont="0" applyFill="0" applyAlignment="0" applyProtection="0"/>
    <xf numFmtId="0" fontId="26" fillId="0" borderId="21" applyNumberFormat="0" applyFont="0" applyFill="0" applyAlignment="0" applyProtection="0"/>
    <xf numFmtId="0" fontId="26" fillId="0" borderId="21" applyNumberFormat="0" applyFont="0" applyFill="0" applyAlignment="0" applyProtection="0"/>
    <xf numFmtId="0" fontId="26" fillId="0" borderId="21" applyNumberFormat="0" applyFont="0" applyFill="0" applyAlignment="0" applyProtection="0"/>
    <xf numFmtId="0" fontId="26" fillId="0" borderId="21" applyNumberFormat="0" applyFont="0" applyFill="0" applyAlignment="0" applyProtection="0"/>
    <xf numFmtId="0" fontId="26" fillId="0" borderId="21" applyNumberFormat="0" applyFont="0" applyFill="0" applyAlignment="0" applyProtection="0"/>
    <xf numFmtId="0" fontId="26" fillId="0" borderId="21" applyNumberFormat="0" applyFont="0" applyFill="0" applyAlignment="0" applyProtection="0"/>
    <xf numFmtId="0" fontId="26" fillId="0" borderId="21" applyNumberFormat="0" applyFont="0" applyFill="0" applyAlignment="0" applyProtection="0"/>
    <xf numFmtId="0" fontId="26" fillId="0" borderId="21" applyNumberFormat="0" applyFont="0" applyFill="0" applyAlignment="0" applyProtection="0"/>
    <xf numFmtId="0" fontId="26" fillId="0" borderId="21" applyNumberFormat="0" applyFont="0" applyFill="0" applyAlignment="0" applyProtection="0"/>
    <xf numFmtId="0" fontId="22" fillId="0" borderId="23" applyNumberFormat="0" applyFill="0" applyAlignment="0" applyProtection="0"/>
    <xf numFmtId="0" fontId="20" fillId="67" borderId="0" applyNumberFormat="0" applyBorder="0" applyAlignment="0" applyProtection="0"/>
    <xf numFmtId="0" fontId="8" fillId="68"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2" fillId="0" borderId="0" applyFont="0" applyFill="0" applyBorder="0" applyAlignment="0" applyProtection="0"/>
    <xf numFmtId="0" fontId="63" fillId="69" borderId="18" applyNumberFormat="0" applyAlignment="0" applyProtection="0"/>
    <xf numFmtId="0" fontId="64" fillId="0" borderId="24"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289">
    <xf numFmtId="0" fontId="0" fillId="0" borderId="0" xfId="0" applyAlignment="1">
      <alignment/>
    </xf>
    <xf numFmtId="0" fontId="1" fillId="0" borderId="0" xfId="801" applyFont="1" applyFill="1" applyAlignment="1">
      <alignment horizontal="left" vertical="top" wrapText="1"/>
      <protection/>
    </xf>
    <xf numFmtId="0" fontId="1" fillId="0" borderId="0" xfId="801" applyFont="1" applyFill="1" applyAlignment="1">
      <alignment horizontal="right"/>
      <protection/>
    </xf>
    <xf numFmtId="2" fontId="1" fillId="0" borderId="0" xfId="801" applyNumberFormat="1" applyFont="1" applyFill="1" applyAlignment="1">
      <alignment horizontal="right"/>
      <protection/>
    </xf>
    <xf numFmtId="173" fontId="5" fillId="0" borderId="0" xfId="791" applyNumberFormat="1" applyFont="1" applyFill="1" applyBorder="1" applyAlignment="1" applyProtection="1">
      <alignment horizontal="right"/>
      <protection/>
    </xf>
    <xf numFmtId="173" fontId="1" fillId="0" borderId="0" xfId="791" applyNumberFormat="1" applyFont="1" applyFill="1" applyBorder="1" applyProtection="1">
      <alignment/>
      <protection/>
    </xf>
    <xf numFmtId="0" fontId="6" fillId="0" borderId="0" xfId="0" applyFont="1" applyFill="1" applyAlignment="1">
      <alignment/>
    </xf>
    <xf numFmtId="176" fontId="5" fillId="54" borderId="4" xfId="791" applyNumberFormat="1" applyFont="1" applyFill="1" applyBorder="1">
      <alignment/>
      <protection/>
    </xf>
    <xf numFmtId="172" fontId="1" fillId="0" borderId="0" xfId="0" applyNumberFormat="1" applyFont="1" applyFill="1" applyBorder="1" applyAlignment="1">
      <alignment horizontal="right" vertical="top"/>
    </xf>
    <xf numFmtId="0" fontId="1" fillId="0" borderId="0" xfId="801" applyFont="1" applyFill="1" applyBorder="1" applyAlignment="1">
      <alignment horizontal="justify" vertical="top" wrapText="1"/>
      <protection/>
    </xf>
    <xf numFmtId="0" fontId="1" fillId="0" borderId="0" xfId="801" applyFont="1" applyFill="1" applyBorder="1" applyAlignment="1">
      <alignment horizontal="right"/>
      <protection/>
    </xf>
    <xf numFmtId="1" fontId="1" fillId="0" borderId="0" xfId="801" applyNumberFormat="1" applyFont="1" applyFill="1" applyBorder="1" applyAlignment="1">
      <alignment horizontal="center"/>
      <protection/>
    </xf>
    <xf numFmtId="173" fontId="1" fillId="57" borderId="4" xfId="791" applyNumberFormat="1" applyFont="1" applyFill="1" applyBorder="1" applyAlignment="1" applyProtection="1">
      <alignment horizontal="center"/>
      <protection locked="0"/>
    </xf>
    <xf numFmtId="173" fontId="1" fillId="0" borderId="0" xfId="791" applyNumberFormat="1" applyFont="1" applyBorder="1" applyAlignment="1" applyProtection="1">
      <alignment horizontal="center"/>
      <protection/>
    </xf>
    <xf numFmtId="0" fontId="6" fillId="0" borderId="0" xfId="0" applyFont="1" applyFill="1" applyBorder="1" applyAlignment="1">
      <alignment horizontal="center"/>
    </xf>
    <xf numFmtId="0" fontId="23" fillId="0" borderId="0" xfId="0" applyFont="1" applyFill="1" applyAlignment="1">
      <alignment horizontal="left" wrapText="1"/>
    </xf>
    <xf numFmtId="0" fontId="6" fillId="0" borderId="0" xfId="0" applyFont="1" applyAlignment="1">
      <alignment horizontal="center" wrapText="1"/>
    </xf>
    <xf numFmtId="173" fontId="1" fillId="0" borderId="0" xfId="791" applyNumberFormat="1" applyFont="1" applyBorder="1" applyAlignment="1" applyProtection="1">
      <alignment horizontal="right"/>
      <protection/>
    </xf>
    <xf numFmtId="0" fontId="6" fillId="0" borderId="0" xfId="0" applyFont="1" applyFill="1" applyAlignment="1">
      <alignment horizontal="right"/>
    </xf>
    <xf numFmtId="0" fontId="6" fillId="0" borderId="0" xfId="0" applyFont="1" applyFill="1" applyAlignment="1">
      <alignment horizontal="left" wrapText="1"/>
    </xf>
    <xf numFmtId="173" fontId="1" fillId="57" borderId="4" xfId="791" applyNumberFormat="1" applyFont="1" applyFill="1" applyBorder="1" applyAlignment="1" applyProtection="1">
      <alignment horizontal="right"/>
      <protection locked="0"/>
    </xf>
    <xf numFmtId="0" fontId="1" fillId="0" borderId="0" xfId="801" applyFont="1" applyFill="1" applyBorder="1" applyAlignment="1">
      <alignment horizontal="right" vertical="top"/>
      <protection/>
    </xf>
    <xf numFmtId="0" fontId="1" fillId="0" borderId="0" xfId="801" applyFont="1" applyFill="1" applyBorder="1" applyAlignment="1">
      <alignment horizontal="center"/>
      <protection/>
    </xf>
    <xf numFmtId="49" fontId="5" fillId="0" borderId="0" xfId="791" applyNumberFormat="1" applyFont="1" applyFill="1" applyBorder="1" applyAlignment="1">
      <alignment horizontal="center" vertical="top"/>
      <protection/>
    </xf>
    <xf numFmtId="0" fontId="5" fillId="0" borderId="0" xfId="799" applyFont="1" applyFill="1" applyBorder="1" applyAlignment="1">
      <alignment vertical="top" wrapText="1"/>
      <protection/>
    </xf>
    <xf numFmtId="0" fontId="5" fillId="0" borderId="0" xfId="791" applyFont="1" applyFill="1" applyBorder="1" applyAlignment="1">
      <alignment horizontal="center"/>
      <protection/>
    </xf>
    <xf numFmtId="4" fontId="1" fillId="0" borderId="0" xfId="791" applyNumberFormat="1" applyFont="1" applyFill="1" applyBorder="1" applyAlignment="1">
      <alignment horizontal="center"/>
      <protection/>
    </xf>
    <xf numFmtId="173" fontId="5" fillId="54" borderId="4" xfId="791" applyNumberFormat="1" applyFont="1" applyFill="1" applyBorder="1" applyAlignment="1">
      <alignment horizontal="right"/>
      <protection/>
    </xf>
    <xf numFmtId="0" fontId="1" fillId="0" borderId="0" xfId="791" applyFont="1" applyFill="1" applyBorder="1" applyProtection="1">
      <alignment/>
      <protection/>
    </xf>
    <xf numFmtId="0" fontId="1" fillId="0" borderId="0" xfId="791" applyFont="1" applyFill="1" applyProtection="1">
      <alignment/>
      <protection/>
    </xf>
    <xf numFmtId="0" fontId="5" fillId="0" borderId="0" xfId="791" applyFont="1" applyFill="1" applyBorder="1" applyAlignment="1" applyProtection="1">
      <alignment horizontal="right" vertical="top"/>
      <protection/>
    </xf>
    <xf numFmtId="0" fontId="5" fillId="0" borderId="0" xfId="791" applyFont="1" applyFill="1" applyBorder="1" applyAlignment="1" applyProtection="1">
      <alignment vertical="top" wrapText="1"/>
      <protection/>
    </xf>
    <xf numFmtId="0" fontId="5" fillId="0" borderId="0" xfId="791" applyFont="1" applyFill="1" applyBorder="1" applyAlignment="1" applyProtection="1">
      <alignment horizontal="center"/>
      <protection/>
    </xf>
    <xf numFmtId="0" fontId="5" fillId="0" borderId="0" xfId="791" applyFont="1" applyFill="1" applyAlignment="1" applyProtection="1">
      <alignment horizontal="right" vertical="top"/>
      <protection/>
    </xf>
    <xf numFmtId="0" fontId="5" fillId="0" borderId="25" xfId="791" applyFont="1" applyFill="1" applyBorder="1" applyAlignment="1" applyProtection="1">
      <alignment horizontal="left" vertical="top" wrapText="1"/>
      <protection/>
    </xf>
    <xf numFmtId="0" fontId="5" fillId="0" borderId="25" xfId="791" applyFont="1" applyFill="1" applyBorder="1" applyAlignment="1" applyProtection="1">
      <alignment horizontal="center"/>
      <protection/>
    </xf>
    <xf numFmtId="173" fontId="5" fillId="0" borderId="25" xfId="791" applyNumberFormat="1" applyFont="1" applyFill="1" applyBorder="1" applyAlignment="1" applyProtection="1">
      <alignment horizontal="center"/>
      <protection/>
    </xf>
    <xf numFmtId="0" fontId="1" fillId="0" borderId="0" xfId="791" applyFont="1" applyFill="1" applyAlignment="1" applyProtection="1">
      <alignment horizontal="right"/>
      <protection/>
    </xf>
    <xf numFmtId="0" fontId="5" fillId="0" borderId="0" xfId="791" applyFont="1" applyFill="1" applyAlignment="1" applyProtection="1">
      <alignment horizontal="left" vertical="top" wrapText="1"/>
      <protection/>
    </xf>
    <xf numFmtId="172" fontId="1" fillId="0" borderId="0" xfId="795" applyNumberFormat="1" applyFont="1" applyFill="1" applyBorder="1" applyAlignment="1">
      <alignment horizontal="right" vertical="top"/>
      <protection/>
    </xf>
    <xf numFmtId="49" fontId="1" fillId="0" borderId="0" xfId="795" applyNumberFormat="1" applyFont="1" applyFill="1" applyBorder="1" applyAlignment="1">
      <alignment horizontal="left" vertical="top" wrapText="1"/>
      <protection/>
    </xf>
    <xf numFmtId="0" fontId="1" fillId="0" borderId="0" xfId="795" applyFont="1" applyFill="1" applyBorder="1" applyAlignment="1">
      <alignment horizontal="center"/>
      <protection/>
    </xf>
    <xf numFmtId="1" fontId="1" fillId="0" borderId="0" xfId="795" applyNumberFormat="1" applyFont="1" applyFill="1" applyBorder="1" applyAlignment="1">
      <alignment horizontal="center"/>
      <protection/>
    </xf>
    <xf numFmtId="0" fontId="1" fillId="70" borderId="0" xfId="795" applyFont="1" applyFill="1">
      <alignment/>
      <protection/>
    </xf>
    <xf numFmtId="0" fontId="1" fillId="0" borderId="0" xfId="795" applyFont="1" applyFill="1">
      <alignment/>
      <protection/>
    </xf>
    <xf numFmtId="0" fontId="6" fillId="0" borderId="0" xfId="795" applyFont="1" applyAlignment="1">
      <alignment horizontal="left" wrapText="1"/>
      <protection/>
    </xf>
    <xf numFmtId="0" fontId="1" fillId="0" borderId="0" xfId="795" applyFont="1" applyFill="1" applyBorder="1" applyAlignment="1">
      <alignment horizontal="center" wrapText="1"/>
      <protection/>
    </xf>
    <xf numFmtId="0" fontId="6" fillId="0" borderId="0" xfId="795" applyFont="1" applyFill="1">
      <alignment/>
      <protection/>
    </xf>
    <xf numFmtId="173" fontId="1" fillId="0" borderId="0" xfId="791" applyNumberFormat="1" applyFont="1" applyFill="1" applyBorder="1" applyAlignment="1" applyProtection="1">
      <alignment horizontal="right"/>
      <protection locked="0"/>
    </xf>
    <xf numFmtId="173" fontId="1" fillId="0" borderId="0" xfId="791" applyNumberFormat="1" applyFont="1" applyFill="1" applyBorder="1" applyAlignment="1" applyProtection="1">
      <alignment horizontal="right"/>
      <protection/>
    </xf>
    <xf numFmtId="0" fontId="6" fillId="0" borderId="0" xfId="795" applyFont="1" applyFill="1" applyAlignment="1">
      <alignment horizontal="right"/>
      <protection/>
    </xf>
    <xf numFmtId="49" fontId="24" fillId="0" borderId="0" xfId="795" applyNumberFormat="1" applyFont="1" applyFill="1" applyBorder="1" applyAlignment="1">
      <alignment horizontal="left" vertical="top" wrapText="1"/>
      <protection/>
    </xf>
    <xf numFmtId="0" fontId="6" fillId="0" borderId="0" xfId="795" applyFont="1" applyAlignment="1">
      <alignment horizontal="center" wrapText="1"/>
      <protection/>
    </xf>
    <xf numFmtId="0" fontId="6" fillId="0" borderId="0" xfId="795" applyFont="1" applyFill="1" applyBorder="1" applyAlignment="1">
      <alignment horizontal="right"/>
      <protection/>
    </xf>
    <xf numFmtId="0" fontId="1" fillId="0" borderId="0" xfId="795" applyFont="1" applyFill="1" applyBorder="1" applyAlignment="1">
      <alignment horizontal="right" vertical="top"/>
      <protection/>
    </xf>
    <xf numFmtId="0" fontId="6" fillId="0" borderId="0" xfId="795" applyFont="1" applyAlignment="1">
      <alignment wrapText="1"/>
      <protection/>
    </xf>
    <xf numFmtId="172" fontId="1" fillId="0" borderId="0" xfId="791" applyNumberFormat="1" applyFont="1" applyFill="1" applyAlignment="1">
      <alignment horizontal="right" vertical="top"/>
      <protection/>
    </xf>
    <xf numFmtId="173" fontId="1" fillId="0" borderId="0" xfId="791" applyNumberFormat="1" applyFont="1" applyBorder="1" applyProtection="1">
      <alignment/>
      <protection/>
    </xf>
    <xf numFmtId="173" fontId="6" fillId="0" borderId="0" xfId="795" applyNumberFormat="1" applyFont="1" applyFill="1">
      <alignment/>
      <protection/>
    </xf>
    <xf numFmtId="0" fontId="6" fillId="0" borderId="0" xfId="795" applyFont="1" applyAlignment="1">
      <alignment horizontal="justify"/>
      <protection/>
    </xf>
    <xf numFmtId="0" fontId="25" fillId="0" borderId="0" xfId="795" applyFont="1" applyFill="1" applyAlignment="1">
      <alignment horizontal="right" vertical="top"/>
      <protection/>
    </xf>
    <xf numFmtId="0" fontId="6" fillId="0" borderId="0" xfId="795" applyFont="1" applyFill="1" applyBorder="1" applyAlignment="1">
      <alignment wrapText="1"/>
      <protection/>
    </xf>
    <xf numFmtId="0" fontId="6" fillId="0" borderId="0" xfId="795" applyFont="1" applyFill="1" applyBorder="1" applyAlignment="1">
      <alignment horizontal="center"/>
      <protection/>
    </xf>
    <xf numFmtId="0" fontId="6" fillId="0" borderId="0" xfId="795" applyFont="1" applyFill="1" applyAlignment="1">
      <alignment vertical="top" wrapText="1"/>
      <protection/>
    </xf>
    <xf numFmtId="0" fontId="6" fillId="0" borderId="0" xfId="795" applyFont="1" applyFill="1" applyAlignment="1">
      <alignment horizontal="center"/>
      <protection/>
    </xf>
    <xf numFmtId="0" fontId="6" fillId="0" borderId="0" xfId="795" applyFont="1" applyAlignment="1">
      <alignment horizontal="center"/>
      <protection/>
    </xf>
    <xf numFmtId="0" fontId="6" fillId="0" borderId="0" xfId="795" applyFont="1" applyFill="1" applyBorder="1">
      <alignment/>
      <protection/>
    </xf>
    <xf numFmtId="49" fontId="5" fillId="0" borderId="0" xfId="791" applyNumberFormat="1" applyFont="1" applyFill="1" applyBorder="1" applyAlignment="1">
      <alignment horizontal="right" vertical="top"/>
      <protection/>
    </xf>
    <xf numFmtId="173" fontId="5" fillId="54" borderId="4" xfId="791" applyNumberFormat="1" applyFont="1" applyFill="1" applyBorder="1" applyAlignment="1">
      <alignment horizontal="center"/>
      <protection/>
    </xf>
    <xf numFmtId="0" fontId="5" fillId="0" borderId="0" xfId="791" applyFont="1" applyFill="1" applyBorder="1" applyAlignment="1">
      <alignment vertical="top" wrapText="1"/>
      <protection/>
    </xf>
    <xf numFmtId="173" fontId="5" fillId="0" borderId="0" xfId="791" applyNumberFormat="1" applyFont="1" applyFill="1" applyBorder="1" applyAlignment="1" applyProtection="1">
      <alignment horizontal="center"/>
      <protection/>
    </xf>
    <xf numFmtId="0" fontId="1" fillId="0" borderId="0" xfId="801" applyFont="1" applyFill="1" applyBorder="1" applyAlignment="1">
      <alignment horizontal="left" vertical="top" wrapText="1"/>
      <protection/>
    </xf>
    <xf numFmtId="0" fontId="1" fillId="0" borderId="0" xfId="801" applyFont="1" applyFill="1" applyBorder="1" applyAlignment="1">
      <alignment horizontal="right" vertical="center"/>
      <protection/>
    </xf>
    <xf numFmtId="173" fontId="1" fillId="0" borderId="0" xfId="791" applyNumberFormat="1" applyFont="1" applyFill="1" applyBorder="1" applyAlignment="1" applyProtection="1">
      <alignment horizontal="center"/>
      <protection/>
    </xf>
    <xf numFmtId="0" fontId="24" fillId="0" borderId="0" xfId="801" applyFont="1" applyFill="1" applyBorder="1" applyAlignment="1">
      <alignment horizontal="left" vertical="top" wrapText="1"/>
      <protection/>
    </xf>
    <xf numFmtId="0" fontId="6" fillId="0" borderId="0" xfId="795" applyFont="1" applyFill="1" applyAlignment="1">
      <alignment horizontal="left" wrapText="1"/>
      <protection/>
    </xf>
    <xf numFmtId="0" fontId="6" fillId="0" borderId="0" xfId="795" applyFont="1" applyFill="1" applyAlignment="1">
      <alignment horizontal="center" wrapText="1"/>
      <protection/>
    </xf>
    <xf numFmtId="0" fontId="6" fillId="0" borderId="0" xfId="795" applyFont="1" applyFill="1" applyBorder="1" applyAlignment="1">
      <alignment horizontal="center" wrapText="1"/>
      <protection/>
    </xf>
    <xf numFmtId="0" fontId="5" fillId="0" borderId="0" xfId="795" applyFont="1" applyFill="1">
      <alignment/>
      <protection/>
    </xf>
    <xf numFmtId="0" fontId="1" fillId="0" borderId="0" xfId="795" applyFont="1" applyFill="1" applyAlignment="1">
      <alignment horizontal="left" wrapText="1"/>
      <protection/>
    </xf>
    <xf numFmtId="0" fontId="1" fillId="0" borderId="0" xfId="795" applyFont="1" applyFill="1" applyAlignment="1">
      <alignment horizontal="left" vertical="top" wrapText="1"/>
      <protection/>
    </xf>
    <xf numFmtId="0" fontId="1" fillId="0" borderId="0" xfId="795" applyFont="1" applyFill="1" applyBorder="1" applyAlignment="1">
      <alignment horizontal="justify" vertical="top" wrapText="1"/>
      <protection/>
    </xf>
    <xf numFmtId="0" fontId="6" fillId="70" borderId="0" xfId="795" applyFont="1" applyFill="1" applyAlignment="1">
      <alignment wrapText="1"/>
      <protection/>
    </xf>
    <xf numFmtId="173" fontId="1" fillId="0" borderId="0" xfId="791" applyNumberFormat="1" applyFont="1" applyFill="1" applyBorder="1" applyAlignment="1" applyProtection="1">
      <alignment horizontal="center"/>
      <protection locked="0"/>
    </xf>
    <xf numFmtId="0" fontId="6" fillId="70" borderId="0" xfId="795" applyFont="1" applyFill="1" applyAlignment="1">
      <alignment vertical="top" wrapText="1"/>
      <protection/>
    </xf>
    <xf numFmtId="0" fontId="41" fillId="0" borderId="0" xfId="801" applyFont="1" applyFill="1" applyBorder="1" applyAlignment="1">
      <alignment horizontal="right" vertical="top"/>
      <protection/>
    </xf>
    <xf numFmtId="172" fontId="1" fillId="0" borderId="0" xfId="801" applyNumberFormat="1" applyFont="1" applyFill="1" applyAlignment="1">
      <alignment vertical="top"/>
      <protection/>
    </xf>
    <xf numFmtId="3" fontId="1" fillId="0" borderId="0" xfId="801" applyNumberFormat="1" applyFont="1" applyFill="1" applyBorder="1" applyAlignment="1">
      <alignment horizontal="right"/>
      <protection/>
    </xf>
    <xf numFmtId="4" fontId="1" fillId="57" borderId="4" xfId="791" applyNumberFormat="1" applyFont="1" applyFill="1" applyBorder="1" applyProtection="1">
      <alignment/>
      <protection locked="0"/>
    </xf>
    <xf numFmtId="176" fontId="1" fillId="0" borderId="0" xfId="791" applyNumberFormat="1" applyFont="1" applyFill="1" applyBorder="1" applyProtection="1">
      <alignment/>
      <protection/>
    </xf>
    <xf numFmtId="3" fontId="1" fillId="0" borderId="0" xfId="801" applyNumberFormat="1" applyFont="1" applyFill="1" applyAlignment="1">
      <alignment horizontal="right"/>
      <protection/>
    </xf>
    <xf numFmtId="0" fontId="5" fillId="0" borderId="0" xfId="801" applyFont="1" applyFill="1" applyAlignment="1">
      <alignment horizontal="left" vertical="top" wrapText="1"/>
      <protection/>
    </xf>
    <xf numFmtId="0" fontId="1" fillId="0" borderId="0" xfId="799" applyFont="1" applyFill="1" applyAlignment="1">
      <alignment horizontal="right"/>
      <protection/>
    </xf>
    <xf numFmtId="4" fontId="1" fillId="0" borderId="0" xfId="791" applyNumberFormat="1" applyFont="1" applyFill="1" applyBorder="1" applyProtection="1">
      <alignment/>
      <protection locked="0"/>
    </xf>
    <xf numFmtId="0" fontId="6" fillId="0" borderId="0" xfId="795" applyFont="1" applyFill="1" applyAlignment="1">
      <alignment wrapText="1"/>
      <protection/>
    </xf>
    <xf numFmtId="3" fontId="1" fillId="0" borderId="0" xfId="801" applyNumberFormat="1" applyFont="1" applyFill="1" applyBorder="1" applyAlignment="1">
      <alignment horizontal="center"/>
      <protection/>
    </xf>
    <xf numFmtId="4" fontId="1" fillId="0" borderId="0" xfId="791" applyNumberFormat="1" applyFont="1" applyFill="1" applyBorder="1" applyAlignment="1" applyProtection="1">
      <alignment horizontal="center"/>
      <protection locked="0"/>
    </xf>
    <xf numFmtId="0" fontId="1" fillId="0" borderId="0" xfId="801" applyFont="1" applyFill="1" applyAlignment="1">
      <alignment horizontal="center"/>
      <protection/>
    </xf>
    <xf numFmtId="3" fontId="1" fillId="0" borderId="0" xfId="801" applyNumberFormat="1" applyFont="1" applyFill="1" applyAlignment="1">
      <alignment horizontal="center"/>
      <protection/>
    </xf>
    <xf numFmtId="4" fontId="1" fillId="57" borderId="4" xfId="791" applyNumberFormat="1" applyFont="1" applyFill="1" applyBorder="1" applyAlignment="1" applyProtection="1">
      <alignment horizontal="center"/>
      <protection locked="0"/>
    </xf>
    <xf numFmtId="176" fontId="1" fillId="0" borderId="0" xfId="791" applyNumberFormat="1" applyFont="1" applyFill="1" applyBorder="1" applyAlignment="1" applyProtection="1">
      <alignment horizontal="center"/>
      <protection/>
    </xf>
    <xf numFmtId="0" fontId="6" fillId="0" borderId="0" xfId="0" applyFont="1" applyFill="1" applyAlignment="1">
      <alignment horizontal="center" wrapText="1"/>
    </xf>
    <xf numFmtId="0" fontId="42" fillId="70" borderId="0" xfId="0" applyFont="1" applyFill="1" applyAlignment="1">
      <alignment/>
    </xf>
    <xf numFmtId="49" fontId="1" fillId="0" borderId="0" xfId="0" applyNumberFormat="1" applyFont="1" applyFill="1" applyBorder="1" applyAlignment="1">
      <alignment horizontal="left" vertical="top" wrapText="1"/>
    </xf>
    <xf numFmtId="0" fontId="1" fillId="0" borderId="0" xfId="0" applyFont="1" applyFill="1" applyBorder="1" applyAlignment="1">
      <alignment horizontal="center"/>
    </xf>
    <xf numFmtId="1" fontId="1" fillId="0" borderId="0" xfId="799" applyNumberFormat="1" applyFont="1" applyFill="1" applyBorder="1" applyAlignment="1">
      <alignment horizontal="right" vertical="top"/>
      <protection/>
    </xf>
    <xf numFmtId="0" fontId="1" fillId="71" borderId="0" xfId="795" applyFont="1" applyFill="1" applyAlignment="1">
      <alignment horizontal="left" wrapText="1"/>
      <protection/>
    </xf>
    <xf numFmtId="0" fontId="5" fillId="0" borderId="0" xfId="800" applyFont="1" applyAlignment="1">
      <alignment horizontal="left" vertical="top"/>
      <protection/>
    </xf>
    <xf numFmtId="0" fontId="5" fillId="0" borderId="0" xfId="800" applyFont="1" applyAlignment="1">
      <alignment wrapText="1"/>
      <protection/>
    </xf>
    <xf numFmtId="0" fontId="5" fillId="0" borderId="0" xfId="800" applyFont="1" applyAlignment="1">
      <alignment/>
      <protection/>
    </xf>
    <xf numFmtId="173" fontId="5" fillId="0" borderId="0" xfId="800" applyNumberFormat="1" applyFont="1">
      <alignment/>
      <protection/>
    </xf>
    <xf numFmtId="0" fontId="1" fillId="0" borderId="0" xfId="800" applyFont="1">
      <alignment/>
      <protection/>
    </xf>
    <xf numFmtId="0" fontId="5" fillId="0" borderId="0" xfId="800" applyFont="1" applyAlignment="1">
      <alignment horizontal="right" vertical="top"/>
      <protection/>
    </xf>
    <xf numFmtId="0" fontId="5" fillId="0" borderId="26" xfId="800" applyFont="1" applyBorder="1" applyAlignment="1">
      <alignment/>
      <protection/>
    </xf>
    <xf numFmtId="0" fontId="1" fillId="0" borderId="26" xfId="800" applyFont="1" applyBorder="1" applyAlignment="1">
      <alignment horizontal="right"/>
      <protection/>
    </xf>
    <xf numFmtId="0" fontId="5" fillId="0" borderId="26" xfId="800" applyFont="1" applyBorder="1" applyAlignment="1">
      <alignment horizontal="left"/>
      <protection/>
    </xf>
    <xf numFmtId="173" fontId="5" fillId="0" borderId="26" xfId="800" applyNumberFormat="1" applyFont="1" applyBorder="1" applyAlignment="1">
      <alignment horizontal="right"/>
      <protection/>
    </xf>
    <xf numFmtId="0" fontId="1" fillId="0" borderId="0" xfId="800" applyFont="1" applyAlignment="1">
      <alignment horizontal="right"/>
      <protection/>
    </xf>
    <xf numFmtId="0" fontId="5" fillId="0" borderId="0" xfId="800" applyFont="1" applyBorder="1" applyAlignment="1">
      <alignment/>
      <protection/>
    </xf>
    <xf numFmtId="0" fontId="1" fillId="0" borderId="0" xfId="800" applyFont="1" applyBorder="1" applyAlignment="1">
      <alignment horizontal="right"/>
      <protection/>
    </xf>
    <xf numFmtId="0" fontId="5" fillId="0" borderId="0" xfId="800" applyFont="1" applyBorder="1" applyAlignment="1">
      <alignment horizontal="left"/>
      <protection/>
    </xf>
    <xf numFmtId="173" fontId="5" fillId="0" borderId="0" xfId="800" applyNumberFormat="1" applyFont="1" applyBorder="1" applyAlignment="1">
      <alignment horizontal="right"/>
      <protection/>
    </xf>
    <xf numFmtId="49" fontId="1" fillId="0" borderId="0" xfId="800" applyNumberFormat="1" applyFont="1" applyAlignment="1">
      <alignment horizontal="center" vertical="top"/>
      <protection/>
    </xf>
    <xf numFmtId="0" fontId="1" fillId="0" borderId="0" xfId="800" applyFont="1" applyBorder="1" applyAlignment="1">
      <alignment wrapText="1"/>
      <protection/>
    </xf>
    <xf numFmtId="0" fontId="1" fillId="0" borderId="0" xfId="800" applyFont="1" applyBorder="1" applyAlignment="1">
      <alignment/>
      <protection/>
    </xf>
    <xf numFmtId="173" fontId="1" fillId="0" borderId="0" xfId="800" applyNumberFormat="1" applyFont="1" applyBorder="1">
      <alignment/>
      <protection/>
    </xf>
    <xf numFmtId="0" fontId="1" fillId="0" borderId="0" xfId="800" applyFont="1" applyAlignment="1">
      <alignment horizontal="right" vertical="top"/>
      <protection/>
    </xf>
    <xf numFmtId="0" fontId="5" fillId="0" borderId="0" xfId="800" applyFont="1" applyBorder="1" applyAlignment="1">
      <alignment wrapText="1"/>
      <protection/>
    </xf>
    <xf numFmtId="0" fontId="1" fillId="0" borderId="21" xfId="800" applyFont="1" applyBorder="1" applyAlignment="1">
      <alignment horizontal="right" vertical="top"/>
      <protection/>
    </xf>
    <xf numFmtId="0" fontId="1" fillId="0" borderId="0" xfId="800" applyFont="1" applyAlignment="1">
      <alignment wrapText="1"/>
      <protection/>
    </xf>
    <xf numFmtId="9" fontId="1" fillId="0" borderId="0" xfId="800" applyNumberFormat="1" applyFont="1" applyAlignment="1">
      <alignment/>
      <protection/>
    </xf>
    <xf numFmtId="173" fontId="1" fillId="0" borderId="0" xfId="800" applyNumberFormat="1" applyFont="1">
      <alignment/>
      <protection/>
    </xf>
    <xf numFmtId="0" fontId="1" fillId="0" borderId="0" xfId="800" applyFont="1" applyAlignment="1">
      <alignment/>
      <protection/>
    </xf>
    <xf numFmtId="0" fontId="6" fillId="0" borderId="0" xfId="0" applyFont="1" applyAlignment="1">
      <alignment horizontal="left" vertical="top" wrapText="1"/>
    </xf>
    <xf numFmtId="0" fontId="6" fillId="0" borderId="0" xfId="0" applyFont="1" applyFill="1" applyAlignment="1">
      <alignment horizontal="right" vertical="top"/>
    </xf>
    <xf numFmtId="0" fontId="6" fillId="0" borderId="0" xfId="0" applyFont="1" applyFill="1" applyAlignment="1">
      <alignment vertical="top" wrapText="1"/>
    </xf>
    <xf numFmtId="0" fontId="6" fillId="0" borderId="0" xfId="0" applyFont="1" applyFill="1" applyAlignment="1">
      <alignment horizontal="left" vertical="top" wrapText="1"/>
    </xf>
    <xf numFmtId="0" fontId="6" fillId="0" borderId="0" xfId="0" applyFont="1" applyAlignment="1">
      <alignment horizontal="justify"/>
    </xf>
    <xf numFmtId="0" fontId="25" fillId="0" borderId="0" xfId="0" applyFont="1" applyFill="1" applyAlignment="1">
      <alignment horizontal="right" vertical="top"/>
    </xf>
    <xf numFmtId="0" fontId="25" fillId="0" borderId="0" xfId="0" applyFont="1" applyFill="1" applyAlignment="1">
      <alignment horizontal="left" vertical="top" wrapText="1"/>
    </xf>
    <xf numFmtId="0" fontId="6" fillId="0" borderId="0" xfId="0" applyFont="1" applyFill="1" applyAlignment="1">
      <alignment/>
    </xf>
    <xf numFmtId="0" fontId="6" fillId="0" borderId="0" xfId="0" applyFont="1" applyAlignment="1">
      <alignment wrapText="1"/>
    </xf>
    <xf numFmtId="172" fontId="1" fillId="0" borderId="0" xfId="791" applyNumberFormat="1" applyFont="1" applyFill="1" applyAlignment="1">
      <alignment vertical="top"/>
      <protection/>
    </xf>
    <xf numFmtId="0" fontId="25" fillId="0" borderId="0" xfId="0" applyFont="1" applyFill="1" applyAlignment="1">
      <alignment vertical="top"/>
    </xf>
    <xf numFmtId="0" fontId="6" fillId="0" borderId="0" xfId="0" applyFont="1" applyFill="1" applyBorder="1" applyAlignment="1">
      <alignment wrapText="1"/>
    </xf>
    <xf numFmtId="0" fontId="6" fillId="0" borderId="0" xfId="0" applyFont="1" applyFill="1" applyBorder="1" applyAlignment="1">
      <alignment/>
    </xf>
    <xf numFmtId="3" fontId="1" fillId="0" borderId="0" xfId="791" applyNumberFormat="1" applyFont="1" applyFill="1" applyBorder="1" applyAlignment="1">
      <alignment horizontal="center"/>
      <protection/>
    </xf>
    <xf numFmtId="3" fontId="5" fillId="0" borderId="0" xfId="791" applyNumberFormat="1" applyFont="1" applyFill="1" applyBorder="1" applyAlignment="1" applyProtection="1">
      <alignment horizontal="center"/>
      <protection/>
    </xf>
    <xf numFmtId="176" fontId="5" fillId="0" borderId="0" xfId="791" applyNumberFormat="1" applyFont="1" applyFill="1" applyBorder="1" applyProtection="1">
      <alignment/>
      <protection/>
    </xf>
    <xf numFmtId="3" fontId="5" fillId="0" borderId="25" xfId="791" applyNumberFormat="1" applyFont="1" applyFill="1" applyBorder="1" applyAlignment="1" applyProtection="1">
      <alignment horizontal="center"/>
      <protection/>
    </xf>
    <xf numFmtId="176" fontId="5" fillId="0" borderId="25" xfId="791" applyNumberFormat="1" applyFont="1" applyFill="1" applyBorder="1" applyAlignment="1" applyProtection="1">
      <alignment horizontal="right"/>
      <protection/>
    </xf>
    <xf numFmtId="176" fontId="5" fillId="0" borderId="0" xfId="791" applyNumberFormat="1" applyFont="1" applyFill="1" applyBorder="1" applyAlignment="1" applyProtection="1">
      <alignment horizontal="right"/>
      <protection/>
    </xf>
    <xf numFmtId="0" fontId="1" fillId="0" borderId="0" xfId="801" applyFont="1" applyFill="1" applyAlignment="1" quotePrefix="1">
      <alignment vertical="top"/>
      <protection/>
    </xf>
    <xf numFmtId="176" fontId="1" fillId="0" borderId="0" xfId="836" applyNumberFormat="1" applyFont="1" applyFill="1" applyBorder="1" applyAlignment="1">
      <alignment horizontal="right"/>
    </xf>
    <xf numFmtId="0" fontId="1" fillId="0" borderId="0" xfId="801" applyFont="1" applyFill="1" applyAlignment="1">
      <alignment vertical="top"/>
      <protection/>
    </xf>
    <xf numFmtId="0" fontId="6" fillId="70" borderId="0" xfId="795" applyFont="1" applyFill="1">
      <alignment/>
      <protection/>
    </xf>
    <xf numFmtId="3" fontId="1" fillId="0" borderId="0" xfId="799" applyNumberFormat="1" applyFont="1" applyFill="1" applyAlignment="1">
      <alignment horizontal="right"/>
      <protection/>
    </xf>
    <xf numFmtId="0" fontId="1" fillId="0" borderId="0" xfId="799" applyFont="1" applyFill="1" applyAlignment="1">
      <alignment horizontal="left" vertical="top" wrapText="1"/>
      <protection/>
    </xf>
    <xf numFmtId="3" fontId="6" fillId="0" borderId="0" xfId="795" applyNumberFormat="1" applyFont="1" applyFill="1" applyAlignment="1">
      <alignment horizontal="center" wrapText="1"/>
      <protection/>
    </xf>
    <xf numFmtId="176" fontId="6" fillId="0" borderId="0" xfId="795" applyNumberFormat="1" applyFont="1" applyFill="1" applyBorder="1">
      <alignment/>
      <protection/>
    </xf>
    <xf numFmtId="3" fontId="6" fillId="0" borderId="0" xfId="795" applyNumberFormat="1" applyFont="1" applyFill="1" applyBorder="1" applyAlignment="1">
      <alignment horizontal="center" wrapText="1"/>
      <protection/>
    </xf>
    <xf numFmtId="173" fontId="1" fillId="0" borderId="0" xfId="791" applyNumberFormat="1" applyFont="1" applyFill="1" applyBorder="1" applyProtection="1">
      <alignment/>
      <protection locked="0"/>
    </xf>
    <xf numFmtId="3" fontId="6" fillId="0" borderId="0" xfId="795" applyNumberFormat="1" applyFont="1" applyFill="1" applyBorder="1" applyAlignment="1">
      <alignment horizontal="center"/>
      <protection/>
    </xf>
    <xf numFmtId="3" fontId="6" fillId="0" borderId="0" xfId="795" applyNumberFormat="1" applyFont="1" applyFill="1" applyAlignment="1">
      <alignment horizontal="center"/>
      <protection/>
    </xf>
    <xf numFmtId="176" fontId="6" fillId="0" borderId="0" xfId="795" applyNumberFormat="1" applyFont="1" applyFill="1">
      <alignment/>
      <protection/>
    </xf>
    <xf numFmtId="0" fontId="1" fillId="0" borderId="0" xfId="795" applyFont="1" applyFill="1" applyAlignment="1">
      <alignment horizontal="right"/>
      <protection/>
    </xf>
    <xf numFmtId="0" fontId="1" fillId="0" borderId="0" xfId="795" applyFont="1" applyFill="1" applyBorder="1" applyAlignment="1">
      <alignment horizontal="right" wrapText="1"/>
      <protection/>
    </xf>
    <xf numFmtId="173" fontId="1" fillId="57" borderId="4" xfId="791" applyNumberFormat="1" applyFont="1" applyFill="1" applyBorder="1" applyProtection="1">
      <alignment/>
      <protection locked="0"/>
    </xf>
    <xf numFmtId="176" fontId="1" fillId="0" borderId="0" xfId="791" applyNumberFormat="1" applyFont="1" applyFill="1" applyBorder="1" applyAlignment="1" applyProtection="1">
      <alignment horizontal="right"/>
      <protection/>
    </xf>
    <xf numFmtId="3" fontId="1" fillId="0" borderId="0" xfId="795" applyNumberFormat="1" applyFont="1" applyFill="1" applyBorder="1" applyAlignment="1">
      <alignment horizontal="center" wrapText="1"/>
      <protection/>
    </xf>
    <xf numFmtId="0" fontId="1" fillId="0" borderId="0" xfId="801" applyFont="1" applyFill="1" applyBorder="1" applyAlignment="1">
      <alignment vertical="top"/>
      <protection/>
    </xf>
    <xf numFmtId="0" fontId="6" fillId="0" borderId="0" xfId="795" applyFont="1" applyFill="1" applyAlignment="1">
      <alignment horizontal="justify"/>
      <protection/>
    </xf>
    <xf numFmtId="0" fontId="1" fillId="0" borderId="0" xfId="801" applyFont="1" applyFill="1" applyAlignment="1">
      <alignment horizontal="right" vertical="top"/>
      <protection/>
    </xf>
    <xf numFmtId="0" fontId="2" fillId="0" borderId="0" xfId="0" applyFont="1" applyFill="1" applyAlignment="1">
      <alignment/>
    </xf>
    <xf numFmtId="0" fontId="1" fillId="0" borderId="0" xfId="801" applyFont="1" applyFill="1" applyAlignment="1" quotePrefix="1">
      <alignment horizontal="right" vertical="top"/>
      <protection/>
    </xf>
    <xf numFmtId="0" fontId="6" fillId="0" borderId="0" xfId="0" applyFont="1" applyFill="1" applyAlignment="1">
      <alignment wrapText="1"/>
    </xf>
    <xf numFmtId="173" fontId="6" fillId="0" borderId="0" xfId="0" applyNumberFormat="1" applyFont="1" applyFill="1" applyAlignment="1">
      <alignment/>
    </xf>
    <xf numFmtId="0" fontId="6" fillId="0" borderId="0" xfId="0" applyFont="1" applyFill="1" applyAlignment="1">
      <alignment horizontal="justify"/>
    </xf>
    <xf numFmtId="0" fontId="6" fillId="0" borderId="0" xfId="0" applyFont="1" applyFill="1" applyAlignment="1">
      <alignment horizontal="center"/>
    </xf>
    <xf numFmtId="0" fontId="5" fillId="0" borderId="0" xfId="801" applyFont="1" applyFill="1" applyBorder="1" applyAlignment="1">
      <alignment horizontal="justify" vertical="top" wrapText="1"/>
      <protection/>
    </xf>
    <xf numFmtId="0" fontId="5" fillId="0" borderId="0" xfId="791" applyFont="1" applyFill="1" applyBorder="1" applyAlignment="1" applyProtection="1">
      <alignment horizontal="left" vertical="top" wrapText="1"/>
      <protection/>
    </xf>
    <xf numFmtId="172" fontId="1" fillId="0" borderId="0" xfId="801" applyNumberFormat="1" applyFont="1" applyFill="1" applyAlignment="1">
      <alignment horizontal="right" vertical="top"/>
      <protection/>
    </xf>
    <xf numFmtId="0" fontId="1" fillId="0" borderId="0" xfId="802" applyFont="1" applyFill="1" applyBorder="1" applyAlignment="1">
      <alignment horizontal="left" vertical="center" wrapText="1"/>
      <protection/>
    </xf>
    <xf numFmtId="0" fontId="1" fillId="0" borderId="0" xfId="802" applyFont="1" applyFill="1" applyBorder="1" applyAlignment="1">
      <alignment horizontal="right" wrapText="1"/>
      <protection/>
    </xf>
    <xf numFmtId="2" fontId="1" fillId="0" borderId="0"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Fill="1" applyBorder="1" applyAlignment="1">
      <alignment horizontal="right" wrapText="1"/>
    </xf>
    <xf numFmtId="0" fontId="1" fillId="0" borderId="0" xfId="802" applyFont="1" applyFill="1" applyBorder="1" applyAlignment="1">
      <alignment horizontal="right" vertical="center" wrapText="1"/>
      <protection/>
    </xf>
    <xf numFmtId="0" fontId="1" fillId="0" borderId="0" xfId="0" applyFont="1" applyFill="1" applyAlignment="1">
      <alignment horizontal="left" vertical="top" wrapText="1"/>
    </xf>
    <xf numFmtId="172" fontId="1" fillId="0" borderId="0" xfId="799" applyNumberFormat="1" applyFont="1" applyFill="1" applyAlignment="1">
      <alignment horizontal="right" vertical="top"/>
      <protection/>
    </xf>
    <xf numFmtId="0" fontId="1" fillId="0" borderId="0" xfId="795" applyFont="1" applyFill="1" applyBorder="1" applyAlignment="1">
      <alignment horizontal="left" vertical="top" wrapText="1"/>
      <protection/>
    </xf>
    <xf numFmtId="1" fontId="1" fillId="0" borderId="0" xfId="799" applyNumberFormat="1" applyFont="1" applyFill="1" applyAlignment="1">
      <alignment horizontal="left" vertical="top"/>
      <protection/>
    </xf>
    <xf numFmtId="0" fontId="1" fillId="0" borderId="0" xfId="795" applyFont="1" applyFill="1" applyBorder="1" applyAlignment="1">
      <alignment horizontal="right"/>
      <protection/>
    </xf>
    <xf numFmtId="49" fontId="1" fillId="0" borderId="0" xfId="795" applyNumberFormat="1" applyFont="1" applyFill="1" applyAlignment="1">
      <alignment horizontal="left" vertical="top" wrapText="1"/>
      <protection/>
    </xf>
    <xf numFmtId="0" fontId="6" fillId="0" borderId="0" xfId="795" applyFont="1" applyFill="1" applyBorder="1" applyAlignment="1">
      <alignment horizontal="left" wrapText="1"/>
      <protection/>
    </xf>
    <xf numFmtId="172" fontId="1" fillId="0" borderId="0" xfId="791" applyNumberFormat="1" applyFont="1" applyFill="1" applyBorder="1" applyAlignment="1">
      <alignment horizontal="right" vertical="top"/>
      <protection/>
    </xf>
    <xf numFmtId="0" fontId="1" fillId="0" borderId="0" xfId="795" applyFont="1" applyFill="1" applyBorder="1" applyAlignment="1" applyProtection="1">
      <alignment horizontal="left"/>
      <protection locked="0"/>
    </xf>
    <xf numFmtId="0" fontId="1" fillId="0" borderId="0" xfId="795" applyNumberFormat="1" applyFont="1" applyFill="1" applyBorder="1" applyAlignment="1" applyProtection="1">
      <alignment horizontal="left" vertical="top" wrapText="1"/>
      <protection locked="0"/>
    </xf>
    <xf numFmtId="0" fontId="1" fillId="0" borderId="0" xfId="795" applyFont="1" applyFill="1" applyBorder="1" applyAlignment="1" applyProtection="1">
      <alignment horizontal="right"/>
      <protection locked="0"/>
    </xf>
    <xf numFmtId="3" fontId="1" fillId="0" borderId="0" xfId="795" applyNumberFormat="1" applyFont="1" applyFill="1" applyBorder="1" applyAlignment="1" applyProtection="1">
      <alignment horizontal="right"/>
      <protection locked="0"/>
    </xf>
    <xf numFmtId="172" fontId="1" fillId="0" borderId="0" xfId="802" applyNumberFormat="1" applyFont="1" applyFill="1" applyBorder="1" applyAlignment="1">
      <alignment horizontal="right" vertical="top" wrapText="1"/>
      <protection/>
    </xf>
    <xf numFmtId="1" fontId="1" fillId="0" borderId="0" xfId="801" applyNumberFormat="1" applyFont="1" applyFill="1" applyBorder="1" applyAlignment="1">
      <alignment horizontal="right"/>
      <protection/>
    </xf>
    <xf numFmtId="172" fontId="1" fillId="0" borderId="0" xfId="799" applyNumberFormat="1" applyFont="1" applyFill="1" applyAlignment="1" applyProtection="1">
      <alignment vertical="top"/>
      <protection locked="0"/>
    </xf>
    <xf numFmtId="0" fontId="1" fillId="0" borderId="0" xfId="799" applyFont="1" applyFill="1" applyBorder="1" applyAlignment="1">
      <alignment horizontal="left" vertical="top" wrapText="1"/>
      <protection/>
    </xf>
    <xf numFmtId="0" fontId="1" fillId="0" borderId="0" xfId="799" applyFont="1" applyFill="1" applyBorder="1" applyAlignment="1">
      <alignment horizontal="right"/>
      <protection/>
    </xf>
    <xf numFmtId="1" fontId="1" fillId="0" borderId="0" xfId="799" applyNumberFormat="1" applyFont="1" applyFill="1" applyBorder="1" applyAlignment="1">
      <alignment/>
      <protection/>
    </xf>
    <xf numFmtId="0" fontId="5" fillId="0" borderId="0" xfId="801" applyFont="1" applyFill="1" applyBorder="1" applyAlignment="1">
      <alignment horizontal="left" vertical="top"/>
      <protection/>
    </xf>
    <xf numFmtId="3" fontId="1" fillId="0" borderId="0" xfId="795" applyNumberFormat="1" applyFont="1" applyFill="1" applyBorder="1" applyAlignment="1">
      <alignment/>
      <protection/>
    </xf>
    <xf numFmtId="1" fontId="1" fillId="0" borderId="0" xfId="795" applyNumberFormat="1" applyFont="1" applyFill="1" applyBorder="1" applyAlignment="1">
      <alignment horizontal="right"/>
      <protection/>
    </xf>
    <xf numFmtId="3" fontId="1" fillId="0" borderId="0" xfId="795" applyNumberFormat="1" applyFont="1" applyFill="1" applyBorder="1" applyAlignment="1">
      <alignment horizontal="right"/>
      <protection/>
    </xf>
    <xf numFmtId="0" fontId="1" fillId="0" borderId="0" xfId="795" applyFont="1" applyFill="1" applyBorder="1" applyAlignment="1">
      <alignment horizontal="left"/>
      <protection/>
    </xf>
    <xf numFmtId="172" fontId="1" fillId="0" borderId="0" xfId="791" applyNumberFormat="1" applyFont="1" applyFill="1" applyAlignment="1" applyProtection="1">
      <alignment horizontal="right" vertical="top"/>
      <protection/>
    </xf>
    <xf numFmtId="0" fontId="1" fillId="0" borderId="0" xfId="795" applyFont="1" applyBorder="1" applyAlignment="1">
      <alignment vertical="top" wrapText="1"/>
      <protection/>
    </xf>
    <xf numFmtId="0" fontId="1" fillId="0" borderId="0" xfId="795" applyFont="1" applyBorder="1" applyAlignment="1">
      <alignment horizontal="center"/>
      <protection/>
    </xf>
    <xf numFmtId="178" fontId="1" fillId="0" borderId="0" xfId="820" applyNumberFormat="1" applyFont="1" applyFill="1" applyBorder="1" applyAlignment="1">
      <alignment horizontal="right"/>
      <protection/>
    </xf>
    <xf numFmtId="2" fontId="6" fillId="0" borderId="0" xfId="795" applyNumberFormat="1" applyFont="1" applyBorder="1" applyAlignment="1">
      <alignment/>
      <protection/>
    </xf>
    <xf numFmtId="44" fontId="6" fillId="0" borderId="0" xfId="795" applyNumberFormat="1" applyFont="1" applyBorder="1" applyAlignment="1">
      <alignment horizontal="center"/>
      <protection/>
    </xf>
    <xf numFmtId="0" fontId="1" fillId="0" borderId="0" xfId="795" applyFont="1" applyBorder="1">
      <alignment/>
      <protection/>
    </xf>
    <xf numFmtId="178" fontId="1" fillId="0" borderId="0" xfId="820" applyNumberFormat="1" applyFont="1" applyFill="1" applyBorder="1" applyAlignment="1">
      <alignment horizontal="center"/>
      <protection/>
    </xf>
    <xf numFmtId="1" fontId="1" fillId="0" borderId="0" xfId="799" applyNumberFormat="1" applyFont="1" applyFill="1" applyAlignment="1" applyProtection="1">
      <alignment vertical="top"/>
      <protection locked="0"/>
    </xf>
    <xf numFmtId="0" fontId="23" fillId="0" borderId="0" xfId="795" applyFont="1" applyFill="1" applyAlignment="1">
      <alignment wrapText="1"/>
      <protection/>
    </xf>
    <xf numFmtId="0" fontId="1" fillId="0" borderId="0" xfId="0" applyFont="1" applyFill="1" applyBorder="1" applyAlignment="1">
      <alignment horizontal="right" vertical="top"/>
    </xf>
    <xf numFmtId="0" fontId="1" fillId="0" borderId="0" xfId="0" applyFont="1" applyFill="1" applyBorder="1" applyAlignment="1">
      <alignment horizontal="right"/>
    </xf>
    <xf numFmtId="4" fontId="1" fillId="0" borderId="0" xfId="799" applyNumberFormat="1" applyFont="1" applyFill="1" applyAlignment="1">
      <alignment horizontal="center"/>
      <protection/>
    </xf>
    <xf numFmtId="0" fontId="1" fillId="0" borderId="0" xfId="0" applyFont="1" applyFill="1" applyBorder="1" applyAlignment="1">
      <alignment horizontal="justify" vertical="top" wrapText="1"/>
    </xf>
    <xf numFmtId="2" fontId="1" fillId="0" borderId="0" xfId="799" applyNumberFormat="1" applyFont="1" applyFill="1" applyAlignment="1">
      <alignment horizontal="right"/>
      <protection/>
    </xf>
    <xf numFmtId="1" fontId="1" fillId="0" borderId="0" xfId="0" applyNumberFormat="1" applyFont="1" applyFill="1" applyBorder="1" applyAlignment="1">
      <alignment horizontal="center"/>
    </xf>
    <xf numFmtId="2" fontId="1" fillId="0" borderId="0" xfId="0" applyNumberFormat="1" applyFont="1" applyFill="1" applyBorder="1" applyAlignment="1">
      <alignment horizontal="right" wrapText="1"/>
    </xf>
    <xf numFmtId="0" fontId="1" fillId="0" borderId="0" xfId="0" applyFont="1" applyFill="1" applyBorder="1" applyAlignment="1">
      <alignment wrapText="1"/>
    </xf>
    <xf numFmtId="1" fontId="1" fillId="0" borderId="0" xfId="0" applyNumberFormat="1" applyFont="1" applyFill="1" applyBorder="1" applyAlignment="1">
      <alignment horizontal="right" wrapText="1"/>
    </xf>
    <xf numFmtId="174" fontId="1" fillId="0" borderId="0" xfId="799" applyNumberFormat="1" applyFont="1" applyFill="1" applyAlignment="1">
      <alignment horizontal="right"/>
      <protection/>
    </xf>
    <xf numFmtId="1" fontId="1" fillId="0" borderId="0" xfId="0" applyNumberFormat="1" applyFont="1" applyFill="1" applyBorder="1" applyAlignment="1">
      <alignment/>
    </xf>
    <xf numFmtId="0" fontId="6" fillId="0" borderId="0" xfId="0" applyFont="1" applyFill="1" applyBorder="1" applyAlignment="1">
      <alignment horizontal="left" wrapText="1"/>
    </xf>
    <xf numFmtId="1" fontId="1" fillId="0" borderId="0" xfId="0" applyNumberFormat="1" applyFont="1" applyFill="1" applyBorder="1" applyAlignment="1">
      <alignment horizontal="center" wrapText="1"/>
    </xf>
    <xf numFmtId="176" fontId="5" fillId="0" borderId="0" xfId="791" applyNumberFormat="1" applyFont="1" applyFill="1" applyBorder="1" applyAlignment="1" applyProtection="1">
      <alignment horizontal="center"/>
      <protection/>
    </xf>
    <xf numFmtId="176" fontId="1" fillId="0" borderId="0" xfId="836" applyNumberFormat="1" applyFont="1" applyFill="1" applyBorder="1" applyAlignment="1">
      <alignment horizontal="center"/>
    </xf>
    <xf numFmtId="0" fontId="1" fillId="0" borderId="0" xfId="0" applyFont="1" applyFill="1" applyBorder="1" applyAlignment="1">
      <alignment horizontal="center" wrapText="1"/>
    </xf>
    <xf numFmtId="3" fontId="1" fillId="0" borderId="0" xfId="0" applyNumberFormat="1" applyFont="1" applyFill="1" applyBorder="1" applyAlignment="1">
      <alignment horizontal="center" wrapText="1"/>
    </xf>
    <xf numFmtId="176" fontId="6" fillId="0" borderId="0" xfId="0" applyNumberFormat="1" applyFont="1" applyFill="1" applyAlignment="1">
      <alignment horizontal="center"/>
    </xf>
    <xf numFmtId="0" fontId="1" fillId="0" borderId="0" xfId="802" applyFont="1" applyFill="1" applyBorder="1" applyAlignment="1">
      <alignment horizontal="center" wrapText="1"/>
      <protection/>
    </xf>
    <xf numFmtId="3" fontId="1" fillId="0" borderId="0" xfId="0" applyNumberFormat="1" applyFont="1" applyFill="1" applyBorder="1" applyAlignment="1">
      <alignment horizontal="center"/>
    </xf>
    <xf numFmtId="0" fontId="1" fillId="0" borderId="0" xfId="799" applyFont="1" applyFill="1" applyAlignment="1">
      <alignment horizontal="center"/>
      <protection/>
    </xf>
    <xf numFmtId="3" fontId="1" fillId="0" borderId="0" xfId="799" applyNumberFormat="1" applyFont="1" applyFill="1" applyAlignment="1">
      <alignment horizontal="center"/>
      <protection/>
    </xf>
    <xf numFmtId="2" fontId="1" fillId="0" borderId="0" xfId="0" applyNumberFormat="1" applyFont="1" applyFill="1" applyBorder="1" applyAlignment="1">
      <alignment horizontal="center"/>
    </xf>
    <xf numFmtId="0" fontId="1" fillId="0" borderId="0" xfId="802" applyFont="1" applyFill="1" applyBorder="1" applyAlignment="1">
      <alignment horizontal="center" vertical="center" wrapText="1"/>
      <protection/>
    </xf>
    <xf numFmtId="0" fontId="1" fillId="0" borderId="0" xfId="0" applyFont="1" applyFill="1" applyAlignment="1">
      <alignment horizontal="left"/>
    </xf>
    <xf numFmtId="173" fontId="1" fillId="0" borderId="0" xfId="800" applyNumberFormat="1" applyFont="1" applyBorder="1" applyAlignment="1">
      <alignment horizontal="right"/>
      <protection/>
    </xf>
    <xf numFmtId="173" fontId="43" fillId="0" borderId="21" xfId="800" applyNumberFormat="1" applyFont="1" applyBorder="1">
      <alignment/>
      <protection/>
    </xf>
    <xf numFmtId="0" fontId="5" fillId="0" borderId="27" xfId="800" applyFont="1" applyBorder="1" applyAlignment="1">
      <alignment/>
      <protection/>
    </xf>
    <xf numFmtId="0" fontId="1" fillId="0" borderId="27" xfId="800" applyFont="1" applyBorder="1" applyAlignment="1">
      <alignment horizontal="right"/>
      <protection/>
    </xf>
    <xf numFmtId="0" fontId="5" fillId="0" borderId="27" xfId="800" applyFont="1" applyBorder="1" applyAlignment="1">
      <alignment horizontal="left"/>
      <protection/>
    </xf>
    <xf numFmtId="173" fontId="5" fillId="0" borderId="27" xfId="800" applyNumberFormat="1" applyFont="1" applyBorder="1" applyAlignment="1">
      <alignment horizontal="right"/>
      <protection/>
    </xf>
    <xf numFmtId="173" fontId="5" fillId="54" borderId="4" xfId="791" applyNumberFormat="1" applyFont="1" applyFill="1" applyBorder="1">
      <alignment/>
      <protection/>
    </xf>
    <xf numFmtId="173" fontId="5" fillId="0" borderId="0" xfId="791" applyNumberFormat="1" applyFont="1" applyFill="1" applyBorder="1" applyAlignment="1" applyProtection="1">
      <alignment wrapText="1"/>
      <protection/>
    </xf>
    <xf numFmtId="173" fontId="5" fillId="0" borderId="25" xfId="791" applyNumberFormat="1" applyFont="1" applyFill="1" applyBorder="1" applyAlignment="1" applyProtection="1">
      <alignment horizontal="right"/>
      <protection/>
    </xf>
    <xf numFmtId="4" fontId="5" fillId="0" borderId="0" xfId="791" applyNumberFormat="1" applyFont="1" applyFill="1" applyBorder="1" applyProtection="1">
      <alignment/>
      <protection locked="0"/>
    </xf>
    <xf numFmtId="4" fontId="5" fillId="0" borderId="25" xfId="791" applyNumberFormat="1" applyFont="1" applyFill="1" applyBorder="1" applyAlignment="1" applyProtection="1">
      <alignment horizontal="right"/>
      <protection locked="0"/>
    </xf>
    <xf numFmtId="4" fontId="5" fillId="0" borderId="0" xfId="791" applyNumberFormat="1" applyFont="1" applyFill="1" applyBorder="1" applyAlignment="1" applyProtection="1">
      <alignment horizontal="right"/>
      <protection locked="0"/>
    </xf>
    <xf numFmtId="4" fontId="1" fillId="0" borderId="0" xfId="836" applyNumberFormat="1" applyFont="1" applyFill="1" applyBorder="1" applyAlignment="1" applyProtection="1">
      <alignment/>
      <protection locked="0"/>
    </xf>
    <xf numFmtId="0" fontId="6" fillId="0" borderId="0" xfId="795" applyFont="1" applyFill="1" applyProtection="1">
      <alignment/>
      <protection locked="0"/>
    </xf>
    <xf numFmtId="0" fontId="6" fillId="0" borderId="0" xfId="0" applyFont="1" applyFill="1" applyBorder="1" applyAlignment="1" applyProtection="1">
      <alignment horizontal="center"/>
      <protection locked="0"/>
    </xf>
    <xf numFmtId="0" fontId="6" fillId="0" borderId="0" xfId="0" applyFont="1" applyFill="1" applyAlignment="1" applyProtection="1">
      <alignment/>
      <protection locked="0"/>
    </xf>
    <xf numFmtId="4" fontId="1" fillId="0" borderId="0" xfId="836" applyNumberFormat="1" applyFont="1" applyFill="1" applyBorder="1" applyAlignment="1" applyProtection="1">
      <alignment horizontal="right"/>
      <protection locked="0"/>
    </xf>
    <xf numFmtId="4" fontId="6" fillId="0" borderId="0" xfId="795" applyNumberFormat="1" applyFont="1" applyFill="1" applyBorder="1" applyAlignment="1" applyProtection="1">
      <alignment wrapText="1"/>
      <protection locked="0"/>
    </xf>
    <xf numFmtId="4" fontId="6" fillId="0" borderId="0" xfId="795" applyNumberFormat="1" applyFont="1" applyFill="1" applyBorder="1" applyProtection="1">
      <alignment/>
      <protection locked="0"/>
    </xf>
    <xf numFmtId="4" fontId="6" fillId="0" borderId="0" xfId="795" applyNumberFormat="1" applyFont="1" applyFill="1" applyProtection="1">
      <alignment/>
      <protection locked="0"/>
    </xf>
    <xf numFmtId="173" fontId="5" fillId="0" borderId="0" xfId="791" applyNumberFormat="1" applyFont="1" applyFill="1" applyBorder="1" applyAlignment="1" applyProtection="1">
      <alignment horizontal="center"/>
      <protection locked="0"/>
    </xf>
    <xf numFmtId="173" fontId="5" fillId="0" borderId="25" xfId="791" applyNumberFormat="1" applyFont="1" applyFill="1" applyBorder="1" applyAlignment="1" applyProtection="1">
      <alignment horizontal="center"/>
      <protection locked="0"/>
    </xf>
    <xf numFmtId="4" fontId="1" fillId="0" borderId="0" xfId="836" applyNumberFormat="1" applyFont="1" applyFill="1" applyBorder="1" applyAlignment="1" applyProtection="1">
      <alignment horizontal="center"/>
      <protection locked="0"/>
    </xf>
    <xf numFmtId="0" fontId="6" fillId="0" borderId="0" xfId="795" applyFont="1" applyFill="1" applyBorder="1" applyAlignment="1" applyProtection="1">
      <alignment horizontal="center" wrapText="1"/>
      <protection locked="0"/>
    </xf>
    <xf numFmtId="0" fontId="6" fillId="0" borderId="0" xfId="0" applyFont="1" applyFill="1" applyBorder="1" applyAlignment="1" applyProtection="1">
      <alignment horizontal="center" wrapText="1"/>
      <protection locked="0"/>
    </xf>
    <xf numFmtId="173" fontId="1" fillId="0" borderId="0" xfId="791" applyNumberFormat="1" applyFont="1" applyBorder="1" applyAlignment="1" applyProtection="1">
      <alignment horizontal="center"/>
      <protection locked="0"/>
    </xf>
    <xf numFmtId="0" fontId="6" fillId="0" borderId="0" xfId="795" applyFont="1" applyFill="1" applyBorder="1" applyAlignment="1" applyProtection="1">
      <alignment horizontal="center"/>
      <protection locked="0"/>
    </xf>
    <xf numFmtId="0" fontId="6" fillId="0" borderId="0" xfId="795" applyFont="1" applyFill="1" applyAlignment="1" applyProtection="1">
      <alignment horizontal="center"/>
      <protection locked="0"/>
    </xf>
    <xf numFmtId="4" fontId="5" fillId="0" borderId="0" xfId="791" applyNumberFormat="1" applyFont="1" applyFill="1" applyBorder="1" applyAlignment="1" applyProtection="1">
      <alignment horizontal="center"/>
      <protection locked="0"/>
    </xf>
    <xf numFmtId="0" fontId="6" fillId="0" borderId="0" xfId="0" applyFont="1" applyFill="1" applyAlignment="1" applyProtection="1">
      <alignment horizontal="center"/>
      <protection locked="0"/>
    </xf>
    <xf numFmtId="4" fontId="6" fillId="0" borderId="0" xfId="0" applyNumberFormat="1" applyFont="1" applyFill="1" applyBorder="1" applyAlignment="1" applyProtection="1">
      <alignment horizontal="center" wrapText="1"/>
      <protection locked="0"/>
    </xf>
    <xf numFmtId="4" fontId="1" fillId="0" borderId="0" xfId="795" applyNumberFormat="1" applyFont="1" applyFill="1" applyBorder="1" applyProtection="1">
      <alignment/>
      <protection locked="0"/>
    </xf>
    <xf numFmtId="0" fontId="6" fillId="0" borderId="0" xfId="795" applyFont="1" applyFill="1" applyBorder="1" applyProtection="1">
      <alignment/>
      <protection locked="0"/>
    </xf>
    <xf numFmtId="173" fontId="5" fillId="0" borderId="0" xfId="791" applyNumberFormat="1" applyFont="1" applyFill="1" applyBorder="1" applyAlignment="1" applyProtection="1">
      <alignment horizontal="right"/>
      <protection locked="0"/>
    </xf>
    <xf numFmtId="2" fontId="1" fillId="0" borderId="0" xfId="836" applyNumberFormat="1" applyFont="1" applyFill="1" applyBorder="1" applyAlignment="1" applyProtection="1">
      <alignment horizontal="right"/>
      <protection locked="0"/>
    </xf>
    <xf numFmtId="0" fontId="6" fillId="0" borderId="0" xfId="795" applyFont="1" applyAlignment="1" applyProtection="1">
      <alignment horizontal="right" wrapText="1"/>
      <protection locked="0"/>
    </xf>
    <xf numFmtId="0" fontId="6" fillId="0" borderId="0" xfId="795" applyFont="1" applyFill="1" applyBorder="1" applyAlignment="1" applyProtection="1">
      <alignment horizontal="right" wrapText="1"/>
      <protection locked="0"/>
    </xf>
    <xf numFmtId="0" fontId="6" fillId="0" borderId="0" xfId="795" applyFont="1" applyFill="1" applyBorder="1" applyAlignment="1" applyProtection="1">
      <alignment horizontal="right"/>
      <protection locked="0"/>
    </xf>
    <xf numFmtId="0" fontId="6" fillId="0" borderId="0" xfId="795" applyFont="1" applyFill="1" applyAlignment="1" applyProtection="1">
      <alignment horizontal="right"/>
      <protection locked="0"/>
    </xf>
    <xf numFmtId="178" fontId="1" fillId="0" borderId="0" xfId="820" applyNumberFormat="1" applyFont="1" applyFill="1" applyBorder="1" applyAlignment="1" applyProtection="1">
      <alignment horizontal="right"/>
      <protection locked="0"/>
    </xf>
    <xf numFmtId="4" fontId="1" fillId="0" borderId="0" xfId="799" applyNumberFormat="1" applyFont="1" applyFill="1" applyAlignment="1" applyProtection="1">
      <alignment horizontal="center"/>
      <protection locked="0"/>
    </xf>
    <xf numFmtId="0" fontId="6" fillId="0" borderId="0" xfId="0" applyFont="1" applyFill="1" applyBorder="1" applyAlignment="1" applyProtection="1">
      <alignment/>
      <protection locked="0"/>
    </xf>
    <xf numFmtId="0" fontId="6" fillId="0" borderId="0" xfId="0" applyFont="1" applyFill="1" applyBorder="1" applyAlignment="1" applyProtection="1">
      <alignment wrapText="1"/>
      <protection locked="0"/>
    </xf>
  </cellXfs>
  <cellStyles count="999">
    <cellStyle name="Normal" xfId="0"/>
    <cellStyle name="20 % – Poudarek1" xfId="15"/>
    <cellStyle name="20 % – Poudarek2" xfId="16"/>
    <cellStyle name="20 % – Poudarek3" xfId="17"/>
    <cellStyle name="20 % – Poudarek4" xfId="18"/>
    <cellStyle name="20 % – Poudarek5" xfId="19"/>
    <cellStyle name="20 % – Poudarek6" xfId="20"/>
    <cellStyle name="20% - Accent1 2" xfId="21"/>
    <cellStyle name="20% - Accent1 2 2" xfId="22"/>
    <cellStyle name="20% - Accent1 2 3" xfId="23"/>
    <cellStyle name="20% - Accent1 2 4" xfId="24"/>
    <cellStyle name="20% - Accent1 2 5" xfId="25"/>
    <cellStyle name="20% - Accent1 2 6" xfId="26"/>
    <cellStyle name="20% - Accent1 2 7" xfId="27"/>
    <cellStyle name="20% - Accent1 2_B" xfId="28"/>
    <cellStyle name="20% - Accent1 3" xfId="29"/>
    <cellStyle name="20% - Accent1 3 2" xfId="30"/>
    <cellStyle name="20% - Accent1 3 3" xfId="31"/>
    <cellStyle name="20% - Accent1 3 4" xfId="32"/>
    <cellStyle name="20% - Accent1 3 5" xfId="33"/>
    <cellStyle name="20% - Accent1 3 6" xfId="34"/>
    <cellStyle name="20% - Accent1 3 7" xfId="35"/>
    <cellStyle name="20% - Accent1 3_B" xfId="36"/>
    <cellStyle name="20% - Accent1 4" xfId="37"/>
    <cellStyle name="20% - Accent1 4 2" xfId="38"/>
    <cellStyle name="20% - Accent1 4 3" xfId="39"/>
    <cellStyle name="20% - Accent1 4 4" xfId="40"/>
    <cellStyle name="20% - Accent1 4 5" xfId="41"/>
    <cellStyle name="20% - Accent1 4 6" xfId="42"/>
    <cellStyle name="20% - Accent1 4 7" xfId="43"/>
    <cellStyle name="20% - Accent1 4_B" xfId="44"/>
    <cellStyle name="20% - Accent1 5" xfId="45"/>
    <cellStyle name="20% - Accent1 5 2" xfId="46"/>
    <cellStyle name="20% - Accent1 5 3" xfId="47"/>
    <cellStyle name="20% - Accent1 5 4" xfId="48"/>
    <cellStyle name="20% - Accent1 5 5" xfId="49"/>
    <cellStyle name="20% - Accent1 5 6" xfId="50"/>
    <cellStyle name="20% - Accent1 5 7" xfId="51"/>
    <cellStyle name="20% - Accent1 5_B" xfId="52"/>
    <cellStyle name="20% - Accent2 2" xfId="53"/>
    <cellStyle name="20% - Accent2 2 2" xfId="54"/>
    <cellStyle name="20% - Accent2 2 3" xfId="55"/>
    <cellStyle name="20% - Accent2 2 4" xfId="56"/>
    <cellStyle name="20% - Accent2 2 5" xfId="57"/>
    <cellStyle name="20% - Accent2 2 6" xfId="58"/>
    <cellStyle name="20% - Accent2 2 7" xfId="59"/>
    <cellStyle name="20% - Accent2 2_B" xfId="60"/>
    <cellStyle name="20% - Accent2 3" xfId="61"/>
    <cellStyle name="20% - Accent2 3 2" xfId="62"/>
    <cellStyle name="20% - Accent2 3 3" xfId="63"/>
    <cellStyle name="20% - Accent2 3 4" xfId="64"/>
    <cellStyle name="20% - Accent2 3 5" xfId="65"/>
    <cellStyle name="20% - Accent2 3 6" xfId="66"/>
    <cellStyle name="20% - Accent2 3 7" xfId="67"/>
    <cellStyle name="20% - Accent2 3_B" xfId="68"/>
    <cellStyle name="20% - Accent2 4" xfId="69"/>
    <cellStyle name="20% - Accent2 4 2" xfId="70"/>
    <cellStyle name="20% - Accent2 4 3" xfId="71"/>
    <cellStyle name="20% - Accent2 4 4" xfId="72"/>
    <cellStyle name="20% - Accent2 4 5" xfId="73"/>
    <cellStyle name="20% - Accent2 4 6" xfId="74"/>
    <cellStyle name="20% - Accent2 4 7" xfId="75"/>
    <cellStyle name="20% - Accent2 4_B" xfId="76"/>
    <cellStyle name="20% - Accent2 5" xfId="77"/>
    <cellStyle name="20% - Accent2 5 2" xfId="78"/>
    <cellStyle name="20% - Accent2 5 3" xfId="79"/>
    <cellStyle name="20% - Accent2 5 4" xfId="80"/>
    <cellStyle name="20% - Accent2 5 5" xfId="81"/>
    <cellStyle name="20% - Accent2 5 6" xfId="82"/>
    <cellStyle name="20% - Accent2 5 7" xfId="83"/>
    <cellStyle name="20% - Accent2 5_B" xfId="84"/>
    <cellStyle name="20% - Accent3 2" xfId="85"/>
    <cellStyle name="20% - Accent3 2 2" xfId="86"/>
    <cellStyle name="20% - Accent3 2 3" xfId="87"/>
    <cellStyle name="20% - Accent3 2 4" xfId="88"/>
    <cellStyle name="20% - Accent3 2 5" xfId="89"/>
    <cellStyle name="20% - Accent3 2 6" xfId="90"/>
    <cellStyle name="20% - Accent3 2 7" xfId="91"/>
    <cellStyle name="20% - Accent3 2_B" xfId="92"/>
    <cellStyle name="20% - Accent3 3" xfId="93"/>
    <cellStyle name="20% - Accent3 3 2" xfId="94"/>
    <cellStyle name="20% - Accent3 3 3" xfId="95"/>
    <cellStyle name="20% - Accent3 3 4" xfId="96"/>
    <cellStyle name="20% - Accent3 3 5" xfId="97"/>
    <cellStyle name="20% - Accent3 3 6" xfId="98"/>
    <cellStyle name="20% - Accent3 3 7" xfId="99"/>
    <cellStyle name="20% - Accent3 3_B" xfId="100"/>
    <cellStyle name="20% - Accent3 4" xfId="101"/>
    <cellStyle name="20% - Accent3 4 2" xfId="102"/>
    <cellStyle name="20% - Accent3 4 3" xfId="103"/>
    <cellStyle name="20% - Accent3 4 4" xfId="104"/>
    <cellStyle name="20% - Accent3 4 5" xfId="105"/>
    <cellStyle name="20% - Accent3 4 6" xfId="106"/>
    <cellStyle name="20% - Accent3 4 7" xfId="107"/>
    <cellStyle name="20% - Accent3 4_B" xfId="108"/>
    <cellStyle name="20% - Accent3 5" xfId="109"/>
    <cellStyle name="20% - Accent3 5 2" xfId="110"/>
    <cellStyle name="20% - Accent3 5 3" xfId="111"/>
    <cellStyle name="20% - Accent3 5 4" xfId="112"/>
    <cellStyle name="20% - Accent3 5 5" xfId="113"/>
    <cellStyle name="20% - Accent3 5 6" xfId="114"/>
    <cellStyle name="20% - Accent3 5 7" xfId="115"/>
    <cellStyle name="20% - Accent3 5_B" xfId="116"/>
    <cellStyle name="20% - Accent4 2" xfId="117"/>
    <cellStyle name="20% - Accent4 2 2" xfId="118"/>
    <cellStyle name="20% - Accent4 2 3" xfId="119"/>
    <cellStyle name="20% - Accent4 2 4" xfId="120"/>
    <cellStyle name="20% - Accent4 2 5" xfId="121"/>
    <cellStyle name="20% - Accent4 2 6" xfId="122"/>
    <cellStyle name="20% - Accent4 2 7" xfId="123"/>
    <cellStyle name="20% - Accent4 2_B" xfId="124"/>
    <cellStyle name="20% - Accent4 3" xfId="125"/>
    <cellStyle name="20% - Accent4 3 2" xfId="126"/>
    <cellStyle name="20% - Accent4 3 3" xfId="127"/>
    <cellStyle name="20% - Accent4 3 4" xfId="128"/>
    <cellStyle name="20% - Accent4 3 5" xfId="129"/>
    <cellStyle name="20% - Accent4 3 6" xfId="130"/>
    <cellStyle name="20% - Accent4 3 7" xfId="131"/>
    <cellStyle name="20% - Accent4 3_B" xfId="132"/>
    <cellStyle name="20% - Accent4 4" xfId="133"/>
    <cellStyle name="20% - Accent4 4 2" xfId="134"/>
    <cellStyle name="20% - Accent4 4 3" xfId="135"/>
    <cellStyle name="20% - Accent4 4 4" xfId="136"/>
    <cellStyle name="20% - Accent4 4 5" xfId="137"/>
    <cellStyle name="20% - Accent4 4 6" xfId="138"/>
    <cellStyle name="20% - Accent4 4 7" xfId="139"/>
    <cellStyle name="20% - Accent4 4_B" xfId="140"/>
    <cellStyle name="20% - Accent4 5" xfId="141"/>
    <cellStyle name="20% - Accent4 5 2" xfId="142"/>
    <cellStyle name="20% - Accent4 5 3" xfId="143"/>
    <cellStyle name="20% - Accent4 5 4" xfId="144"/>
    <cellStyle name="20% - Accent4 5 5" xfId="145"/>
    <cellStyle name="20% - Accent4 5 6" xfId="146"/>
    <cellStyle name="20% - Accent4 5 7" xfId="147"/>
    <cellStyle name="20% - Accent4 5_B" xfId="148"/>
    <cellStyle name="20% - Accent5 2" xfId="149"/>
    <cellStyle name="20% - Accent5 2 2" xfId="150"/>
    <cellStyle name="20% - Accent5 2 3" xfId="151"/>
    <cellStyle name="20% - Accent5 2 4" xfId="152"/>
    <cellStyle name="20% - Accent5 2 5" xfId="153"/>
    <cellStyle name="20% - Accent5 2 6" xfId="154"/>
    <cellStyle name="20% - Accent5 2 7" xfId="155"/>
    <cellStyle name="20% - Accent5 2_B" xfId="156"/>
    <cellStyle name="20% - Accent5 3" xfId="157"/>
    <cellStyle name="20% - Accent5 3 2" xfId="158"/>
    <cellStyle name="20% - Accent5 3 3" xfId="159"/>
    <cellStyle name="20% - Accent5 3 4" xfId="160"/>
    <cellStyle name="20% - Accent5 3 5" xfId="161"/>
    <cellStyle name="20% - Accent5 3 6" xfId="162"/>
    <cellStyle name="20% - Accent5 3 7" xfId="163"/>
    <cellStyle name="20% - Accent5 3_B" xfId="164"/>
    <cellStyle name="20% - Accent5 4" xfId="165"/>
    <cellStyle name="20% - Accent5 4 2" xfId="166"/>
    <cellStyle name="20% - Accent5 4 3" xfId="167"/>
    <cellStyle name="20% - Accent5 4 4" xfId="168"/>
    <cellStyle name="20% - Accent5 4 5" xfId="169"/>
    <cellStyle name="20% - Accent5 4 6" xfId="170"/>
    <cellStyle name="20% - Accent5 4 7" xfId="171"/>
    <cellStyle name="20% - Accent5 4_B" xfId="172"/>
    <cellStyle name="20% - Accent5 5" xfId="173"/>
    <cellStyle name="20% - Accent5 5 2" xfId="174"/>
    <cellStyle name="20% - Accent5 5 3" xfId="175"/>
    <cellStyle name="20% - Accent5 5 4" xfId="176"/>
    <cellStyle name="20% - Accent5 5 5" xfId="177"/>
    <cellStyle name="20% - Accent5 5 6" xfId="178"/>
    <cellStyle name="20% - Accent5 5 7" xfId="179"/>
    <cellStyle name="20% - Accent5 5_B" xfId="180"/>
    <cellStyle name="20% - Accent6 2" xfId="181"/>
    <cellStyle name="20% - Accent6 2 2" xfId="182"/>
    <cellStyle name="20% - Accent6 2 3" xfId="183"/>
    <cellStyle name="20% - Accent6 2 4" xfId="184"/>
    <cellStyle name="20% - Accent6 2 5" xfId="185"/>
    <cellStyle name="20% - Accent6 2 6" xfId="186"/>
    <cellStyle name="20% - Accent6 2 7" xfId="187"/>
    <cellStyle name="20% - Accent6 2_B" xfId="188"/>
    <cellStyle name="20% - Accent6 3" xfId="189"/>
    <cellStyle name="20% - Accent6 3 2" xfId="190"/>
    <cellStyle name="20% - Accent6 3 3" xfId="191"/>
    <cellStyle name="20% - Accent6 3 4" xfId="192"/>
    <cellStyle name="20% - Accent6 3 5" xfId="193"/>
    <cellStyle name="20% - Accent6 3 6" xfId="194"/>
    <cellStyle name="20% - Accent6 3 7" xfId="195"/>
    <cellStyle name="20% - Accent6 3_B" xfId="196"/>
    <cellStyle name="20% - Accent6 4" xfId="197"/>
    <cellStyle name="20% - Accent6 4 2" xfId="198"/>
    <cellStyle name="20% - Accent6 4 3" xfId="199"/>
    <cellStyle name="20% - Accent6 4 4" xfId="200"/>
    <cellStyle name="20% - Accent6 4 5" xfId="201"/>
    <cellStyle name="20% - Accent6 4 6" xfId="202"/>
    <cellStyle name="20% - Accent6 4 7" xfId="203"/>
    <cellStyle name="20% - Accent6 4_B" xfId="204"/>
    <cellStyle name="20% - Accent6 5" xfId="205"/>
    <cellStyle name="20% - Accent6 5 2" xfId="206"/>
    <cellStyle name="20% - Accent6 5 3" xfId="207"/>
    <cellStyle name="20% - Accent6 5 4" xfId="208"/>
    <cellStyle name="20% - Accent6 5 5" xfId="209"/>
    <cellStyle name="20% - Accent6 5 6" xfId="210"/>
    <cellStyle name="20% - Accent6 5 7" xfId="211"/>
    <cellStyle name="20% - Accent6 5_B" xfId="212"/>
    <cellStyle name="20% - Colore 1" xfId="213"/>
    <cellStyle name="20% - Colore 2" xfId="214"/>
    <cellStyle name="20% - Colore 3" xfId="215"/>
    <cellStyle name="20% - Colore 4" xfId="216"/>
    <cellStyle name="20% - Colore 5" xfId="217"/>
    <cellStyle name="20% - Colore 6" xfId="218"/>
    <cellStyle name="40 % – Poudarek1" xfId="219"/>
    <cellStyle name="40 % – Poudarek2" xfId="220"/>
    <cellStyle name="40 % – Poudarek3" xfId="221"/>
    <cellStyle name="40 % – Poudarek4" xfId="222"/>
    <cellStyle name="40 % – Poudarek5" xfId="223"/>
    <cellStyle name="40 % – Poudarek6" xfId="224"/>
    <cellStyle name="40% - Accent1 2" xfId="225"/>
    <cellStyle name="40% - Accent1 2 2" xfId="226"/>
    <cellStyle name="40% - Accent1 2 3" xfId="227"/>
    <cellStyle name="40% - Accent1 2 4" xfId="228"/>
    <cellStyle name="40% - Accent1 2 5" xfId="229"/>
    <cellStyle name="40% - Accent1 2 6" xfId="230"/>
    <cellStyle name="40% - Accent1 2 7" xfId="231"/>
    <cellStyle name="40% - Accent1 2_B" xfId="232"/>
    <cellStyle name="40% - Accent1 3" xfId="233"/>
    <cellStyle name="40% - Accent1 3 2" xfId="234"/>
    <cellStyle name="40% - Accent1 3 3" xfId="235"/>
    <cellStyle name="40% - Accent1 3 4" xfId="236"/>
    <cellStyle name="40% - Accent1 3 5" xfId="237"/>
    <cellStyle name="40% - Accent1 3 6" xfId="238"/>
    <cellStyle name="40% - Accent1 3 7" xfId="239"/>
    <cellStyle name="40% - Accent1 3_B" xfId="240"/>
    <cellStyle name="40% - Accent1 4" xfId="241"/>
    <cellStyle name="40% - Accent1 4 2" xfId="242"/>
    <cellStyle name="40% - Accent1 4 3" xfId="243"/>
    <cellStyle name="40% - Accent1 4 4" xfId="244"/>
    <cellStyle name="40% - Accent1 4 5" xfId="245"/>
    <cellStyle name="40% - Accent1 4 6" xfId="246"/>
    <cellStyle name="40% - Accent1 4 7" xfId="247"/>
    <cellStyle name="40% - Accent1 4_B" xfId="248"/>
    <cellStyle name="40% - Accent1 5" xfId="249"/>
    <cellStyle name="40% - Accent1 5 2" xfId="250"/>
    <cellStyle name="40% - Accent1 5 3" xfId="251"/>
    <cellStyle name="40% - Accent1 5 4" xfId="252"/>
    <cellStyle name="40% - Accent1 5 5" xfId="253"/>
    <cellStyle name="40% - Accent1 5 6" xfId="254"/>
    <cellStyle name="40% - Accent1 5 7" xfId="255"/>
    <cellStyle name="40% - Accent1 5_B" xfId="256"/>
    <cellStyle name="40% - Accent2 2" xfId="257"/>
    <cellStyle name="40% - Accent2 2 2" xfId="258"/>
    <cellStyle name="40% - Accent2 2 3" xfId="259"/>
    <cellStyle name="40% - Accent2 2 4" xfId="260"/>
    <cellStyle name="40% - Accent2 2 5" xfId="261"/>
    <cellStyle name="40% - Accent2 2 6" xfId="262"/>
    <cellStyle name="40% - Accent2 2 7" xfId="263"/>
    <cellStyle name="40% - Accent2 2_B" xfId="264"/>
    <cellStyle name="40% - Accent2 3" xfId="265"/>
    <cellStyle name="40% - Accent2 3 2" xfId="266"/>
    <cellStyle name="40% - Accent2 3 3" xfId="267"/>
    <cellStyle name="40% - Accent2 3 4" xfId="268"/>
    <cellStyle name="40% - Accent2 3 5" xfId="269"/>
    <cellStyle name="40% - Accent2 3 6" xfId="270"/>
    <cellStyle name="40% - Accent2 3 7" xfId="271"/>
    <cellStyle name="40% - Accent2 3_B" xfId="272"/>
    <cellStyle name="40% - Accent2 4" xfId="273"/>
    <cellStyle name="40% - Accent2 4 2" xfId="274"/>
    <cellStyle name="40% - Accent2 4 3" xfId="275"/>
    <cellStyle name="40% - Accent2 4 4" xfId="276"/>
    <cellStyle name="40% - Accent2 4 5" xfId="277"/>
    <cellStyle name="40% - Accent2 4 6" xfId="278"/>
    <cellStyle name="40% - Accent2 4 7" xfId="279"/>
    <cellStyle name="40% - Accent2 4_B" xfId="280"/>
    <cellStyle name="40% - Accent2 5" xfId="281"/>
    <cellStyle name="40% - Accent2 5 2" xfId="282"/>
    <cellStyle name="40% - Accent2 5 3" xfId="283"/>
    <cellStyle name="40% - Accent2 5 4" xfId="284"/>
    <cellStyle name="40% - Accent2 5 5" xfId="285"/>
    <cellStyle name="40% - Accent2 5 6" xfId="286"/>
    <cellStyle name="40% - Accent2 5 7" xfId="287"/>
    <cellStyle name="40% - Accent2 5_B" xfId="288"/>
    <cellStyle name="40% - Accent3 2" xfId="289"/>
    <cellStyle name="40% - Accent3 2 2" xfId="290"/>
    <cellStyle name="40% - Accent3 2 3" xfId="291"/>
    <cellStyle name="40% - Accent3 2 4" xfId="292"/>
    <cellStyle name="40% - Accent3 2 5" xfId="293"/>
    <cellStyle name="40% - Accent3 2 6" xfId="294"/>
    <cellStyle name="40% - Accent3 2 7" xfId="295"/>
    <cellStyle name="40% - Accent3 2_B" xfId="296"/>
    <cellStyle name="40% - Accent3 3" xfId="297"/>
    <cellStyle name="40% - Accent3 3 2" xfId="298"/>
    <cellStyle name="40% - Accent3 3 3" xfId="299"/>
    <cellStyle name="40% - Accent3 3 4" xfId="300"/>
    <cellStyle name="40% - Accent3 3 5" xfId="301"/>
    <cellStyle name="40% - Accent3 3 6" xfId="302"/>
    <cellStyle name="40% - Accent3 3 7" xfId="303"/>
    <cellStyle name="40% - Accent3 3_B" xfId="304"/>
    <cellStyle name="40% - Accent3 4" xfId="305"/>
    <cellStyle name="40% - Accent3 4 2" xfId="306"/>
    <cellStyle name="40% - Accent3 4 3" xfId="307"/>
    <cellStyle name="40% - Accent3 4 4" xfId="308"/>
    <cellStyle name="40% - Accent3 4 5" xfId="309"/>
    <cellStyle name="40% - Accent3 4 6" xfId="310"/>
    <cellStyle name="40% - Accent3 4 7" xfId="311"/>
    <cellStyle name="40% - Accent3 4_B" xfId="312"/>
    <cellStyle name="40% - Accent3 5" xfId="313"/>
    <cellStyle name="40% - Accent3 5 2" xfId="314"/>
    <cellStyle name="40% - Accent3 5 3" xfId="315"/>
    <cellStyle name="40% - Accent3 5 4" xfId="316"/>
    <cellStyle name="40% - Accent3 5 5" xfId="317"/>
    <cellStyle name="40% - Accent3 5 6" xfId="318"/>
    <cellStyle name="40% - Accent3 5 7" xfId="319"/>
    <cellStyle name="40% - Accent3 5_B" xfId="320"/>
    <cellStyle name="40% - Accent4 2" xfId="321"/>
    <cellStyle name="40% - Accent4 2 2" xfId="322"/>
    <cellStyle name="40% - Accent4 2 3" xfId="323"/>
    <cellStyle name="40% - Accent4 2 4" xfId="324"/>
    <cellStyle name="40% - Accent4 2 5" xfId="325"/>
    <cellStyle name="40% - Accent4 2 6" xfId="326"/>
    <cellStyle name="40% - Accent4 2 7" xfId="327"/>
    <cellStyle name="40% - Accent4 2_B" xfId="328"/>
    <cellStyle name="40% - Accent4 3" xfId="329"/>
    <cellStyle name="40% - Accent4 3 2" xfId="330"/>
    <cellStyle name="40% - Accent4 3 3" xfId="331"/>
    <cellStyle name="40% - Accent4 3 4" xfId="332"/>
    <cellStyle name="40% - Accent4 3 5" xfId="333"/>
    <cellStyle name="40% - Accent4 3 6" xfId="334"/>
    <cellStyle name="40% - Accent4 3 7" xfId="335"/>
    <cellStyle name="40% - Accent4 3_B" xfId="336"/>
    <cellStyle name="40% - Accent4 4" xfId="337"/>
    <cellStyle name="40% - Accent4 4 2" xfId="338"/>
    <cellStyle name="40% - Accent4 4 3" xfId="339"/>
    <cellStyle name="40% - Accent4 4 4" xfId="340"/>
    <cellStyle name="40% - Accent4 4 5" xfId="341"/>
    <cellStyle name="40% - Accent4 4 6" xfId="342"/>
    <cellStyle name="40% - Accent4 4 7" xfId="343"/>
    <cellStyle name="40% - Accent4 4_B" xfId="344"/>
    <cellStyle name="40% - Accent4 5" xfId="345"/>
    <cellStyle name="40% - Accent4 5 2" xfId="346"/>
    <cellStyle name="40% - Accent4 5 3" xfId="347"/>
    <cellStyle name="40% - Accent4 5 4" xfId="348"/>
    <cellStyle name="40% - Accent4 5 5" xfId="349"/>
    <cellStyle name="40% - Accent4 5 6" xfId="350"/>
    <cellStyle name="40% - Accent4 5 7" xfId="351"/>
    <cellStyle name="40% - Accent4 5_B" xfId="352"/>
    <cellStyle name="40% - Accent5 2" xfId="353"/>
    <cellStyle name="40% - Accent5 2 2" xfId="354"/>
    <cellStyle name="40% - Accent5 2 3" xfId="355"/>
    <cellStyle name="40% - Accent5 2 4" xfId="356"/>
    <cellStyle name="40% - Accent5 2 5" xfId="357"/>
    <cellStyle name="40% - Accent5 2 6" xfId="358"/>
    <cellStyle name="40% - Accent5 2 7" xfId="359"/>
    <cellStyle name="40% - Accent5 2_B" xfId="360"/>
    <cellStyle name="40% - Accent5 3" xfId="361"/>
    <cellStyle name="40% - Accent5 3 2" xfId="362"/>
    <cellStyle name="40% - Accent5 3 3" xfId="363"/>
    <cellStyle name="40% - Accent5 3 4" xfId="364"/>
    <cellStyle name="40% - Accent5 3 5" xfId="365"/>
    <cellStyle name="40% - Accent5 3 6" xfId="366"/>
    <cellStyle name="40% - Accent5 3 7" xfId="367"/>
    <cellStyle name="40% - Accent5 3_B" xfId="368"/>
    <cellStyle name="40% - Accent5 4" xfId="369"/>
    <cellStyle name="40% - Accent5 4 2" xfId="370"/>
    <cellStyle name="40% - Accent5 4 3" xfId="371"/>
    <cellStyle name="40% - Accent5 4 4" xfId="372"/>
    <cellStyle name="40% - Accent5 4 5" xfId="373"/>
    <cellStyle name="40% - Accent5 4 6" xfId="374"/>
    <cellStyle name="40% - Accent5 4 7" xfId="375"/>
    <cellStyle name="40% - Accent5 4_B" xfId="376"/>
    <cellStyle name="40% - Accent5 5" xfId="377"/>
    <cellStyle name="40% - Accent5 5 2" xfId="378"/>
    <cellStyle name="40% - Accent5 5 3" xfId="379"/>
    <cellStyle name="40% - Accent5 5 4" xfId="380"/>
    <cellStyle name="40% - Accent5 5 5" xfId="381"/>
    <cellStyle name="40% - Accent5 5 6" xfId="382"/>
    <cellStyle name="40% - Accent5 5 7" xfId="383"/>
    <cellStyle name="40% - Accent5 5_B" xfId="384"/>
    <cellStyle name="40% - Accent6 2" xfId="385"/>
    <cellStyle name="40% - Accent6 2 2" xfId="386"/>
    <cellStyle name="40% - Accent6 2 3" xfId="387"/>
    <cellStyle name="40% - Accent6 2 4" xfId="388"/>
    <cellStyle name="40% - Accent6 2 5" xfId="389"/>
    <cellStyle name="40% - Accent6 2 6" xfId="390"/>
    <cellStyle name="40% - Accent6 2 7" xfId="391"/>
    <cellStyle name="40% - Accent6 2_B" xfId="392"/>
    <cellStyle name="40% - Accent6 3" xfId="393"/>
    <cellStyle name="40% - Accent6 3 2" xfId="394"/>
    <cellStyle name="40% - Accent6 3 3" xfId="395"/>
    <cellStyle name="40% - Accent6 3 4" xfId="396"/>
    <cellStyle name="40% - Accent6 3 5" xfId="397"/>
    <cellStyle name="40% - Accent6 3 6" xfId="398"/>
    <cellStyle name="40% - Accent6 3 7" xfId="399"/>
    <cellStyle name="40% - Accent6 3_B" xfId="400"/>
    <cellStyle name="40% - Accent6 4" xfId="401"/>
    <cellStyle name="40% - Accent6 4 2" xfId="402"/>
    <cellStyle name="40% - Accent6 4 3" xfId="403"/>
    <cellStyle name="40% - Accent6 4 4" xfId="404"/>
    <cellStyle name="40% - Accent6 4 5" xfId="405"/>
    <cellStyle name="40% - Accent6 4 6" xfId="406"/>
    <cellStyle name="40% - Accent6 4 7" xfId="407"/>
    <cellStyle name="40% - Accent6 4_B" xfId="408"/>
    <cellStyle name="40% - Accent6 5" xfId="409"/>
    <cellStyle name="40% - Accent6 5 2" xfId="410"/>
    <cellStyle name="40% - Accent6 5 3" xfId="411"/>
    <cellStyle name="40% - Accent6 5 4" xfId="412"/>
    <cellStyle name="40% - Accent6 5 5" xfId="413"/>
    <cellStyle name="40% - Accent6 5 6" xfId="414"/>
    <cellStyle name="40% - Accent6 5 7" xfId="415"/>
    <cellStyle name="40% - Accent6 5_B" xfId="416"/>
    <cellStyle name="40% - Colore 1" xfId="417"/>
    <cellStyle name="40% - Colore 2" xfId="418"/>
    <cellStyle name="40% - Colore 3" xfId="419"/>
    <cellStyle name="40% - Colore 4" xfId="420"/>
    <cellStyle name="40% - Colore 5" xfId="421"/>
    <cellStyle name="40% - Colore 6" xfId="422"/>
    <cellStyle name="60 % – Poudarek1" xfId="423"/>
    <cellStyle name="60 % – Poudarek2" xfId="424"/>
    <cellStyle name="60 % – Poudarek3" xfId="425"/>
    <cellStyle name="60 % – Poudarek4" xfId="426"/>
    <cellStyle name="60 % – Poudarek5" xfId="427"/>
    <cellStyle name="60 % – Poudarek6" xfId="428"/>
    <cellStyle name="60% - Accent1 2" xfId="429"/>
    <cellStyle name="60% - Accent1 2 2" xfId="430"/>
    <cellStyle name="60% - Accent1 2 3" xfId="431"/>
    <cellStyle name="60% - Accent1 3" xfId="432"/>
    <cellStyle name="60% - Accent1 3 2" xfId="433"/>
    <cellStyle name="60% - Accent1 3 3" xfId="434"/>
    <cellStyle name="60% - Accent1 4" xfId="435"/>
    <cellStyle name="60% - Accent1 4 2" xfId="436"/>
    <cellStyle name="60% - Accent1 4 3" xfId="437"/>
    <cellStyle name="60% - Accent1 5" xfId="438"/>
    <cellStyle name="60% - Accent1 5 2" xfId="439"/>
    <cellStyle name="60% - Accent1 5 3" xfId="440"/>
    <cellStyle name="60% - Accent2 2" xfId="441"/>
    <cellStyle name="60% - Accent2 2 2" xfId="442"/>
    <cellStyle name="60% - Accent2 2 3" xfId="443"/>
    <cellStyle name="60% - Accent2 3" xfId="444"/>
    <cellStyle name="60% - Accent2 3 2" xfId="445"/>
    <cellStyle name="60% - Accent2 3 3" xfId="446"/>
    <cellStyle name="60% - Accent2 4" xfId="447"/>
    <cellStyle name="60% - Accent2 4 2" xfId="448"/>
    <cellStyle name="60% - Accent2 4 3" xfId="449"/>
    <cellStyle name="60% - Accent2 5" xfId="450"/>
    <cellStyle name="60% - Accent2 5 2" xfId="451"/>
    <cellStyle name="60% - Accent2 5 3" xfId="452"/>
    <cellStyle name="60% - Accent3 2" xfId="453"/>
    <cellStyle name="60% - Accent3 2 2" xfId="454"/>
    <cellStyle name="60% - Accent3 2 3" xfId="455"/>
    <cellStyle name="60% - Accent3 3" xfId="456"/>
    <cellStyle name="60% - Accent3 3 2" xfId="457"/>
    <cellStyle name="60% - Accent3 3 3" xfId="458"/>
    <cellStyle name="60% - Accent3 4" xfId="459"/>
    <cellStyle name="60% - Accent3 4 2" xfId="460"/>
    <cellStyle name="60% - Accent3 4 3" xfId="461"/>
    <cellStyle name="60% - Accent3 5" xfId="462"/>
    <cellStyle name="60% - Accent3 5 2" xfId="463"/>
    <cellStyle name="60% - Accent3 5 3" xfId="464"/>
    <cellStyle name="60% - Accent4 2" xfId="465"/>
    <cellStyle name="60% - Accent4 2 2" xfId="466"/>
    <cellStyle name="60% - Accent4 2 3" xfId="467"/>
    <cellStyle name="60% - Accent4 3" xfId="468"/>
    <cellStyle name="60% - Accent4 3 2" xfId="469"/>
    <cellStyle name="60% - Accent4 3 3" xfId="470"/>
    <cellStyle name="60% - Accent4 4" xfId="471"/>
    <cellStyle name="60% - Accent4 4 2" xfId="472"/>
    <cellStyle name="60% - Accent4 4 3" xfId="473"/>
    <cellStyle name="60% - Accent4 5" xfId="474"/>
    <cellStyle name="60% - Accent4 5 2" xfId="475"/>
    <cellStyle name="60% - Accent4 5 3" xfId="476"/>
    <cellStyle name="60% - Accent5 2" xfId="477"/>
    <cellStyle name="60% - Accent5 2 2" xfId="478"/>
    <cellStyle name="60% - Accent5 2 3" xfId="479"/>
    <cellStyle name="60% - Accent5 3" xfId="480"/>
    <cellStyle name="60% - Accent5 3 2" xfId="481"/>
    <cellStyle name="60% - Accent5 3 3" xfId="482"/>
    <cellStyle name="60% - Accent5 4" xfId="483"/>
    <cellStyle name="60% - Accent5 4 2" xfId="484"/>
    <cellStyle name="60% - Accent5 4 3" xfId="485"/>
    <cellStyle name="60% - Accent5 5" xfId="486"/>
    <cellStyle name="60% - Accent5 5 2" xfId="487"/>
    <cellStyle name="60% - Accent5 5 3" xfId="488"/>
    <cellStyle name="60% - Accent6 2" xfId="489"/>
    <cellStyle name="60% - Accent6 2 2" xfId="490"/>
    <cellStyle name="60% - Accent6 2 3" xfId="491"/>
    <cellStyle name="60% - Accent6 3" xfId="492"/>
    <cellStyle name="60% - Accent6 3 2" xfId="493"/>
    <cellStyle name="60% - Accent6 3 3" xfId="494"/>
    <cellStyle name="60% - Accent6 4" xfId="495"/>
    <cellStyle name="60% - Accent6 4 2" xfId="496"/>
    <cellStyle name="60% - Accent6 4 3" xfId="497"/>
    <cellStyle name="60% - Accent6 5" xfId="498"/>
    <cellStyle name="60% - Accent6 5 2" xfId="499"/>
    <cellStyle name="60% - Accent6 5 3" xfId="500"/>
    <cellStyle name="60% - Colore 1" xfId="501"/>
    <cellStyle name="60% - Colore 2" xfId="502"/>
    <cellStyle name="60% - Colore 3" xfId="503"/>
    <cellStyle name="60% - Colore 4" xfId="504"/>
    <cellStyle name="60% - Colore 5" xfId="505"/>
    <cellStyle name="60% - Colore 6" xfId="506"/>
    <cellStyle name="Accent1 2" xfId="507"/>
    <cellStyle name="Accent1 2 2" xfId="508"/>
    <cellStyle name="Accent1 2 3" xfId="509"/>
    <cellStyle name="Accent1 3" xfId="510"/>
    <cellStyle name="Accent1 3 2" xfId="511"/>
    <cellStyle name="Accent1 3 3" xfId="512"/>
    <cellStyle name="Accent1 4" xfId="513"/>
    <cellStyle name="Accent1 4 2" xfId="514"/>
    <cellStyle name="Accent1 4 3" xfId="515"/>
    <cellStyle name="Accent1 5" xfId="516"/>
    <cellStyle name="Accent1 5 2" xfId="517"/>
    <cellStyle name="Accent1 5 3" xfId="518"/>
    <cellStyle name="Accent2 2" xfId="519"/>
    <cellStyle name="Accent2 2 2" xfId="520"/>
    <cellStyle name="Accent2 2 3" xfId="521"/>
    <cellStyle name="Accent2 3" xfId="522"/>
    <cellStyle name="Accent2 3 2" xfId="523"/>
    <cellStyle name="Accent2 3 3" xfId="524"/>
    <cellStyle name="Accent2 4" xfId="525"/>
    <cellStyle name="Accent2 4 2" xfId="526"/>
    <cellStyle name="Accent2 4 3" xfId="527"/>
    <cellStyle name="Accent2 5" xfId="528"/>
    <cellStyle name="Accent2 5 2" xfId="529"/>
    <cellStyle name="Accent2 5 3" xfId="530"/>
    <cellStyle name="Accent3 2" xfId="531"/>
    <cellStyle name="Accent3 2 2" xfId="532"/>
    <cellStyle name="Accent3 2 3" xfId="533"/>
    <cellStyle name="Accent3 3" xfId="534"/>
    <cellStyle name="Accent3 3 2" xfId="535"/>
    <cellStyle name="Accent3 3 3" xfId="536"/>
    <cellStyle name="Accent3 4" xfId="537"/>
    <cellStyle name="Accent3 4 2" xfId="538"/>
    <cellStyle name="Accent3 4 3" xfId="539"/>
    <cellStyle name="Accent3 5" xfId="540"/>
    <cellStyle name="Accent3 5 2" xfId="541"/>
    <cellStyle name="Accent3 5 3" xfId="542"/>
    <cellStyle name="Accent4 2" xfId="543"/>
    <cellStyle name="Accent4 2 2" xfId="544"/>
    <cellStyle name="Accent4 2 3" xfId="545"/>
    <cellStyle name="Accent4 3" xfId="546"/>
    <cellStyle name="Accent4 3 2" xfId="547"/>
    <cellStyle name="Accent4 3 3" xfId="548"/>
    <cellStyle name="Accent4 4" xfId="549"/>
    <cellStyle name="Accent4 4 2" xfId="550"/>
    <cellStyle name="Accent4 4 3" xfId="551"/>
    <cellStyle name="Accent4 5" xfId="552"/>
    <cellStyle name="Accent4 5 2" xfId="553"/>
    <cellStyle name="Accent4 5 3" xfId="554"/>
    <cellStyle name="Accent5 2" xfId="555"/>
    <cellStyle name="Accent5 2 2" xfId="556"/>
    <cellStyle name="Accent5 2 3" xfId="557"/>
    <cellStyle name="Accent5 3" xfId="558"/>
    <cellStyle name="Accent5 3 2" xfId="559"/>
    <cellStyle name="Accent5 3 3" xfId="560"/>
    <cellStyle name="Accent5 4" xfId="561"/>
    <cellStyle name="Accent5 4 2" xfId="562"/>
    <cellStyle name="Accent5 4 3" xfId="563"/>
    <cellStyle name="Accent5 5" xfId="564"/>
    <cellStyle name="Accent5 5 2" xfId="565"/>
    <cellStyle name="Accent5 5 3" xfId="566"/>
    <cellStyle name="Accent6 2" xfId="567"/>
    <cellStyle name="Accent6 2 2" xfId="568"/>
    <cellStyle name="Accent6 2 3" xfId="569"/>
    <cellStyle name="Accent6 3" xfId="570"/>
    <cellStyle name="Accent6 3 2" xfId="571"/>
    <cellStyle name="Accent6 3 3" xfId="572"/>
    <cellStyle name="Accent6 4" xfId="573"/>
    <cellStyle name="Accent6 4 2" xfId="574"/>
    <cellStyle name="Accent6 4 3" xfId="575"/>
    <cellStyle name="Accent6 5" xfId="576"/>
    <cellStyle name="Accent6 5 2" xfId="577"/>
    <cellStyle name="Accent6 5 3" xfId="578"/>
    <cellStyle name="Bad 2" xfId="579"/>
    <cellStyle name="Bad 2 2" xfId="580"/>
    <cellStyle name="Bad 2 3" xfId="581"/>
    <cellStyle name="Bad 3" xfId="582"/>
    <cellStyle name="Bad 3 2" xfId="583"/>
    <cellStyle name="Bad 3 3" xfId="584"/>
    <cellStyle name="Bad 4" xfId="585"/>
    <cellStyle name="Bad 4 2" xfId="586"/>
    <cellStyle name="Bad 4 3" xfId="587"/>
    <cellStyle name="Bad 5" xfId="588"/>
    <cellStyle name="Bad 5 2" xfId="589"/>
    <cellStyle name="Bad 5 3" xfId="590"/>
    <cellStyle name="Calcolo" xfId="591"/>
    <cellStyle name="Calculation 2" xfId="592"/>
    <cellStyle name="Calculation 2 2" xfId="593"/>
    <cellStyle name="Calculation 2 3" xfId="594"/>
    <cellStyle name="Calculation 3" xfId="595"/>
    <cellStyle name="Calculation 3 2" xfId="596"/>
    <cellStyle name="Calculation 3 3" xfId="597"/>
    <cellStyle name="Calculation 4" xfId="598"/>
    <cellStyle name="Calculation 4 2" xfId="599"/>
    <cellStyle name="Calculation 4 3" xfId="600"/>
    <cellStyle name="Calculation 5" xfId="601"/>
    <cellStyle name="Calculation 5 2" xfId="602"/>
    <cellStyle name="Calculation 5 3" xfId="603"/>
    <cellStyle name="Cella collegata" xfId="604"/>
    <cellStyle name="Cella da controllare" xfId="605"/>
    <cellStyle name="Check Cell 2" xfId="606"/>
    <cellStyle name="Check Cell 2 2" xfId="607"/>
    <cellStyle name="Check Cell 2 3" xfId="608"/>
    <cellStyle name="Check Cell 3" xfId="609"/>
    <cellStyle name="Check Cell 3 2" xfId="610"/>
    <cellStyle name="Check Cell 3 3" xfId="611"/>
    <cellStyle name="Check Cell 4" xfId="612"/>
    <cellStyle name="Check Cell 4 2" xfId="613"/>
    <cellStyle name="Check Cell 4 3" xfId="614"/>
    <cellStyle name="Check Cell 5" xfId="615"/>
    <cellStyle name="Check Cell 5 2" xfId="616"/>
    <cellStyle name="Check Cell 5 3" xfId="617"/>
    <cellStyle name="Colore 1" xfId="618"/>
    <cellStyle name="Colore 2" xfId="619"/>
    <cellStyle name="Colore 3" xfId="620"/>
    <cellStyle name="Colore 4" xfId="621"/>
    <cellStyle name="Colore 5" xfId="622"/>
    <cellStyle name="Colore 6" xfId="623"/>
    <cellStyle name="Comma 2" xfId="624"/>
    <cellStyle name="Comma 3" xfId="625"/>
    <cellStyle name="Comma 4" xfId="626"/>
    <cellStyle name="Comma 5" xfId="627"/>
    <cellStyle name="Comma 6" xfId="628"/>
    <cellStyle name="Comma0" xfId="629"/>
    <cellStyle name="Currency 2" xfId="630"/>
    <cellStyle name="Currency 3" xfId="631"/>
    <cellStyle name="Currency 4" xfId="632"/>
    <cellStyle name="Currency 5" xfId="633"/>
    <cellStyle name="Currency 6" xfId="634"/>
    <cellStyle name="Currency 7" xfId="635"/>
    <cellStyle name="Currency 8" xfId="636"/>
    <cellStyle name="Currency0" xfId="637"/>
    <cellStyle name="Date" xfId="638"/>
    <cellStyle name="Dobro" xfId="639"/>
    <cellStyle name="Element-delo" xfId="640"/>
    <cellStyle name="Element-delo 2" xfId="641"/>
    <cellStyle name="Element-delo 3" xfId="642"/>
    <cellStyle name="Element-delo 4" xfId="643"/>
    <cellStyle name="Element-delo_HTZ IP 164 srednja zdravstvena šola Celje ci1151-1, BZ500+..." xfId="644"/>
    <cellStyle name="Euro" xfId="645"/>
    <cellStyle name="Euro 2" xfId="646"/>
    <cellStyle name="Euro 3" xfId="647"/>
    <cellStyle name="Explanatory Text 2" xfId="648"/>
    <cellStyle name="Explanatory Text 2 2" xfId="649"/>
    <cellStyle name="Explanatory Text 2 3" xfId="650"/>
    <cellStyle name="Explanatory Text 3" xfId="651"/>
    <cellStyle name="Explanatory Text 3 2" xfId="652"/>
    <cellStyle name="Explanatory Text 3 3" xfId="653"/>
    <cellStyle name="Explanatory Text 4" xfId="654"/>
    <cellStyle name="Explanatory Text 4 2" xfId="655"/>
    <cellStyle name="Explanatory Text 4 3" xfId="656"/>
    <cellStyle name="Explanatory Text 5" xfId="657"/>
    <cellStyle name="Explanatory Text 5 2" xfId="658"/>
    <cellStyle name="Explanatory Text 5 3" xfId="659"/>
    <cellStyle name="Fixed" xfId="660"/>
    <cellStyle name="Good 2" xfId="661"/>
    <cellStyle name="Good 2 2" xfId="662"/>
    <cellStyle name="Good 2 3" xfId="663"/>
    <cellStyle name="Good 3" xfId="664"/>
    <cellStyle name="Good 3 2" xfId="665"/>
    <cellStyle name="Good 3 3" xfId="666"/>
    <cellStyle name="Good 4" xfId="667"/>
    <cellStyle name="Good 4 2" xfId="668"/>
    <cellStyle name="Good 4 3" xfId="669"/>
    <cellStyle name="Good 5" xfId="670"/>
    <cellStyle name="Good 5 2" xfId="671"/>
    <cellStyle name="Good 5 3" xfId="672"/>
    <cellStyle name="Heading 1 10" xfId="673"/>
    <cellStyle name="Heading 1 10 2" xfId="674"/>
    <cellStyle name="Heading 1 10 3" xfId="675"/>
    <cellStyle name="Heading 1 2" xfId="676"/>
    <cellStyle name="Heading 1 2 2" xfId="677"/>
    <cellStyle name="Heading 1 2 3" xfId="678"/>
    <cellStyle name="Heading 1 3" xfId="679"/>
    <cellStyle name="Heading 1 3 2" xfId="680"/>
    <cellStyle name="Heading 1 3 3" xfId="681"/>
    <cellStyle name="Heading 1 4" xfId="682"/>
    <cellStyle name="Heading 1 4 2" xfId="683"/>
    <cellStyle name="Heading 1 4 3" xfId="684"/>
    <cellStyle name="Heading 1 5" xfId="685"/>
    <cellStyle name="Heading 1 5 2" xfId="686"/>
    <cellStyle name="Heading 1 5 3" xfId="687"/>
    <cellStyle name="Heading 1 6" xfId="688"/>
    <cellStyle name="Heading 1 6 2" xfId="689"/>
    <cellStyle name="Heading 1 6 3" xfId="690"/>
    <cellStyle name="Heading 1 7" xfId="691"/>
    <cellStyle name="Heading 1 7 2" xfId="692"/>
    <cellStyle name="Heading 1 7 3" xfId="693"/>
    <cellStyle name="Heading 1 8" xfId="694"/>
    <cellStyle name="Heading 1 8 2" xfId="695"/>
    <cellStyle name="Heading 1 8 3" xfId="696"/>
    <cellStyle name="Heading 1 9" xfId="697"/>
    <cellStyle name="Heading 1 9 2" xfId="698"/>
    <cellStyle name="Heading 1 9 3" xfId="699"/>
    <cellStyle name="Heading 2 10" xfId="700"/>
    <cellStyle name="Heading 2 10 2" xfId="701"/>
    <cellStyle name="Heading 2 10 3" xfId="702"/>
    <cellStyle name="Heading 2 2" xfId="703"/>
    <cellStyle name="Heading 2 2 2" xfId="704"/>
    <cellStyle name="Heading 2 2 3" xfId="705"/>
    <cellStyle name="Heading 2 3" xfId="706"/>
    <cellStyle name="Heading 2 3 2" xfId="707"/>
    <cellStyle name="Heading 2 3 3" xfId="708"/>
    <cellStyle name="Heading 2 4" xfId="709"/>
    <cellStyle name="Heading 2 4 2" xfId="710"/>
    <cellStyle name="Heading 2 4 3" xfId="711"/>
    <cellStyle name="Heading 2 5" xfId="712"/>
    <cellStyle name="Heading 2 5 2" xfId="713"/>
    <cellStyle name="Heading 2 5 3" xfId="714"/>
    <cellStyle name="Heading 2 6" xfId="715"/>
    <cellStyle name="Heading 2 6 2" xfId="716"/>
    <cellStyle name="Heading 2 6 3" xfId="717"/>
    <cellStyle name="Heading 2 7" xfId="718"/>
    <cellStyle name="Heading 2 7 2" xfId="719"/>
    <cellStyle name="Heading 2 7 3" xfId="720"/>
    <cellStyle name="Heading 2 8" xfId="721"/>
    <cellStyle name="Heading 2 8 2" xfId="722"/>
    <cellStyle name="Heading 2 8 3" xfId="723"/>
    <cellStyle name="Heading 2 9" xfId="724"/>
    <cellStyle name="Heading 2 9 2" xfId="725"/>
    <cellStyle name="Heading 2 9 3" xfId="726"/>
    <cellStyle name="Heading 3 2" xfId="727"/>
    <cellStyle name="Heading 3 2 2" xfId="728"/>
    <cellStyle name="Heading 3 2 3" xfId="729"/>
    <cellStyle name="Heading 3 3" xfId="730"/>
    <cellStyle name="Heading 3 3 2" xfId="731"/>
    <cellStyle name="Heading 3 3 3" xfId="732"/>
    <cellStyle name="Heading 3 4" xfId="733"/>
    <cellStyle name="Heading 3 4 2" xfId="734"/>
    <cellStyle name="Heading 3 4 3" xfId="735"/>
    <cellStyle name="Heading 3 5" xfId="736"/>
    <cellStyle name="Heading 3 5 2" xfId="737"/>
    <cellStyle name="Heading 3 5 3" xfId="738"/>
    <cellStyle name="Heading 4 2" xfId="739"/>
    <cellStyle name="Heading 4 2 2" xfId="740"/>
    <cellStyle name="Heading 4 2 3" xfId="741"/>
    <cellStyle name="Heading 4 3" xfId="742"/>
    <cellStyle name="Heading 4 3 2" xfId="743"/>
    <cellStyle name="Heading 4 3 3" xfId="744"/>
    <cellStyle name="Heading 4 4" xfId="745"/>
    <cellStyle name="Heading 4 4 2" xfId="746"/>
    <cellStyle name="Heading 4 4 3" xfId="747"/>
    <cellStyle name="Heading 4 5" xfId="748"/>
    <cellStyle name="Heading 4 5 2" xfId="749"/>
    <cellStyle name="Heading 4 5 3" xfId="750"/>
    <cellStyle name="Hyperlink" xfId="751"/>
    <cellStyle name="Input" xfId="752"/>
    <cellStyle name="Input 2" xfId="753"/>
    <cellStyle name="Input 2 2" xfId="754"/>
    <cellStyle name="Input 2 3" xfId="755"/>
    <cellStyle name="Input 3" xfId="756"/>
    <cellStyle name="Input 3 2" xfId="757"/>
    <cellStyle name="Input 3 3" xfId="758"/>
    <cellStyle name="Input 4" xfId="759"/>
    <cellStyle name="Input 4 2" xfId="760"/>
    <cellStyle name="Input 4 3" xfId="761"/>
    <cellStyle name="Input 5" xfId="762"/>
    <cellStyle name="Input 5 2" xfId="763"/>
    <cellStyle name="Input 5 3" xfId="764"/>
    <cellStyle name="Izhod" xfId="765"/>
    <cellStyle name="Linked Cell 2" xfId="766"/>
    <cellStyle name="Linked Cell 2 2" xfId="767"/>
    <cellStyle name="Linked Cell 2 3" xfId="768"/>
    <cellStyle name="Linked Cell 3" xfId="769"/>
    <cellStyle name="Linked Cell 3 2" xfId="770"/>
    <cellStyle name="Linked Cell 3 3" xfId="771"/>
    <cellStyle name="Linked Cell 4" xfId="772"/>
    <cellStyle name="Linked Cell 4 2" xfId="773"/>
    <cellStyle name="Linked Cell 4 3" xfId="774"/>
    <cellStyle name="Linked Cell 5" xfId="775"/>
    <cellStyle name="Linked Cell 5 2" xfId="776"/>
    <cellStyle name="Linked Cell 5 3" xfId="777"/>
    <cellStyle name="Naslov" xfId="778"/>
    <cellStyle name="Naslov 1" xfId="779"/>
    <cellStyle name="Naslov 1 2" xfId="780"/>
    <cellStyle name="Naslov 1 3" xfId="781"/>
    <cellStyle name="Naslov 1 4" xfId="782"/>
    <cellStyle name="Naslov 1 5" xfId="783"/>
    <cellStyle name="Naslov 2" xfId="784"/>
    <cellStyle name="Naslov 2 2" xfId="785"/>
    <cellStyle name="Naslov 2 3" xfId="786"/>
    <cellStyle name="Naslov 2 4" xfId="787"/>
    <cellStyle name="Naslov 2 5" xfId="788"/>
    <cellStyle name="Naslov 3" xfId="789"/>
    <cellStyle name="Naslov 4" xfId="790"/>
    <cellStyle name="Navadno 2" xfId="791"/>
    <cellStyle name="Navadno 2 2" xfId="792"/>
    <cellStyle name="Navadno 2 2 2" xfId="793"/>
    <cellStyle name="Navadno 2 3" xfId="794"/>
    <cellStyle name="Navadno 3" xfId="795"/>
    <cellStyle name="Navadno 4" xfId="796"/>
    <cellStyle name="Navadno 5" xfId="797"/>
    <cellStyle name="Navadno 6" xfId="798"/>
    <cellStyle name="Navadno_FORMULA" xfId="799"/>
    <cellStyle name="Navadno_LG PZI popis strojne instalacije popravljen popis" xfId="800"/>
    <cellStyle name="Navadno_List1" xfId="801"/>
    <cellStyle name="Navadno_Popis Materiala" xfId="802"/>
    <cellStyle name="Neutral 2" xfId="803"/>
    <cellStyle name="Neutral 2 2" xfId="804"/>
    <cellStyle name="Neutral 2 3" xfId="805"/>
    <cellStyle name="Neutral 3" xfId="806"/>
    <cellStyle name="Neutral 3 2" xfId="807"/>
    <cellStyle name="Neutral 3 3" xfId="808"/>
    <cellStyle name="Neutral 4" xfId="809"/>
    <cellStyle name="Neutral 4 2" xfId="810"/>
    <cellStyle name="Neutral 4 3" xfId="811"/>
    <cellStyle name="Neutral 5" xfId="812"/>
    <cellStyle name="Neutral 5 2" xfId="813"/>
    <cellStyle name="Neutral 5 3" xfId="814"/>
    <cellStyle name="Neutrale" xfId="815"/>
    <cellStyle name="Nevtralno" xfId="816"/>
    <cellStyle name="normal" xfId="817"/>
    <cellStyle name="Normal 10" xfId="818"/>
    <cellStyle name="Normal 11" xfId="819"/>
    <cellStyle name="Normal 11 2" xfId="820"/>
    <cellStyle name="Normal 11 3" xfId="821"/>
    <cellStyle name="Normal 12" xfId="822"/>
    <cellStyle name="Normal 12 2" xfId="823"/>
    <cellStyle name="Normal 12 3" xfId="824"/>
    <cellStyle name="Normal 13" xfId="825"/>
    <cellStyle name="Normal 14" xfId="826"/>
    <cellStyle name="Normal 14 2" xfId="827"/>
    <cellStyle name="Normal 14 3" xfId="828"/>
    <cellStyle name="Normal 15" xfId="829"/>
    <cellStyle name="Normal 16" xfId="830"/>
    <cellStyle name="Normal 17" xfId="831"/>
    <cellStyle name="Normal 18" xfId="832"/>
    <cellStyle name="Normal 19" xfId="833"/>
    <cellStyle name="Normal 19 2" xfId="834"/>
    <cellStyle name="Normal 19 3" xfId="835"/>
    <cellStyle name="normal 2" xfId="836"/>
    <cellStyle name="normal 2 2" xfId="837"/>
    <cellStyle name="normal 2 2 2" xfId="838"/>
    <cellStyle name="normal 2 2 3" xfId="839"/>
    <cellStyle name="normal 2 2 4" xfId="840"/>
    <cellStyle name="normal 2 2 5" xfId="841"/>
    <cellStyle name="normal 2 2_B" xfId="842"/>
    <cellStyle name="normal 2 3" xfId="843"/>
    <cellStyle name="normal 2 3 2" xfId="844"/>
    <cellStyle name="normal 2 3 3" xfId="845"/>
    <cellStyle name="normal 2 3 4" xfId="846"/>
    <cellStyle name="normal 2 3 5" xfId="847"/>
    <cellStyle name="normal 2 3_B" xfId="848"/>
    <cellStyle name="Normal 2 4" xfId="849"/>
    <cellStyle name="Normal 2 5" xfId="850"/>
    <cellStyle name="Normal 2 6" xfId="851"/>
    <cellStyle name="Normal 2 7" xfId="852"/>
    <cellStyle name="Normal 2_B" xfId="853"/>
    <cellStyle name="normal 20" xfId="854"/>
    <cellStyle name="Normal 3" xfId="855"/>
    <cellStyle name="Normal 3 2" xfId="856"/>
    <cellStyle name="Normal 3 3" xfId="857"/>
    <cellStyle name="Normal 3 4" xfId="858"/>
    <cellStyle name="Normal 3 5" xfId="859"/>
    <cellStyle name="Normal 3 6" xfId="860"/>
    <cellStyle name="Normal 3 7" xfId="861"/>
    <cellStyle name="Normal 3_B" xfId="862"/>
    <cellStyle name="Normal 4" xfId="863"/>
    <cellStyle name="Normal 4 2" xfId="864"/>
    <cellStyle name="Normal 4 2 2" xfId="865"/>
    <cellStyle name="Normal 4 2 3" xfId="866"/>
    <cellStyle name="Normal 4 3" xfId="867"/>
    <cellStyle name="Normal 4 3 2" xfId="868"/>
    <cellStyle name="Normal 4 3 3" xfId="869"/>
    <cellStyle name="Normal 4 4" xfId="870"/>
    <cellStyle name="Normal 4 5" xfId="871"/>
    <cellStyle name="Normal 4 6" xfId="872"/>
    <cellStyle name="Normal 4 7" xfId="873"/>
    <cellStyle name="Normal 4_B" xfId="874"/>
    <cellStyle name="Normal 5" xfId="875"/>
    <cellStyle name="Normal 6" xfId="876"/>
    <cellStyle name="Normal 6 2" xfId="877"/>
    <cellStyle name="Normal 6 3" xfId="878"/>
    <cellStyle name="Normal 6 4" xfId="879"/>
    <cellStyle name="Normal 6 5" xfId="880"/>
    <cellStyle name="Normal 6_B" xfId="881"/>
    <cellStyle name="Normal 7" xfId="882"/>
    <cellStyle name="Normal 7 2" xfId="883"/>
    <cellStyle name="Normal 7 3" xfId="884"/>
    <cellStyle name="Normal 7 4" xfId="885"/>
    <cellStyle name="Normal 7 5" xfId="886"/>
    <cellStyle name="Normal 7_B" xfId="887"/>
    <cellStyle name="Normal 8" xfId="888"/>
    <cellStyle name="Normal 9" xfId="889"/>
    <cellStyle name="Normal_Sheet1" xfId="890"/>
    <cellStyle name="Normale 2" xfId="891"/>
    <cellStyle name="Normale 3" xfId="892"/>
    <cellStyle name="Nota" xfId="893"/>
    <cellStyle name="Note 2" xfId="894"/>
    <cellStyle name="Note 2 2" xfId="895"/>
    <cellStyle name="Note 2 3" xfId="896"/>
    <cellStyle name="Note 3" xfId="897"/>
    <cellStyle name="Note 3 2" xfId="898"/>
    <cellStyle name="Note 3 3" xfId="899"/>
    <cellStyle name="Note 4" xfId="900"/>
    <cellStyle name="Note 4 2" xfId="901"/>
    <cellStyle name="Note 4 3" xfId="902"/>
    <cellStyle name="Note 5" xfId="903"/>
    <cellStyle name="Note 5 2" xfId="904"/>
    <cellStyle name="Note 5 3" xfId="905"/>
    <cellStyle name="Followed Hyperlink" xfId="906"/>
    <cellStyle name="Percent" xfId="907"/>
    <cellStyle name="Odstotek 2" xfId="908"/>
    <cellStyle name="Opomba" xfId="909"/>
    <cellStyle name="Opozorilo" xfId="910"/>
    <cellStyle name="Output" xfId="911"/>
    <cellStyle name="Output 2" xfId="912"/>
    <cellStyle name="Output 2 2" xfId="913"/>
    <cellStyle name="Output 2 3" xfId="914"/>
    <cellStyle name="Output 3" xfId="915"/>
    <cellStyle name="Output 3 2" xfId="916"/>
    <cellStyle name="Output 3 3" xfId="917"/>
    <cellStyle name="Output 4" xfId="918"/>
    <cellStyle name="Output 4 2" xfId="919"/>
    <cellStyle name="Output 4 3" xfId="920"/>
    <cellStyle name="Output 5" xfId="921"/>
    <cellStyle name="Output 5 2" xfId="922"/>
    <cellStyle name="Output 5 3" xfId="923"/>
    <cellStyle name="Pojasnjevalno besedilo" xfId="924"/>
    <cellStyle name="Poudarek1" xfId="925"/>
    <cellStyle name="Poudarek2" xfId="926"/>
    <cellStyle name="Poudarek3" xfId="927"/>
    <cellStyle name="Poudarek4" xfId="928"/>
    <cellStyle name="Poudarek5" xfId="929"/>
    <cellStyle name="Poudarek6" xfId="930"/>
    <cellStyle name="Povezana celica" xfId="931"/>
    <cellStyle name="Preveri celico" xfId="932"/>
    <cellStyle name="PRVA VRSTA Element delo" xfId="933"/>
    <cellStyle name="PRVA VRSTA Element delo 2" xfId="934"/>
    <cellStyle name="PRVA VRSTA Element delo 3" xfId="935"/>
    <cellStyle name="PRVA VRSTA Element delo_Sheet1" xfId="936"/>
    <cellStyle name="Računanje" xfId="937"/>
    <cellStyle name="Skupaj cena" xfId="938"/>
    <cellStyle name="Skupaj cena 2" xfId="939"/>
    <cellStyle name="Skupaj cena 3" xfId="940"/>
    <cellStyle name="Slabo" xfId="941"/>
    <cellStyle name="Standard_aktuell" xfId="942"/>
    <cellStyle name="Style 1" xfId="943"/>
    <cellStyle name="Testo avviso" xfId="944"/>
    <cellStyle name="Testo descrittivo" xfId="945"/>
    <cellStyle name="Title 2" xfId="946"/>
    <cellStyle name="Title 2 2" xfId="947"/>
    <cellStyle name="Title 2 3" xfId="948"/>
    <cellStyle name="Title 3" xfId="949"/>
    <cellStyle name="Title 3 2" xfId="950"/>
    <cellStyle name="Title 3 3" xfId="951"/>
    <cellStyle name="Title 4" xfId="952"/>
    <cellStyle name="Title 4 2" xfId="953"/>
    <cellStyle name="Title 4 3" xfId="954"/>
    <cellStyle name="Title 5" xfId="955"/>
    <cellStyle name="Title 5 2" xfId="956"/>
    <cellStyle name="Title 5 3" xfId="957"/>
    <cellStyle name="Titolo" xfId="958"/>
    <cellStyle name="Titolo 1" xfId="959"/>
    <cellStyle name="Titolo 2" xfId="960"/>
    <cellStyle name="Titolo 3" xfId="961"/>
    <cellStyle name="Titolo 4" xfId="962"/>
    <cellStyle name="Total 10" xfId="963"/>
    <cellStyle name="Total 10 2" xfId="964"/>
    <cellStyle name="Total 10 3" xfId="965"/>
    <cellStyle name="Total 2" xfId="966"/>
    <cellStyle name="Total 2 2" xfId="967"/>
    <cellStyle name="Total 2 3" xfId="968"/>
    <cellStyle name="Total 3" xfId="969"/>
    <cellStyle name="Total 3 2" xfId="970"/>
    <cellStyle name="Total 3 3" xfId="971"/>
    <cellStyle name="Total 4" xfId="972"/>
    <cellStyle name="Total 4 2" xfId="973"/>
    <cellStyle name="Total 4 3" xfId="974"/>
    <cellStyle name="Total 5" xfId="975"/>
    <cellStyle name="Total 5 2" xfId="976"/>
    <cellStyle name="Total 5 3" xfId="977"/>
    <cellStyle name="Total 6" xfId="978"/>
    <cellStyle name="Total 6 2" xfId="979"/>
    <cellStyle name="Total 6 3" xfId="980"/>
    <cellStyle name="Total 7" xfId="981"/>
    <cellStyle name="Total 7 2" xfId="982"/>
    <cellStyle name="Total 7 3" xfId="983"/>
    <cellStyle name="Total 8" xfId="984"/>
    <cellStyle name="Total 8 2" xfId="985"/>
    <cellStyle name="Total 8 3" xfId="986"/>
    <cellStyle name="Total 9" xfId="987"/>
    <cellStyle name="Total 9 2" xfId="988"/>
    <cellStyle name="Total 9 3" xfId="989"/>
    <cellStyle name="Totale" xfId="990"/>
    <cellStyle name="Valore non valido" xfId="991"/>
    <cellStyle name="Valore valido" xfId="992"/>
    <cellStyle name="Currency" xfId="993"/>
    <cellStyle name="Currency [0]" xfId="994"/>
    <cellStyle name="Valuta 2" xfId="995"/>
    <cellStyle name="Comma" xfId="996"/>
    <cellStyle name="Comma [0]" xfId="997"/>
    <cellStyle name="Vejica 2" xfId="998"/>
    <cellStyle name="Vnos" xfId="999"/>
    <cellStyle name="Vsota" xfId="1000"/>
    <cellStyle name="Warning Text 2" xfId="1001"/>
    <cellStyle name="Warning Text 2 2" xfId="1002"/>
    <cellStyle name="Warning Text 2 3" xfId="1003"/>
    <cellStyle name="Warning Text 3" xfId="1004"/>
    <cellStyle name="Warning Text 3 2" xfId="1005"/>
    <cellStyle name="Warning Text 3 3" xfId="1006"/>
    <cellStyle name="Warning Text 4" xfId="1007"/>
    <cellStyle name="Warning Text 4 2" xfId="1008"/>
    <cellStyle name="Warning Text 4 3" xfId="1009"/>
    <cellStyle name="Warning Text 5" xfId="1010"/>
    <cellStyle name="Warning Text 5 2" xfId="1011"/>
    <cellStyle name="Warning Text 5 3" xfId="10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73</xdr:row>
      <xdr:rowOff>0</xdr:rowOff>
    </xdr:from>
    <xdr:ext cx="76200" cy="314325"/>
    <xdr:sp fLocksText="0">
      <xdr:nvSpPr>
        <xdr:cNvPr id="1" name="Text Box 87"/>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2" name="Text Box 88"/>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3" name="Text Box 89"/>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4" name="Text Box 90"/>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5" name="Text Box 91"/>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6" name="Text Box 92"/>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7" name="Text Box 93"/>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8" name="Text Box 94"/>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9" name="Text Box 87"/>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10" name="Text Box 88"/>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11" name="Text Box 89"/>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12" name="Text Box 90"/>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13" name="Text Box 91"/>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14" name="Text Box 92"/>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15" name="Text Box 93"/>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16" name="Text Box 94"/>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17" name="Text Box 87"/>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18" name="Text Box 88"/>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19" name="Text Box 89"/>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20" name="Text Box 90"/>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21" name="Text Box 91"/>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22" name="Text Box 92"/>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23" name="Text Box 93"/>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24" name="Text Box 94"/>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25" name="Text Box 87"/>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26" name="Text Box 88"/>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27" name="Text Box 89"/>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28" name="Text Box 90"/>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29" name="Text Box 91"/>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30" name="Text Box 92"/>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31" name="Text Box 93"/>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32" name="Text Box 94"/>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33" name="Text Box 87"/>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34" name="Text Box 88"/>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35" name="Text Box 89"/>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36" name="Text Box 90"/>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37" name="Text Box 91"/>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38" name="Text Box 92"/>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39" name="Text Box 93"/>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40" name="Text Box 94"/>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41" name="Text Box 87"/>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42" name="Text Box 88"/>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43" name="Text Box 89"/>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44" name="Text Box 90"/>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45" name="Text Box 91"/>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46" name="Text Box 92"/>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47" name="Text Box 93"/>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48" name="Text Box 94"/>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49" name="Text Box 87"/>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50" name="Text Box 88"/>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51" name="Text Box 89"/>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52" name="Text Box 90"/>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53" name="Text Box 91"/>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54" name="Text Box 92"/>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55" name="Text Box 93"/>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56" name="Text Box 94"/>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57" name="Text Box 87"/>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58" name="Text Box 88"/>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59" name="Text Box 89"/>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60" name="Text Box 90"/>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61" name="Text Box 91"/>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62" name="Text Box 92"/>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63" name="Text Box 93"/>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64" name="Text Box 94"/>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65" name="Text Box 87"/>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66" name="Text Box 88"/>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67" name="Text Box 89"/>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68" name="Text Box 90"/>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69" name="Text Box 91"/>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70" name="Text Box 92"/>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71" name="Text Box 93"/>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72" name="Text Box 94"/>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73" name="Text Box 87"/>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74" name="Text Box 88"/>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75" name="Text Box 89"/>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76" name="Text Box 90"/>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77" name="Text Box 91"/>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78" name="Text Box 92"/>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79" name="Text Box 93"/>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80" name="Text Box 94"/>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81" name="Text Box 87"/>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82" name="Text Box 88"/>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83" name="Text Box 89"/>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84" name="Text Box 90"/>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85" name="Text Box 91"/>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86" name="Text Box 92"/>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87" name="Text Box 93"/>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88" name="Text Box 94"/>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89" name="Text Box 87"/>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90" name="Text Box 88"/>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91" name="Text Box 89"/>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73</xdr:row>
      <xdr:rowOff>0</xdr:rowOff>
    </xdr:from>
    <xdr:ext cx="76200" cy="314325"/>
    <xdr:sp fLocksText="0">
      <xdr:nvSpPr>
        <xdr:cNvPr id="92" name="Text Box 90"/>
        <xdr:cNvSpPr txBox="1">
          <a:spLocks noChangeArrowheads="1"/>
        </xdr:cNvSpPr>
      </xdr:nvSpPr>
      <xdr:spPr>
        <a:xfrm>
          <a:off x="3571875"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93" name="Text Box 91"/>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94" name="Text Box 92"/>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95" name="Text Box 93"/>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73</xdr:row>
      <xdr:rowOff>0</xdr:rowOff>
    </xdr:from>
    <xdr:ext cx="76200" cy="314325"/>
    <xdr:sp fLocksText="0">
      <xdr:nvSpPr>
        <xdr:cNvPr id="96" name="Text Box 94"/>
        <xdr:cNvSpPr txBox="1">
          <a:spLocks noChangeArrowheads="1"/>
        </xdr:cNvSpPr>
      </xdr:nvSpPr>
      <xdr:spPr>
        <a:xfrm>
          <a:off x="3905250" y="13487400"/>
          <a:ext cx="762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97" name="Text Box 87"/>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98" name="Text Box 88"/>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99" name="Text Box 89"/>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100" name="Text Box 90"/>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101" name="Text Box 91"/>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102" name="Text Box 92"/>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103" name="Text Box 93"/>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104" name="Text Box 94"/>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105" name="Text Box 87"/>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106" name="Text Box 88"/>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107" name="Text Box 89"/>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108" name="Text Box 90"/>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109" name="Text Box 91"/>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110" name="Text Box 92"/>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111" name="Text Box 93"/>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112" name="Text Box 94"/>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113" name="Text Box 87"/>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114" name="Text Box 88"/>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115" name="Text Box 89"/>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116" name="Text Box 90"/>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117" name="Text Box 91"/>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118" name="Text Box 92"/>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119" name="Text Box 93"/>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120" name="Text Box 94"/>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77</xdr:row>
      <xdr:rowOff>0</xdr:rowOff>
    </xdr:from>
    <xdr:ext cx="76200" cy="285750"/>
    <xdr:sp fLocksText="0">
      <xdr:nvSpPr>
        <xdr:cNvPr id="121" name="Text Box 87"/>
        <xdr:cNvSpPr txBox="1">
          <a:spLocks noChangeArrowheads="1"/>
        </xdr:cNvSpPr>
      </xdr:nvSpPr>
      <xdr:spPr>
        <a:xfrm>
          <a:off x="3571875"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77</xdr:row>
      <xdr:rowOff>0</xdr:rowOff>
    </xdr:from>
    <xdr:ext cx="76200" cy="285750"/>
    <xdr:sp fLocksText="0">
      <xdr:nvSpPr>
        <xdr:cNvPr id="122" name="Text Box 88"/>
        <xdr:cNvSpPr txBox="1">
          <a:spLocks noChangeArrowheads="1"/>
        </xdr:cNvSpPr>
      </xdr:nvSpPr>
      <xdr:spPr>
        <a:xfrm>
          <a:off x="3571875"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77</xdr:row>
      <xdr:rowOff>0</xdr:rowOff>
    </xdr:from>
    <xdr:ext cx="76200" cy="285750"/>
    <xdr:sp fLocksText="0">
      <xdr:nvSpPr>
        <xdr:cNvPr id="123" name="Text Box 89"/>
        <xdr:cNvSpPr txBox="1">
          <a:spLocks noChangeArrowheads="1"/>
        </xdr:cNvSpPr>
      </xdr:nvSpPr>
      <xdr:spPr>
        <a:xfrm>
          <a:off x="3571875"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77</xdr:row>
      <xdr:rowOff>0</xdr:rowOff>
    </xdr:from>
    <xdr:ext cx="76200" cy="285750"/>
    <xdr:sp fLocksText="0">
      <xdr:nvSpPr>
        <xdr:cNvPr id="124" name="Text Box 90"/>
        <xdr:cNvSpPr txBox="1">
          <a:spLocks noChangeArrowheads="1"/>
        </xdr:cNvSpPr>
      </xdr:nvSpPr>
      <xdr:spPr>
        <a:xfrm>
          <a:off x="3571875"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77</xdr:row>
      <xdr:rowOff>0</xdr:rowOff>
    </xdr:from>
    <xdr:ext cx="76200" cy="285750"/>
    <xdr:sp fLocksText="0">
      <xdr:nvSpPr>
        <xdr:cNvPr id="125" name="Text Box 91"/>
        <xdr:cNvSpPr txBox="1">
          <a:spLocks noChangeArrowheads="1"/>
        </xdr:cNvSpPr>
      </xdr:nvSpPr>
      <xdr:spPr>
        <a:xfrm>
          <a:off x="3905250"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77</xdr:row>
      <xdr:rowOff>0</xdr:rowOff>
    </xdr:from>
    <xdr:ext cx="76200" cy="285750"/>
    <xdr:sp fLocksText="0">
      <xdr:nvSpPr>
        <xdr:cNvPr id="126" name="Text Box 92"/>
        <xdr:cNvSpPr txBox="1">
          <a:spLocks noChangeArrowheads="1"/>
        </xdr:cNvSpPr>
      </xdr:nvSpPr>
      <xdr:spPr>
        <a:xfrm>
          <a:off x="3905250"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77</xdr:row>
      <xdr:rowOff>0</xdr:rowOff>
    </xdr:from>
    <xdr:ext cx="76200" cy="285750"/>
    <xdr:sp fLocksText="0">
      <xdr:nvSpPr>
        <xdr:cNvPr id="127" name="Text Box 93"/>
        <xdr:cNvSpPr txBox="1">
          <a:spLocks noChangeArrowheads="1"/>
        </xdr:cNvSpPr>
      </xdr:nvSpPr>
      <xdr:spPr>
        <a:xfrm>
          <a:off x="3905250"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77</xdr:row>
      <xdr:rowOff>0</xdr:rowOff>
    </xdr:from>
    <xdr:ext cx="76200" cy="285750"/>
    <xdr:sp fLocksText="0">
      <xdr:nvSpPr>
        <xdr:cNvPr id="128" name="Text Box 94"/>
        <xdr:cNvSpPr txBox="1">
          <a:spLocks noChangeArrowheads="1"/>
        </xdr:cNvSpPr>
      </xdr:nvSpPr>
      <xdr:spPr>
        <a:xfrm>
          <a:off x="3905250"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77</xdr:row>
      <xdr:rowOff>0</xdr:rowOff>
    </xdr:from>
    <xdr:ext cx="76200" cy="285750"/>
    <xdr:sp fLocksText="0">
      <xdr:nvSpPr>
        <xdr:cNvPr id="129" name="Text Box 87"/>
        <xdr:cNvSpPr txBox="1">
          <a:spLocks noChangeArrowheads="1"/>
        </xdr:cNvSpPr>
      </xdr:nvSpPr>
      <xdr:spPr>
        <a:xfrm>
          <a:off x="3571875"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77</xdr:row>
      <xdr:rowOff>0</xdr:rowOff>
    </xdr:from>
    <xdr:ext cx="76200" cy="285750"/>
    <xdr:sp fLocksText="0">
      <xdr:nvSpPr>
        <xdr:cNvPr id="130" name="Text Box 88"/>
        <xdr:cNvSpPr txBox="1">
          <a:spLocks noChangeArrowheads="1"/>
        </xdr:cNvSpPr>
      </xdr:nvSpPr>
      <xdr:spPr>
        <a:xfrm>
          <a:off x="3571875"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77</xdr:row>
      <xdr:rowOff>0</xdr:rowOff>
    </xdr:from>
    <xdr:ext cx="76200" cy="285750"/>
    <xdr:sp fLocksText="0">
      <xdr:nvSpPr>
        <xdr:cNvPr id="131" name="Text Box 89"/>
        <xdr:cNvSpPr txBox="1">
          <a:spLocks noChangeArrowheads="1"/>
        </xdr:cNvSpPr>
      </xdr:nvSpPr>
      <xdr:spPr>
        <a:xfrm>
          <a:off x="3571875"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77</xdr:row>
      <xdr:rowOff>0</xdr:rowOff>
    </xdr:from>
    <xdr:ext cx="76200" cy="285750"/>
    <xdr:sp fLocksText="0">
      <xdr:nvSpPr>
        <xdr:cNvPr id="132" name="Text Box 90"/>
        <xdr:cNvSpPr txBox="1">
          <a:spLocks noChangeArrowheads="1"/>
        </xdr:cNvSpPr>
      </xdr:nvSpPr>
      <xdr:spPr>
        <a:xfrm>
          <a:off x="3571875"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77</xdr:row>
      <xdr:rowOff>0</xdr:rowOff>
    </xdr:from>
    <xdr:ext cx="76200" cy="285750"/>
    <xdr:sp fLocksText="0">
      <xdr:nvSpPr>
        <xdr:cNvPr id="133" name="Text Box 91"/>
        <xdr:cNvSpPr txBox="1">
          <a:spLocks noChangeArrowheads="1"/>
        </xdr:cNvSpPr>
      </xdr:nvSpPr>
      <xdr:spPr>
        <a:xfrm>
          <a:off x="3905250"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77</xdr:row>
      <xdr:rowOff>0</xdr:rowOff>
    </xdr:from>
    <xdr:ext cx="76200" cy="285750"/>
    <xdr:sp fLocksText="0">
      <xdr:nvSpPr>
        <xdr:cNvPr id="134" name="Text Box 92"/>
        <xdr:cNvSpPr txBox="1">
          <a:spLocks noChangeArrowheads="1"/>
        </xdr:cNvSpPr>
      </xdr:nvSpPr>
      <xdr:spPr>
        <a:xfrm>
          <a:off x="3905250"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77</xdr:row>
      <xdr:rowOff>0</xdr:rowOff>
    </xdr:from>
    <xdr:ext cx="76200" cy="285750"/>
    <xdr:sp fLocksText="0">
      <xdr:nvSpPr>
        <xdr:cNvPr id="135" name="Text Box 93"/>
        <xdr:cNvSpPr txBox="1">
          <a:spLocks noChangeArrowheads="1"/>
        </xdr:cNvSpPr>
      </xdr:nvSpPr>
      <xdr:spPr>
        <a:xfrm>
          <a:off x="3905250"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77</xdr:row>
      <xdr:rowOff>0</xdr:rowOff>
    </xdr:from>
    <xdr:ext cx="76200" cy="285750"/>
    <xdr:sp fLocksText="0">
      <xdr:nvSpPr>
        <xdr:cNvPr id="136" name="Text Box 94"/>
        <xdr:cNvSpPr txBox="1">
          <a:spLocks noChangeArrowheads="1"/>
        </xdr:cNvSpPr>
      </xdr:nvSpPr>
      <xdr:spPr>
        <a:xfrm>
          <a:off x="3905250"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77</xdr:row>
      <xdr:rowOff>0</xdr:rowOff>
    </xdr:from>
    <xdr:ext cx="76200" cy="285750"/>
    <xdr:sp fLocksText="0">
      <xdr:nvSpPr>
        <xdr:cNvPr id="137" name="Text Box 87"/>
        <xdr:cNvSpPr txBox="1">
          <a:spLocks noChangeArrowheads="1"/>
        </xdr:cNvSpPr>
      </xdr:nvSpPr>
      <xdr:spPr>
        <a:xfrm>
          <a:off x="3571875"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77</xdr:row>
      <xdr:rowOff>0</xdr:rowOff>
    </xdr:from>
    <xdr:ext cx="76200" cy="285750"/>
    <xdr:sp fLocksText="0">
      <xdr:nvSpPr>
        <xdr:cNvPr id="138" name="Text Box 88"/>
        <xdr:cNvSpPr txBox="1">
          <a:spLocks noChangeArrowheads="1"/>
        </xdr:cNvSpPr>
      </xdr:nvSpPr>
      <xdr:spPr>
        <a:xfrm>
          <a:off x="3571875"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77</xdr:row>
      <xdr:rowOff>0</xdr:rowOff>
    </xdr:from>
    <xdr:ext cx="76200" cy="285750"/>
    <xdr:sp fLocksText="0">
      <xdr:nvSpPr>
        <xdr:cNvPr id="139" name="Text Box 89"/>
        <xdr:cNvSpPr txBox="1">
          <a:spLocks noChangeArrowheads="1"/>
        </xdr:cNvSpPr>
      </xdr:nvSpPr>
      <xdr:spPr>
        <a:xfrm>
          <a:off x="3571875"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77</xdr:row>
      <xdr:rowOff>0</xdr:rowOff>
    </xdr:from>
    <xdr:ext cx="76200" cy="285750"/>
    <xdr:sp fLocksText="0">
      <xdr:nvSpPr>
        <xdr:cNvPr id="140" name="Text Box 90"/>
        <xdr:cNvSpPr txBox="1">
          <a:spLocks noChangeArrowheads="1"/>
        </xdr:cNvSpPr>
      </xdr:nvSpPr>
      <xdr:spPr>
        <a:xfrm>
          <a:off x="3571875"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77</xdr:row>
      <xdr:rowOff>0</xdr:rowOff>
    </xdr:from>
    <xdr:ext cx="76200" cy="285750"/>
    <xdr:sp fLocksText="0">
      <xdr:nvSpPr>
        <xdr:cNvPr id="141" name="Text Box 91"/>
        <xdr:cNvSpPr txBox="1">
          <a:spLocks noChangeArrowheads="1"/>
        </xdr:cNvSpPr>
      </xdr:nvSpPr>
      <xdr:spPr>
        <a:xfrm>
          <a:off x="3905250"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77</xdr:row>
      <xdr:rowOff>0</xdr:rowOff>
    </xdr:from>
    <xdr:ext cx="76200" cy="285750"/>
    <xdr:sp fLocksText="0">
      <xdr:nvSpPr>
        <xdr:cNvPr id="142" name="Text Box 92"/>
        <xdr:cNvSpPr txBox="1">
          <a:spLocks noChangeArrowheads="1"/>
        </xdr:cNvSpPr>
      </xdr:nvSpPr>
      <xdr:spPr>
        <a:xfrm>
          <a:off x="3905250"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77</xdr:row>
      <xdr:rowOff>0</xdr:rowOff>
    </xdr:from>
    <xdr:ext cx="76200" cy="285750"/>
    <xdr:sp fLocksText="0">
      <xdr:nvSpPr>
        <xdr:cNvPr id="143" name="Text Box 93"/>
        <xdr:cNvSpPr txBox="1">
          <a:spLocks noChangeArrowheads="1"/>
        </xdr:cNvSpPr>
      </xdr:nvSpPr>
      <xdr:spPr>
        <a:xfrm>
          <a:off x="3905250"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77</xdr:row>
      <xdr:rowOff>0</xdr:rowOff>
    </xdr:from>
    <xdr:ext cx="76200" cy="285750"/>
    <xdr:sp fLocksText="0">
      <xdr:nvSpPr>
        <xdr:cNvPr id="144" name="Text Box 94"/>
        <xdr:cNvSpPr txBox="1">
          <a:spLocks noChangeArrowheads="1"/>
        </xdr:cNvSpPr>
      </xdr:nvSpPr>
      <xdr:spPr>
        <a:xfrm>
          <a:off x="3905250"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145" name="Text Box 87"/>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146" name="Text Box 88"/>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147" name="Text Box 89"/>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148" name="Text Box 90"/>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149" name="Text Box 91"/>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150" name="Text Box 92"/>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151" name="Text Box 93"/>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152" name="Text Box 94"/>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153" name="Text Box 87"/>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154" name="Text Box 88"/>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155" name="Text Box 89"/>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156" name="Text Box 90"/>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157" name="Text Box 91"/>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158" name="Text Box 92"/>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159" name="Text Box 93"/>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160" name="Text Box 94"/>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161" name="Text Box 87"/>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162" name="Text Box 88"/>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163" name="Text Box 89"/>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164" name="Text Box 90"/>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165" name="Text Box 91"/>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166" name="Text Box 92"/>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167" name="Text Box 93"/>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168" name="Text Box 94"/>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77</xdr:row>
      <xdr:rowOff>0</xdr:rowOff>
    </xdr:from>
    <xdr:ext cx="76200" cy="285750"/>
    <xdr:sp fLocksText="0">
      <xdr:nvSpPr>
        <xdr:cNvPr id="169" name="Text Box 87"/>
        <xdr:cNvSpPr txBox="1">
          <a:spLocks noChangeArrowheads="1"/>
        </xdr:cNvSpPr>
      </xdr:nvSpPr>
      <xdr:spPr>
        <a:xfrm>
          <a:off x="3571875"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77</xdr:row>
      <xdr:rowOff>0</xdr:rowOff>
    </xdr:from>
    <xdr:ext cx="76200" cy="285750"/>
    <xdr:sp fLocksText="0">
      <xdr:nvSpPr>
        <xdr:cNvPr id="170" name="Text Box 88"/>
        <xdr:cNvSpPr txBox="1">
          <a:spLocks noChangeArrowheads="1"/>
        </xdr:cNvSpPr>
      </xdr:nvSpPr>
      <xdr:spPr>
        <a:xfrm>
          <a:off x="3571875"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77</xdr:row>
      <xdr:rowOff>0</xdr:rowOff>
    </xdr:from>
    <xdr:ext cx="76200" cy="285750"/>
    <xdr:sp fLocksText="0">
      <xdr:nvSpPr>
        <xdr:cNvPr id="171" name="Text Box 89"/>
        <xdr:cNvSpPr txBox="1">
          <a:spLocks noChangeArrowheads="1"/>
        </xdr:cNvSpPr>
      </xdr:nvSpPr>
      <xdr:spPr>
        <a:xfrm>
          <a:off x="3571875"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77</xdr:row>
      <xdr:rowOff>0</xdr:rowOff>
    </xdr:from>
    <xdr:ext cx="76200" cy="285750"/>
    <xdr:sp fLocksText="0">
      <xdr:nvSpPr>
        <xdr:cNvPr id="172" name="Text Box 90"/>
        <xdr:cNvSpPr txBox="1">
          <a:spLocks noChangeArrowheads="1"/>
        </xdr:cNvSpPr>
      </xdr:nvSpPr>
      <xdr:spPr>
        <a:xfrm>
          <a:off x="3571875"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77</xdr:row>
      <xdr:rowOff>0</xdr:rowOff>
    </xdr:from>
    <xdr:ext cx="76200" cy="285750"/>
    <xdr:sp fLocksText="0">
      <xdr:nvSpPr>
        <xdr:cNvPr id="173" name="Text Box 91"/>
        <xdr:cNvSpPr txBox="1">
          <a:spLocks noChangeArrowheads="1"/>
        </xdr:cNvSpPr>
      </xdr:nvSpPr>
      <xdr:spPr>
        <a:xfrm>
          <a:off x="3905250"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77</xdr:row>
      <xdr:rowOff>0</xdr:rowOff>
    </xdr:from>
    <xdr:ext cx="76200" cy="285750"/>
    <xdr:sp fLocksText="0">
      <xdr:nvSpPr>
        <xdr:cNvPr id="174" name="Text Box 92"/>
        <xdr:cNvSpPr txBox="1">
          <a:spLocks noChangeArrowheads="1"/>
        </xdr:cNvSpPr>
      </xdr:nvSpPr>
      <xdr:spPr>
        <a:xfrm>
          <a:off x="3905250"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77</xdr:row>
      <xdr:rowOff>0</xdr:rowOff>
    </xdr:from>
    <xdr:ext cx="76200" cy="285750"/>
    <xdr:sp fLocksText="0">
      <xdr:nvSpPr>
        <xdr:cNvPr id="175" name="Text Box 93"/>
        <xdr:cNvSpPr txBox="1">
          <a:spLocks noChangeArrowheads="1"/>
        </xdr:cNvSpPr>
      </xdr:nvSpPr>
      <xdr:spPr>
        <a:xfrm>
          <a:off x="3905250"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77</xdr:row>
      <xdr:rowOff>0</xdr:rowOff>
    </xdr:from>
    <xdr:ext cx="76200" cy="285750"/>
    <xdr:sp fLocksText="0">
      <xdr:nvSpPr>
        <xdr:cNvPr id="176" name="Text Box 94"/>
        <xdr:cNvSpPr txBox="1">
          <a:spLocks noChangeArrowheads="1"/>
        </xdr:cNvSpPr>
      </xdr:nvSpPr>
      <xdr:spPr>
        <a:xfrm>
          <a:off x="3905250"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77</xdr:row>
      <xdr:rowOff>0</xdr:rowOff>
    </xdr:from>
    <xdr:ext cx="76200" cy="285750"/>
    <xdr:sp fLocksText="0">
      <xdr:nvSpPr>
        <xdr:cNvPr id="177" name="Text Box 87"/>
        <xdr:cNvSpPr txBox="1">
          <a:spLocks noChangeArrowheads="1"/>
        </xdr:cNvSpPr>
      </xdr:nvSpPr>
      <xdr:spPr>
        <a:xfrm>
          <a:off x="3571875"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77</xdr:row>
      <xdr:rowOff>0</xdr:rowOff>
    </xdr:from>
    <xdr:ext cx="76200" cy="285750"/>
    <xdr:sp fLocksText="0">
      <xdr:nvSpPr>
        <xdr:cNvPr id="178" name="Text Box 88"/>
        <xdr:cNvSpPr txBox="1">
          <a:spLocks noChangeArrowheads="1"/>
        </xdr:cNvSpPr>
      </xdr:nvSpPr>
      <xdr:spPr>
        <a:xfrm>
          <a:off x="3571875"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77</xdr:row>
      <xdr:rowOff>0</xdr:rowOff>
    </xdr:from>
    <xdr:ext cx="76200" cy="285750"/>
    <xdr:sp fLocksText="0">
      <xdr:nvSpPr>
        <xdr:cNvPr id="179" name="Text Box 89"/>
        <xdr:cNvSpPr txBox="1">
          <a:spLocks noChangeArrowheads="1"/>
        </xdr:cNvSpPr>
      </xdr:nvSpPr>
      <xdr:spPr>
        <a:xfrm>
          <a:off x="3571875"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77</xdr:row>
      <xdr:rowOff>0</xdr:rowOff>
    </xdr:from>
    <xdr:ext cx="76200" cy="285750"/>
    <xdr:sp fLocksText="0">
      <xdr:nvSpPr>
        <xdr:cNvPr id="180" name="Text Box 90"/>
        <xdr:cNvSpPr txBox="1">
          <a:spLocks noChangeArrowheads="1"/>
        </xdr:cNvSpPr>
      </xdr:nvSpPr>
      <xdr:spPr>
        <a:xfrm>
          <a:off x="3571875"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77</xdr:row>
      <xdr:rowOff>0</xdr:rowOff>
    </xdr:from>
    <xdr:ext cx="76200" cy="285750"/>
    <xdr:sp fLocksText="0">
      <xdr:nvSpPr>
        <xdr:cNvPr id="181" name="Text Box 91"/>
        <xdr:cNvSpPr txBox="1">
          <a:spLocks noChangeArrowheads="1"/>
        </xdr:cNvSpPr>
      </xdr:nvSpPr>
      <xdr:spPr>
        <a:xfrm>
          <a:off x="3905250"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77</xdr:row>
      <xdr:rowOff>0</xdr:rowOff>
    </xdr:from>
    <xdr:ext cx="76200" cy="285750"/>
    <xdr:sp fLocksText="0">
      <xdr:nvSpPr>
        <xdr:cNvPr id="182" name="Text Box 92"/>
        <xdr:cNvSpPr txBox="1">
          <a:spLocks noChangeArrowheads="1"/>
        </xdr:cNvSpPr>
      </xdr:nvSpPr>
      <xdr:spPr>
        <a:xfrm>
          <a:off x="3905250"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77</xdr:row>
      <xdr:rowOff>0</xdr:rowOff>
    </xdr:from>
    <xdr:ext cx="76200" cy="285750"/>
    <xdr:sp fLocksText="0">
      <xdr:nvSpPr>
        <xdr:cNvPr id="183" name="Text Box 93"/>
        <xdr:cNvSpPr txBox="1">
          <a:spLocks noChangeArrowheads="1"/>
        </xdr:cNvSpPr>
      </xdr:nvSpPr>
      <xdr:spPr>
        <a:xfrm>
          <a:off x="3905250"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77</xdr:row>
      <xdr:rowOff>0</xdr:rowOff>
    </xdr:from>
    <xdr:ext cx="76200" cy="285750"/>
    <xdr:sp fLocksText="0">
      <xdr:nvSpPr>
        <xdr:cNvPr id="184" name="Text Box 94"/>
        <xdr:cNvSpPr txBox="1">
          <a:spLocks noChangeArrowheads="1"/>
        </xdr:cNvSpPr>
      </xdr:nvSpPr>
      <xdr:spPr>
        <a:xfrm>
          <a:off x="3905250"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77</xdr:row>
      <xdr:rowOff>0</xdr:rowOff>
    </xdr:from>
    <xdr:ext cx="76200" cy="285750"/>
    <xdr:sp fLocksText="0">
      <xdr:nvSpPr>
        <xdr:cNvPr id="185" name="Text Box 87"/>
        <xdr:cNvSpPr txBox="1">
          <a:spLocks noChangeArrowheads="1"/>
        </xdr:cNvSpPr>
      </xdr:nvSpPr>
      <xdr:spPr>
        <a:xfrm>
          <a:off x="3571875"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77</xdr:row>
      <xdr:rowOff>0</xdr:rowOff>
    </xdr:from>
    <xdr:ext cx="76200" cy="285750"/>
    <xdr:sp fLocksText="0">
      <xdr:nvSpPr>
        <xdr:cNvPr id="186" name="Text Box 88"/>
        <xdr:cNvSpPr txBox="1">
          <a:spLocks noChangeArrowheads="1"/>
        </xdr:cNvSpPr>
      </xdr:nvSpPr>
      <xdr:spPr>
        <a:xfrm>
          <a:off x="3571875"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77</xdr:row>
      <xdr:rowOff>0</xdr:rowOff>
    </xdr:from>
    <xdr:ext cx="76200" cy="285750"/>
    <xdr:sp fLocksText="0">
      <xdr:nvSpPr>
        <xdr:cNvPr id="187" name="Text Box 89"/>
        <xdr:cNvSpPr txBox="1">
          <a:spLocks noChangeArrowheads="1"/>
        </xdr:cNvSpPr>
      </xdr:nvSpPr>
      <xdr:spPr>
        <a:xfrm>
          <a:off x="3571875"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77</xdr:row>
      <xdr:rowOff>0</xdr:rowOff>
    </xdr:from>
    <xdr:ext cx="76200" cy="285750"/>
    <xdr:sp fLocksText="0">
      <xdr:nvSpPr>
        <xdr:cNvPr id="188" name="Text Box 90"/>
        <xdr:cNvSpPr txBox="1">
          <a:spLocks noChangeArrowheads="1"/>
        </xdr:cNvSpPr>
      </xdr:nvSpPr>
      <xdr:spPr>
        <a:xfrm>
          <a:off x="3571875"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77</xdr:row>
      <xdr:rowOff>0</xdr:rowOff>
    </xdr:from>
    <xdr:ext cx="76200" cy="285750"/>
    <xdr:sp fLocksText="0">
      <xdr:nvSpPr>
        <xdr:cNvPr id="189" name="Text Box 91"/>
        <xdr:cNvSpPr txBox="1">
          <a:spLocks noChangeArrowheads="1"/>
        </xdr:cNvSpPr>
      </xdr:nvSpPr>
      <xdr:spPr>
        <a:xfrm>
          <a:off x="3905250"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77</xdr:row>
      <xdr:rowOff>0</xdr:rowOff>
    </xdr:from>
    <xdr:ext cx="76200" cy="285750"/>
    <xdr:sp fLocksText="0">
      <xdr:nvSpPr>
        <xdr:cNvPr id="190" name="Text Box 92"/>
        <xdr:cNvSpPr txBox="1">
          <a:spLocks noChangeArrowheads="1"/>
        </xdr:cNvSpPr>
      </xdr:nvSpPr>
      <xdr:spPr>
        <a:xfrm>
          <a:off x="3905250"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77</xdr:row>
      <xdr:rowOff>0</xdr:rowOff>
    </xdr:from>
    <xdr:ext cx="76200" cy="285750"/>
    <xdr:sp fLocksText="0">
      <xdr:nvSpPr>
        <xdr:cNvPr id="191" name="Text Box 93"/>
        <xdr:cNvSpPr txBox="1">
          <a:spLocks noChangeArrowheads="1"/>
        </xdr:cNvSpPr>
      </xdr:nvSpPr>
      <xdr:spPr>
        <a:xfrm>
          <a:off x="3905250"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77</xdr:row>
      <xdr:rowOff>0</xdr:rowOff>
    </xdr:from>
    <xdr:ext cx="76200" cy="285750"/>
    <xdr:sp fLocksText="0">
      <xdr:nvSpPr>
        <xdr:cNvPr id="192" name="Text Box 94"/>
        <xdr:cNvSpPr txBox="1">
          <a:spLocks noChangeArrowheads="1"/>
        </xdr:cNvSpPr>
      </xdr:nvSpPr>
      <xdr:spPr>
        <a:xfrm>
          <a:off x="3905250" y="14297025"/>
          <a:ext cx="7620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193" name="Text Box 87"/>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194" name="Text Box 88"/>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195" name="Text Box 89"/>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196" name="Text Box 90"/>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197" name="Text Box 91"/>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198" name="Text Box 92"/>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199" name="Text Box 93"/>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00" name="Text Box 94"/>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01" name="Text Box 87"/>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02" name="Text Box 88"/>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03" name="Text Box 89"/>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04" name="Text Box 90"/>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05" name="Text Box 91"/>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06" name="Text Box 92"/>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07" name="Text Box 93"/>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08" name="Text Box 94"/>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09" name="Text Box 87"/>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10" name="Text Box 88"/>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11" name="Text Box 89"/>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12" name="Text Box 90"/>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13" name="Text Box 91"/>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14" name="Text Box 92"/>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15" name="Text Box 93"/>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16" name="Text Box 94"/>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17" name="Text Box 87"/>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18" name="Text Box 88"/>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19" name="Text Box 89"/>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20" name="Text Box 90"/>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21" name="Text Box 91"/>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22" name="Text Box 92"/>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23" name="Text Box 93"/>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24" name="Text Box 94"/>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25" name="Text Box 87"/>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26" name="Text Box 88"/>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27" name="Text Box 89"/>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28" name="Text Box 90"/>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29" name="Text Box 91"/>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30" name="Text Box 92"/>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31" name="Text Box 93"/>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32" name="Text Box 94"/>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33" name="Text Box 87"/>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34" name="Text Box 88"/>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35" name="Text Box 89"/>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36" name="Text Box 90"/>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37" name="Text Box 91"/>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38" name="Text Box 92"/>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39" name="Text Box 93"/>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40" name="Text Box 94"/>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41" name="Text Box 87"/>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42" name="Text Box 88"/>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43" name="Text Box 89"/>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44" name="Text Box 90"/>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45" name="Text Box 91"/>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46" name="Text Box 92"/>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47" name="Text Box 93"/>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48" name="Text Box 94"/>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49" name="Text Box 87"/>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50" name="Text Box 88"/>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51" name="Text Box 89"/>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52" name="Text Box 90"/>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53" name="Text Box 91"/>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54" name="Text Box 92"/>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55" name="Text Box 93"/>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56" name="Text Box 94"/>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57" name="Text Box 87"/>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58" name="Text Box 88"/>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59" name="Text Box 89"/>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60" name="Text Box 90"/>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61" name="Text Box 91"/>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62" name="Text Box 92"/>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63" name="Text Box 93"/>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64" name="Text Box 94"/>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65" name="Text Box 87"/>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66" name="Text Box 88"/>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67" name="Text Box 89"/>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68" name="Text Box 90"/>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69" name="Text Box 91"/>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70" name="Text Box 92"/>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71" name="Text Box 93"/>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72" name="Text Box 94"/>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73" name="Text Box 87"/>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74" name="Text Box 88"/>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75" name="Text Box 89"/>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76" name="Text Box 90"/>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77" name="Text Box 91"/>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78" name="Text Box 92"/>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79" name="Text Box 93"/>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80" name="Text Box 94"/>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81" name="Text Box 87"/>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82" name="Text Box 88"/>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83" name="Text Box 89"/>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84" name="Text Box 90"/>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85" name="Text Box 91"/>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86" name="Text Box 92"/>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87" name="Text Box 93"/>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88" name="Text Box 94"/>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89" name="Text Box 87"/>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90" name="Text Box 88"/>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91" name="Text Box 89"/>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92" name="Text Box 90"/>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93" name="Text Box 91"/>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94" name="Text Box 92"/>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95" name="Text Box 93"/>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296" name="Text Box 94"/>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97" name="Text Box 87"/>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98" name="Text Box 88"/>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299" name="Text Box 89"/>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300" name="Text Box 90"/>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301" name="Text Box 91"/>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302" name="Text Box 92"/>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303" name="Text Box 93"/>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304" name="Text Box 94"/>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305" name="Text Box 87"/>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306" name="Text Box 88"/>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307" name="Text Box 89"/>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78</xdr:row>
      <xdr:rowOff>0</xdr:rowOff>
    </xdr:from>
    <xdr:ext cx="76200" cy="238125"/>
    <xdr:sp fLocksText="0">
      <xdr:nvSpPr>
        <xdr:cNvPr id="308" name="Text Box 90"/>
        <xdr:cNvSpPr txBox="1">
          <a:spLocks noChangeArrowheads="1"/>
        </xdr:cNvSpPr>
      </xdr:nvSpPr>
      <xdr:spPr>
        <a:xfrm>
          <a:off x="3571875"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309" name="Text Box 91"/>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310" name="Text Box 92"/>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311" name="Text Box 93"/>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78</xdr:row>
      <xdr:rowOff>0</xdr:rowOff>
    </xdr:from>
    <xdr:ext cx="76200" cy="238125"/>
    <xdr:sp fLocksText="0">
      <xdr:nvSpPr>
        <xdr:cNvPr id="312" name="Text Box 94"/>
        <xdr:cNvSpPr txBox="1">
          <a:spLocks noChangeArrowheads="1"/>
        </xdr:cNvSpPr>
      </xdr:nvSpPr>
      <xdr:spPr>
        <a:xfrm>
          <a:off x="3905250" y="144589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server\Projektiva\Delo%202012\PROJEKTIRANJE\PROJEKTI\VECJI\OS%20Podgrad%20II\PZI.101912_1-S-E\elektrika\Tekst\POPIS%20Elektrika%20OS%20Podgrad%20II%20s%20CENAM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server\Projektiva\Delo%202013\PROJEKTIRANJE\PROJEKTI\VECJI\Ekvinoks.020513_2\PZI\Elektrika\Tekst\Popis%20-%20Ekvino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IJA"/>
      <sheetName val="SPLOŠNO"/>
      <sheetName val="SVETILKE I"/>
      <sheetName val="SVETILKE II"/>
      <sheetName val="SVETILKE III"/>
      <sheetName val="MONTAZNI M I"/>
      <sheetName val="MONTAZNI M II"/>
      <sheetName val="MONTAZNI M III"/>
      <sheetName val="RAZDELILNIKI I"/>
      <sheetName val="RAZDELILNIKI II"/>
      <sheetName val="RAZDELILNIKI III"/>
      <sheetName val="OGREVANJE ŽL I"/>
      <sheetName val="OGREVANJE ŽL II"/>
      <sheetName val="OGREVANJE ŽL III"/>
      <sheetName val="OŽ-STROJNE I"/>
      <sheetName val="OŽ-STROJNE II"/>
      <sheetName val="OŽ-STROJNE III"/>
      <sheetName val="UNIVERZALNO I"/>
      <sheetName val="UNIVERZALNO II"/>
      <sheetName val="POŽAR I"/>
      <sheetName val="POŽAR II"/>
      <sheetName val="POŽAR III"/>
      <sheetName val="DOMOFON I"/>
      <sheetName val="STRELOVOD I"/>
      <sheetName val="STRELOVOD II"/>
      <sheetName val="STRELOVOD III"/>
      <sheetName val="OSTALE OB I"/>
      <sheetName val="OSTALE OB II"/>
      <sheetName val="OSTALE OB III"/>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KAPITULACIJA"/>
      <sheetName val="SPLOŠNO"/>
      <sheetName val="GRADBENA DELA"/>
      <sheetName val="SVETILKE"/>
      <sheetName val="MONTAZNI MATERIAL"/>
      <sheetName val="RAZDELILCI"/>
      <sheetName val="VIDEO-DOMOFON"/>
      <sheetName val="OGREVANJE ŽLEBOV"/>
      <sheetName val="STRELOVOD"/>
      <sheetName val="OSTALE OBVEZNOST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4"/>
  <sheetViews>
    <sheetView tabSelected="1" view="pageBreakPreview" zoomScaleSheetLayoutView="100" zoomScalePageLayoutView="0" workbookViewId="0" topLeftCell="A1">
      <selection activeCell="A1" sqref="A1"/>
    </sheetView>
  </sheetViews>
  <sheetFormatPr defaultColWidth="8.00390625" defaultRowHeight="15"/>
  <cols>
    <col min="1" max="1" width="5.7109375" style="126" customWidth="1"/>
    <col min="2" max="2" width="56.140625" style="129" bestFit="1" customWidth="1"/>
    <col min="3" max="3" width="5.140625" style="132" bestFit="1" customWidth="1"/>
    <col min="4" max="4" width="13.421875" style="131" bestFit="1" customWidth="1"/>
    <col min="5" max="5" width="17.00390625" style="131" bestFit="1" customWidth="1"/>
    <col min="6" max="6" width="19.421875" style="131" bestFit="1" customWidth="1"/>
    <col min="7" max="16384" width="8.00390625" style="111" customWidth="1"/>
  </cols>
  <sheetData>
    <row r="1" spans="1:6" ht="12.75">
      <c r="A1" s="107"/>
      <c r="B1" s="108"/>
      <c r="C1" s="109"/>
      <c r="D1" s="110"/>
      <c r="E1" s="110"/>
      <c r="F1" s="110"/>
    </row>
    <row r="2" spans="1:6" ht="12.75">
      <c r="A2" s="112"/>
      <c r="B2" s="108"/>
      <c r="C2" s="109"/>
      <c r="D2" s="110"/>
      <c r="E2" s="110"/>
      <c r="F2" s="110"/>
    </row>
    <row r="3" spans="1:6" s="117" customFormat="1" ht="12.75">
      <c r="A3" s="113" t="s">
        <v>18</v>
      </c>
      <c r="B3" s="114"/>
      <c r="C3" s="115"/>
      <c r="D3" s="116" t="s">
        <v>7</v>
      </c>
      <c r="E3" s="116" t="s">
        <v>7</v>
      </c>
      <c r="F3" s="116" t="s">
        <v>7</v>
      </c>
    </row>
    <row r="4" spans="1:6" s="117" customFormat="1" ht="12.75">
      <c r="A4" s="248"/>
      <c r="B4" s="249"/>
      <c r="C4" s="250"/>
      <c r="D4" s="251"/>
      <c r="E4" s="116" t="s">
        <v>237</v>
      </c>
      <c r="F4" s="116" t="s">
        <v>238</v>
      </c>
    </row>
    <row r="5" spans="1:6" s="117" customFormat="1" ht="12.75">
      <c r="A5" s="118"/>
      <c r="B5" s="119"/>
      <c r="C5" s="120"/>
      <c r="D5" s="121"/>
      <c r="E5" s="121"/>
      <c r="F5" s="121"/>
    </row>
    <row r="6" spans="2:6" ht="12.75">
      <c r="B6" s="123" t="str">
        <f>SPLOŠNO!B1</f>
        <v>SPLOŠNO (OPOZORILA IN OPOMBE)</v>
      </c>
      <c r="C6" s="124"/>
      <c r="D6" s="125"/>
      <c r="E6" s="121"/>
      <c r="F6" s="121"/>
    </row>
    <row r="7" spans="1:6" ht="12.75">
      <c r="A7" s="122" t="s">
        <v>14</v>
      </c>
      <c r="B7" s="123" t="str">
        <f>SVETILKE!B1</f>
        <v>SVETILKE</v>
      </c>
      <c r="C7" s="124"/>
      <c r="D7" s="125">
        <f>SVETILKE!F1</f>
        <v>0</v>
      </c>
      <c r="E7" s="125">
        <f>SVETILKE!G1</f>
        <v>0</v>
      </c>
      <c r="F7" s="125">
        <f>SVETILKE!H1</f>
        <v>0</v>
      </c>
    </row>
    <row r="8" spans="1:6" ht="12.75">
      <c r="A8" s="122" t="s">
        <v>15</v>
      </c>
      <c r="B8" s="123" t="str">
        <f>'MONTAZNI MATERIAL'!B1</f>
        <v>MONTAŽNI MATERIAL</v>
      </c>
      <c r="C8" s="124"/>
      <c r="D8" s="125">
        <f>'MONTAZNI MATERIAL'!F1</f>
        <v>0</v>
      </c>
      <c r="E8" s="125">
        <f>'MONTAZNI MATERIAL'!G1</f>
        <v>0</v>
      </c>
      <c r="F8" s="125">
        <f>'MONTAZNI MATERIAL'!H1</f>
        <v>0</v>
      </c>
    </row>
    <row r="9" spans="1:6" ht="12.75">
      <c r="A9" s="122" t="s">
        <v>16</v>
      </c>
      <c r="B9" s="123" t="str">
        <f>RAZDELILNIKI!B1</f>
        <v>RAZDELILNIKI</v>
      </c>
      <c r="C9" s="124"/>
      <c r="D9" s="125">
        <f>RAZDELILNIKI!F1</f>
        <v>0</v>
      </c>
      <c r="E9" s="125">
        <f>RAZDELILNIKI!G1</f>
        <v>0</v>
      </c>
      <c r="F9" s="125">
        <f>RAZDELILNIKI!H1</f>
        <v>0</v>
      </c>
    </row>
    <row r="10" spans="1:6" ht="12.75">
      <c r="A10" s="122" t="s">
        <v>17</v>
      </c>
      <c r="B10" s="123" t="str">
        <f>'OZICENJE-STROJNE'!B1</f>
        <v>OŽIČENJE IN IZVEDBA STROJNIH INŠTALACIJ</v>
      </c>
      <c r="C10" s="124"/>
      <c r="D10" s="125">
        <f>'OZICENJE-STROJNE'!F1</f>
        <v>0</v>
      </c>
      <c r="E10" s="125">
        <f>'OZICENJE-STROJNE'!G1</f>
        <v>0</v>
      </c>
      <c r="F10" s="125">
        <f>'OZICENJE-STROJNE'!H1</f>
        <v>0</v>
      </c>
    </row>
    <row r="11" spans="1:6" ht="12.75">
      <c r="A11" s="122" t="s">
        <v>52</v>
      </c>
      <c r="B11" s="123" t="str">
        <f>UNIVERZALNO!B1</f>
        <v>UNIVERZALNO STRUKTUIRANO OŽIČENJE</v>
      </c>
      <c r="C11" s="124"/>
      <c r="D11" s="125">
        <f>UNIVERZALNO!F1</f>
        <v>0</v>
      </c>
      <c r="E11" s="125">
        <f>UNIVERZALNO!G1</f>
        <v>0</v>
      </c>
      <c r="F11" s="125">
        <f>UNIVERZALNO!H1</f>
        <v>0</v>
      </c>
    </row>
    <row r="12" spans="1:6" ht="12.75">
      <c r="A12" s="122" t="s">
        <v>68</v>
      </c>
      <c r="B12" s="123" t="str">
        <f>DOMOFON!B1</f>
        <v>DOMOFON</v>
      </c>
      <c r="C12" s="124"/>
      <c r="D12" s="125">
        <f>DOMOFON!F1</f>
        <v>0</v>
      </c>
      <c r="E12" s="125">
        <f>DOMOFON!G1</f>
        <v>0</v>
      </c>
      <c r="F12" s="125">
        <f>DOMOFON!H1</f>
        <v>0</v>
      </c>
    </row>
    <row r="13" spans="1:6" ht="12.75">
      <c r="A13" s="122" t="s">
        <v>154</v>
      </c>
      <c r="B13" s="123" t="str">
        <f>'OGREVANJE ŽLEBOV'!B1</f>
        <v>OGREVANJE ŽLEBOV</v>
      </c>
      <c r="C13" s="124"/>
      <c r="D13" s="125">
        <f>'OGREVANJE ŽLEBOV'!F1</f>
        <v>0</v>
      </c>
      <c r="E13" s="125">
        <f>'OGREVANJE ŽLEBOV'!G1</f>
        <v>0</v>
      </c>
      <c r="F13" s="125">
        <f>'OGREVANJE ŽLEBOV'!H1</f>
        <v>0</v>
      </c>
    </row>
    <row r="14" spans="1:6" ht="12.75">
      <c r="A14" s="122" t="s">
        <v>81</v>
      </c>
      <c r="B14" s="123" t="str">
        <f>STRELOVOD!B1</f>
        <v>STRELOVODNE INŠTALACIJE</v>
      </c>
      <c r="C14" s="124"/>
      <c r="D14" s="125">
        <f>STRELOVOD!F1</f>
        <v>0</v>
      </c>
      <c r="E14" s="125">
        <f>STRELOVOD!G1</f>
        <v>0</v>
      </c>
      <c r="F14" s="125">
        <f>STRELOVOD!H1</f>
        <v>0</v>
      </c>
    </row>
    <row r="15" spans="1:6" ht="12.75">
      <c r="A15" s="122" t="s">
        <v>155</v>
      </c>
      <c r="B15" s="123" t="str">
        <f>'OSTALE OBVEZNOSTI'!B1</f>
        <v>OSTALE OBVEZNOSTI</v>
      </c>
      <c r="C15" s="124"/>
      <c r="D15" s="125">
        <f>'OSTALE OBVEZNOSTI'!F1</f>
        <v>0</v>
      </c>
      <c r="E15" s="246">
        <f>'OSTALE OBVEZNOSTI'!G1</f>
        <v>0</v>
      </c>
      <c r="F15" s="246">
        <f>'OSTALE OBVEZNOSTI'!H1</f>
        <v>0</v>
      </c>
    </row>
    <row r="16" spans="2:6" ht="13.5" thickBot="1">
      <c r="B16" s="127"/>
      <c r="C16" s="118"/>
      <c r="D16" s="125"/>
      <c r="E16" s="246"/>
      <c r="F16" s="246"/>
    </row>
    <row r="17" spans="1:6" ht="16.5" thickTop="1">
      <c r="A17" s="128"/>
      <c r="B17" s="247" t="s">
        <v>3</v>
      </c>
      <c r="C17" s="247"/>
      <c r="D17" s="247">
        <f>SUM(D7:D16)</f>
        <v>0</v>
      </c>
      <c r="E17" s="247">
        <f>SUM(E8:E15)</f>
        <v>0</v>
      </c>
      <c r="F17" s="247">
        <f>SUM(F8:F15)</f>
        <v>0</v>
      </c>
    </row>
    <row r="18" ht="12.75">
      <c r="C18" s="130"/>
    </row>
    <row r="20" spans="1:6" s="132" customFormat="1" ht="12.75">
      <c r="A20" s="126"/>
      <c r="B20" s="129" t="s">
        <v>9</v>
      </c>
      <c r="D20" s="131"/>
      <c r="E20" s="131"/>
      <c r="F20" s="131"/>
    </row>
    <row r="21" spans="1:6" s="132" customFormat="1" ht="12.75">
      <c r="A21" s="126"/>
      <c r="B21" s="129"/>
      <c r="D21" s="131"/>
      <c r="E21" s="131"/>
      <c r="F21" s="131"/>
    </row>
    <row r="22" spans="1:6" s="132" customFormat="1" ht="51">
      <c r="A22" s="126"/>
      <c r="B22" s="133" t="s">
        <v>10</v>
      </c>
      <c r="D22" s="131"/>
      <c r="E22" s="131"/>
      <c r="F22" s="131"/>
    </row>
    <row r="23" spans="1:6" s="132" customFormat="1" ht="12.75">
      <c r="A23" s="126"/>
      <c r="B23" s="133"/>
      <c r="D23" s="131"/>
      <c r="E23" s="131"/>
      <c r="F23" s="131"/>
    </row>
    <row r="24" spans="1:6" s="132" customFormat="1" ht="51">
      <c r="A24" s="126"/>
      <c r="B24" s="133" t="s">
        <v>11</v>
      </c>
      <c r="D24" s="131"/>
      <c r="E24" s="131"/>
      <c r="F24" s="131"/>
    </row>
  </sheetData>
  <sheetProtection password="C792" sheet="1"/>
  <printOptions/>
  <pageMargins left="0.7480314960629921" right="0.7480314960629921" top="0.984251968503937" bottom="0.5905511811023623" header="0.7874015748031497" footer="0.31496062992125984"/>
  <pageSetup fitToHeight="100" horizontalDpi="300" verticalDpi="300" orientation="portrait" paperSize="9" scale="73" r:id="rId1"/>
  <headerFooter alignWithMargins="0">
    <oddFooter>&amp;L&amp;10&amp;F, &amp;A&amp;R&amp;10&amp;P/&amp;N</oddFooter>
  </headerFooter>
</worksheet>
</file>

<file path=xl/worksheets/sheet10.xml><?xml version="1.0" encoding="utf-8"?>
<worksheet xmlns="http://schemas.openxmlformats.org/spreadsheetml/2006/main" xmlns:r="http://schemas.openxmlformats.org/officeDocument/2006/relationships">
  <dimension ref="A1:J733"/>
  <sheetViews>
    <sheetView view="pageBreakPreview" zoomScaleNormal="85" zoomScaleSheetLayoutView="100" zoomScalePageLayoutView="0" workbookViewId="0" topLeftCell="A1">
      <pane ySplit="4" topLeftCell="A5" activePane="bottomLeft" state="frozen"/>
      <selection pane="topLeft" activeCell="A2" sqref="A2"/>
      <selection pane="bottomLeft" activeCell="A1" sqref="A1"/>
    </sheetView>
  </sheetViews>
  <sheetFormatPr defaultColWidth="9.00390625" defaultRowHeight="15"/>
  <cols>
    <col min="1" max="1" width="5.7109375" style="50" customWidth="1"/>
    <col min="2" max="2" width="49.8515625" style="63" bestFit="1" customWidth="1"/>
    <col min="3" max="3" width="5.00390625" style="64" bestFit="1" customWidth="1"/>
    <col min="4" max="4" width="4.00390625" style="163" bestFit="1" customWidth="1"/>
    <col min="5" max="5" width="11.57421875" style="265" customWidth="1"/>
    <col min="6" max="6" width="14.140625" style="164" customWidth="1"/>
    <col min="7" max="8" width="13.140625" style="6" customWidth="1"/>
    <col min="9" max="9" width="9.00390625" style="47" customWidth="1"/>
    <col min="10" max="10" width="11.57421875" style="47" customWidth="1"/>
    <col min="11" max="16384" width="9.00390625" style="47" customWidth="1"/>
  </cols>
  <sheetData>
    <row r="1" spans="1:8" s="29" customFormat="1" ht="16.5" customHeight="1">
      <c r="A1" s="67" t="s">
        <v>81</v>
      </c>
      <c r="B1" s="24" t="s">
        <v>87</v>
      </c>
      <c r="C1" s="25"/>
      <c r="D1" s="146"/>
      <c r="E1" s="255"/>
      <c r="F1" s="7">
        <f>SUBTOTAL(9,F6:F24)</f>
        <v>0</v>
      </c>
      <c r="G1" s="252">
        <f>SUBTOTAL(9,G5:G24)</f>
        <v>0</v>
      </c>
      <c r="H1" s="252">
        <f>SUBTOTAL(9,H5:H24)</f>
        <v>0</v>
      </c>
    </row>
    <row r="2" spans="1:8" s="29" customFormat="1" ht="25.5">
      <c r="A2" s="30"/>
      <c r="B2" s="31" t="s">
        <v>99</v>
      </c>
      <c r="C2" s="32"/>
      <c r="D2" s="147"/>
      <c r="E2" s="255"/>
      <c r="F2" s="148"/>
      <c r="G2" s="253" t="s">
        <v>237</v>
      </c>
      <c r="H2" s="253" t="s">
        <v>238</v>
      </c>
    </row>
    <row r="3" spans="1:6" s="29" customFormat="1" ht="12.75">
      <c r="A3" s="30"/>
      <c r="B3" s="31"/>
      <c r="C3" s="32"/>
      <c r="D3" s="147"/>
      <c r="E3" s="255"/>
      <c r="F3" s="148"/>
    </row>
    <row r="4" spans="1:8" s="37" customFormat="1" ht="12.75">
      <c r="A4" s="33"/>
      <c r="B4" s="34" t="s">
        <v>4</v>
      </c>
      <c r="C4" s="35" t="s">
        <v>5</v>
      </c>
      <c r="D4" s="149" t="s">
        <v>8</v>
      </c>
      <c r="E4" s="256" t="s">
        <v>6</v>
      </c>
      <c r="F4" s="150" t="s">
        <v>7</v>
      </c>
      <c r="G4" s="254" t="s">
        <v>7</v>
      </c>
      <c r="H4" s="254" t="s">
        <v>7</v>
      </c>
    </row>
    <row r="5" spans="1:8" ht="12.75">
      <c r="A5" s="206"/>
      <c r="B5" s="24"/>
      <c r="C5" s="10"/>
      <c r="D5" s="207"/>
      <c r="E5" s="264"/>
      <c r="F5" s="159"/>
      <c r="G5" s="57"/>
      <c r="H5" s="57"/>
    </row>
    <row r="6" spans="1:8" ht="12.75">
      <c r="A6" s="39">
        <f>MAX($A$3:$A5)+1</f>
        <v>1</v>
      </c>
      <c r="B6" s="40" t="s">
        <v>89</v>
      </c>
      <c r="C6" s="208" t="s">
        <v>1</v>
      </c>
      <c r="D6" s="209">
        <v>230</v>
      </c>
      <c r="E6" s="88"/>
      <c r="F6" s="89">
        <f>E6*D6</f>
        <v>0</v>
      </c>
      <c r="G6" s="57">
        <f>F6</f>
        <v>0</v>
      </c>
      <c r="H6" s="57">
        <f>F6-G6</f>
        <v>0</v>
      </c>
    </row>
    <row r="7" spans="1:8" ht="12.75">
      <c r="A7" s="206"/>
      <c r="B7" s="210"/>
      <c r="C7" s="208"/>
      <c r="D7" s="209"/>
      <c r="E7" s="264"/>
      <c r="F7" s="159"/>
      <c r="G7" s="57"/>
      <c r="H7" s="57"/>
    </row>
    <row r="8" spans="1:8" ht="12.75">
      <c r="A8" s="39">
        <f>MAX($A$3:$A7)+1</f>
        <v>2</v>
      </c>
      <c r="B8" s="40" t="s">
        <v>90</v>
      </c>
      <c r="C8" s="208" t="s">
        <v>2</v>
      </c>
      <c r="D8" s="209">
        <v>6</v>
      </c>
      <c r="E8" s="88"/>
      <c r="F8" s="89">
        <f>E8*D8</f>
        <v>0</v>
      </c>
      <c r="G8" s="57">
        <f>F8</f>
        <v>0</v>
      </c>
      <c r="H8" s="57">
        <f>F8-G8</f>
        <v>0</v>
      </c>
    </row>
    <row r="9" spans="1:8" ht="12.75">
      <c r="A9" s="39"/>
      <c r="B9" s="40"/>
      <c r="C9" s="208"/>
      <c r="D9" s="209"/>
      <c r="E9" s="264"/>
      <c r="F9" s="89"/>
      <c r="G9" s="57"/>
      <c r="H9" s="57"/>
    </row>
    <row r="10" spans="1:8" ht="12.75">
      <c r="A10" s="39">
        <f>MAX($A$3:$A9)+1</f>
        <v>3</v>
      </c>
      <c r="B10" s="182" t="s">
        <v>88</v>
      </c>
      <c r="C10" s="183" t="s">
        <v>2</v>
      </c>
      <c r="D10" s="209">
        <v>6</v>
      </c>
      <c r="E10" s="88"/>
      <c r="F10" s="89">
        <f>E10*D10</f>
        <v>0</v>
      </c>
      <c r="G10" s="57">
        <f>F10</f>
        <v>0</v>
      </c>
      <c r="H10" s="57">
        <f>F10-G10</f>
        <v>0</v>
      </c>
    </row>
    <row r="11" spans="1:8" ht="12.75">
      <c r="A11" s="39"/>
      <c r="B11" s="182"/>
      <c r="C11" s="183"/>
      <c r="D11" s="209"/>
      <c r="E11" s="264"/>
      <c r="F11" s="89"/>
      <c r="G11" s="57"/>
      <c r="H11" s="57"/>
    </row>
    <row r="12" spans="1:8" ht="12.75">
      <c r="A12" s="39">
        <f>MAX($A$3:$A10)+1</f>
        <v>4</v>
      </c>
      <c r="B12" s="40" t="s">
        <v>96</v>
      </c>
      <c r="C12" s="208" t="s">
        <v>2</v>
      </c>
      <c r="D12" s="209">
        <v>6</v>
      </c>
      <c r="E12" s="88"/>
      <c r="F12" s="89">
        <f>E12*D12</f>
        <v>0</v>
      </c>
      <c r="G12" s="57">
        <f>F12</f>
        <v>0</v>
      </c>
      <c r="H12" s="57">
        <f>F12-G12</f>
        <v>0</v>
      </c>
    </row>
    <row r="13" spans="1:8" ht="12.75">
      <c r="A13" s="39"/>
      <c r="B13" s="40"/>
      <c r="C13" s="208"/>
      <c r="D13" s="209"/>
      <c r="E13" s="264"/>
      <c r="F13" s="89"/>
      <c r="G13" s="57"/>
      <c r="H13" s="57"/>
    </row>
    <row r="14" spans="1:9" s="217" customFormat="1" ht="38.25">
      <c r="A14" s="211">
        <f>MAX($A$1:$A12)+1</f>
        <v>5</v>
      </c>
      <c r="B14" s="212" t="s">
        <v>91</v>
      </c>
      <c r="C14" s="213"/>
      <c r="D14" s="192"/>
      <c r="E14" s="285"/>
      <c r="F14" s="215"/>
      <c r="G14" s="57"/>
      <c r="H14" s="57"/>
      <c r="I14" s="216"/>
    </row>
    <row r="15" spans="1:9" s="217" customFormat="1" ht="12.75">
      <c r="A15" s="211" t="s">
        <v>20</v>
      </c>
      <c r="B15" s="212" t="s">
        <v>92</v>
      </c>
      <c r="C15" s="218" t="s">
        <v>1</v>
      </c>
      <c r="D15" s="214">
        <v>60</v>
      </c>
      <c r="E15" s="167"/>
      <c r="F15" s="215">
        <f>D15*E15</f>
        <v>0</v>
      </c>
      <c r="G15" s="57">
        <f>F15</f>
        <v>0</v>
      </c>
      <c r="H15" s="57">
        <f>F15-G15</f>
        <v>0</v>
      </c>
      <c r="I15" s="216"/>
    </row>
    <row r="16" spans="1:8" ht="12.75">
      <c r="A16" s="206"/>
      <c r="B16" s="40"/>
      <c r="C16" s="208"/>
      <c r="D16" s="209"/>
      <c r="E16" s="264"/>
      <c r="F16" s="159"/>
      <c r="G16" s="57"/>
      <c r="H16" s="57"/>
    </row>
    <row r="17" spans="1:8" ht="12.75">
      <c r="A17" s="39">
        <f>MAX($A$3:$A16)+1</f>
        <v>6</v>
      </c>
      <c r="B17" s="40" t="s">
        <v>93</v>
      </c>
      <c r="C17" s="208" t="s">
        <v>0</v>
      </c>
      <c r="D17" s="209">
        <v>1</v>
      </c>
      <c r="E17" s="88"/>
      <c r="F17" s="89">
        <f>E17*D17</f>
        <v>0</v>
      </c>
      <c r="G17" s="57">
        <f>F17</f>
        <v>0</v>
      </c>
      <c r="H17" s="57">
        <f>F17-G17</f>
        <v>0</v>
      </c>
    </row>
    <row r="18" spans="1:8" ht="12.75">
      <c r="A18" s="219"/>
      <c r="B18" s="94"/>
      <c r="C18" s="76"/>
      <c r="D18" s="158"/>
      <c r="E18" s="263"/>
      <c r="F18" s="159"/>
      <c r="G18" s="57"/>
      <c r="H18" s="57"/>
    </row>
    <row r="19" spans="1:8" ht="12.75">
      <c r="A19" s="86">
        <f>MAX($A$3:$A18)+1</f>
        <v>7</v>
      </c>
      <c r="B19" s="157" t="s">
        <v>48</v>
      </c>
      <c r="C19" s="92" t="s">
        <v>67</v>
      </c>
      <c r="D19" s="156">
        <v>5</v>
      </c>
      <c r="E19" s="262"/>
      <c r="F19" s="153">
        <f>SUM(F3:F17)*D19%</f>
        <v>0</v>
      </c>
      <c r="G19" s="57">
        <f>F19</f>
        <v>0</v>
      </c>
      <c r="H19" s="57">
        <f>F19-G19</f>
        <v>0</v>
      </c>
    </row>
    <row r="20" spans="1:8" ht="12.75">
      <c r="A20" s="33"/>
      <c r="B20" s="157"/>
      <c r="C20" s="92"/>
      <c r="D20" s="156"/>
      <c r="E20" s="258"/>
      <c r="F20" s="153"/>
      <c r="G20" s="57"/>
      <c r="H20" s="57"/>
    </row>
    <row r="21" spans="1:8" ht="12.75">
      <c r="A21" s="86">
        <f>MAX($A$3:$A20)+1</f>
        <v>8</v>
      </c>
      <c r="B21" s="157" t="s">
        <v>72</v>
      </c>
      <c r="C21" s="92" t="s">
        <v>67</v>
      </c>
      <c r="D21" s="156">
        <v>3</v>
      </c>
      <c r="E21" s="262"/>
      <c r="F21" s="153">
        <f>SUM(F3:F19)*D21%</f>
        <v>0</v>
      </c>
      <c r="G21" s="57">
        <f>F21</f>
        <v>0</v>
      </c>
      <c r="H21" s="57">
        <f>F21-G21</f>
        <v>0</v>
      </c>
    </row>
    <row r="22" spans="1:8" ht="12.75">
      <c r="A22" s="206"/>
      <c r="B22" s="194"/>
      <c r="C22" s="166"/>
      <c r="D22" s="169"/>
      <c r="E22" s="93"/>
      <c r="F22" s="89"/>
      <c r="G22" s="57"/>
      <c r="H22" s="57"/>
    </row>
    <row r="23" spans="2:8" ht="76.5">
      <c r="B23" s="220" t="s">
        <v>193</v>
      </c>
      <c r="C23" s="76"/>
      <c r="D23" s="158"/>
      <c r="E23" s="263"/>
      <c r="F23" s="159"/>
      <c r="G23" s="57"/>
      <c r="H23" s="57"/>
    </row>
    <row r="24" spans="2:8" ht="12.75">
      <c r="B24" s="94"/>
      <c r="C24" s="76"/>
      <c r="D24" s="158"/>
      <c r="E24" s="263"/>
      <c r="F24" s="159"/>
      <c r="G24" s="57"/>
      <c r="H24" s="57"/>
    </row>
    <row r="25" spans="2:8" ht="12.75">
      <c r="B25" s="94"/>
      <c r="C25" s="76"/>
      <c r="D25" s="158"/>
      <c r="E25" s="263"/>
      <c r="F25" s="159"/>
      <c r="G25" s="57"/>
      <c r="H25" s="57"/>
    </row>
    <row r="26" spans="1:8" ht="12.75">
      <c r="A26" s="56"/>
      <c r="B26" s="94"/>
      <c r="C26" s="76"/>
      <c r="D26" s="158"/>
      <c r="E26" s="263"/>
      <c r="F26" s="159"/>
      <c r="G26" s="57"/>
      <c r="H26" s="57"/>
    </row>
    <row r="27" spans="2:8" ht="12.75">
      <c r="B27" s="94"/>
      <c r="C27" s="76"/>
      <c r="D27" s="158"/>
      <c r="E27" s="263"/>
      <c r="F27" s="159"/>
      <c r="G27" s="57"/>
      <c r="H27" s="57"/>
    </row>
    <row r="28" spans="2:8" ht="12.75">
      <c r="B28" s="94"/>
      <c r="C28" s="76"/>
      <c r="D28" s="158"/>
      <c r="E28" s="263"/>
      <c r="F28" s="159"/>
      <c r="G28" s="57"/>
      <c r="H28" s="57"/>
    </row>
    <row r="29" spans="2:8" ht="12.75">
      <c r="B29" s="94"/>
      <c r="C29" s="76"/>
      <c r="D29" s="158"/>
      <c r="E29" s="263"/>
      <c r="F29" s="159"/>
      <c r="G29" s="57"/>
      <c r="H29" s="57"/>
    </row>
    <row r="30" spans="2:8" ht="12.75">
      <c r="B30" s="94"/>
      <c r="C30" s="76"/>
      <c r="D30" s="158"/>
      <c r="E30" s="263"/>
      <c r="F30" s="159"/>
      <c r="G30" s="57"/>
      <c r="H30" s="57"/>
    </row>
    <row r="31" spans="2:6" ht="12.75">
      <c r="B31" s="94"/>
      <c r="C31" s="76"/>
      <c r="D31" s="158"/>
      <c r="E31" s="263"/>
      <c r="F31" s="159"/>
    </row>
    <row r="32" spans="2:8" ht="12.75">
      <c r="B32" s="94"/>
      <c r="C32" s="76"/>
      <c r="D32" s="158"/>
      <c r="E32" s="263"/>
      <c r="F32" s="159"/>
      <c r="G32" s="57"/>
      <c r="H32" s="57"/>
    </row>
    <row r="33" spans="2:8" ht="12.75">
      <c r="B33" s="94"/>
      <c r="C33" s="76"/>
      <c r="D33" s="158"/>
      <c r="E33" s="263"/>
      <c r="F33" s="159"/>
      <c r="G33" s="57"/>
      <c r="H33" s="57"/>
    </row>
    <row r="34" spans="2:8" ht="12.75">
      <c r="B34" s="94"/>
      <c r="C34" s="76"/>
      <c r="D34" s="158"/>
      <c r="E34" s="263"/>
      <c r="F34" s="159"/>
      <c r="G34" s="57"/>
      <c r="H34" s="57"/>
    </row>
    <row r="35" spans="2:6" ht="12.75">
      <c r="B35" s="94"/>
      <c r="C35" s="76"/>
      <c r="D35" s="158"/>
      <c r="E35" s="263"/>
      <c r="F35" s="159"/>
    </row>
    <row r="36" spans="2:8" ht="12.75">
      <c r="B36" s="94"/>
      <c r="C36" s="76"/>
      <c r="D36" s="158"/>
      <c r="E36" s="263"/>
      <c r="F36" s="159"/>
      <c r="G36" s="57"/>
      <c r="H36" s="57"/>
    </row>
    <row r="37" spans="2:6" ht="12.75">
      <c r="B37" s="94"/>
      <c r="C37" s="76"/>
      <c r="D37" s="158"/>
      <c r="E37" s="263"/>
      <c r="F37" s="159"/>
    </row>
    <row r="38" spans="2:8" ht="12.75">
      <c r="B38" s="94"/>
      <c r="C38" s="76"/>
      <c r="D38" s="158"/>
      <c r="E38" s="263"/>
      <c r="F38" s="159"/>
      <c r="G38" s="57"/>
      <c r="H38" s="57"/>
    </row>
    <row r="39" spans="2:6" ht="12.75">
      <c r="B39" s="94"/>
      <c r="C39" s="76"/>
      <c r="D39" s="158"/>
      <c r="E39" s="263"/>
      <c r="F39" s="159"/>
    </row>
    <row r="40" spans="2:8" ht="12.75">
      <c r="B40" s="94"/>
      <c r="C40" s="76"/>
      <c r="D40" s="158"/>
      <c r="E40" s="263"/>
      <c r="F40" s="159"/>
      <c r="G40" s="57"/>
      <c r="H40" s="57"/>
    </row>
    <row r="41" spans="2:8" ht="12.75">
      <c r="B41" s="94"/>
      <c r="C41" s="76"/>
      <c r="D41" s="158"/>
      <c r="E41" s="263"/>
      <c r="F41" s="159"/>
      <c r="G41" s="57"/>
      <c r="H41" s="57"/>
    </row>
    <row r="42" spans="2:8" ht="12.75">
      <c r="B42" s="94"/>
      <c r="C42" s="76"/>
      <c r="D42" s="158"/>
      <c r="E42" s="263"/>
      <c r="F42" s="159"/>
      <c r="G42" s="57"/>
      <c r="H42" s="57"/>
    </row>
    <row r="43" spans="2:6" ht="12.75">
      <c r="B43" s="94"/>
      <c r="C43" s="76"/>
      <c r="D43" s="158"/>
      <c r="E43" s="263"/>
      <c r="F43" s="159"/>
    </row>
    <row r="44" spans="2:8" ht="12.75">
      <c r="B44" s="94"/>
      <c r="C44" s="76"/>
      <c r="D44" s="158"/>
      <c r="E44" s="93"/>
      <c r="F44" s="89"/>
      <c r="G44" s="57"/>
      <c r="H44" s="57"/>
    </row>
    <row r="45" spans="2:8" ht="12.75">
      <c r="B45" s="94"/>
      <c r="C45" s="76"/>
      <c r="D45" s="158"/>
      <c r="E45" s="263"/>
      <c r="F45" s="159"/>
      <c r="G45" s="57"/>
      <c r="H45" s="57"/>
    </row>
    <row r="46" spans="2:8" ht="12.75">
      <c r="B46" s="94"/>
      <c r="C46" s="76"/>
      <c r="D46" s="158"/>
      <c r="E46" s="263"/>
      <c r="F46" s="159"/>
      <c r="G46" s="57"/>
      <c r="H46" s="57"/>
    </row>
    <row r="47" spans="2:6" ht="12.75">
      <c r="B47" s="94"/>
      <c r="C47" s="76"/>
      <c r="D47" s="158"/>
      <c r="E47" s="263"/>
      <c r="F47" s="159"/>
    </row>
    <row r="48" spans="2:8" ht="12.75">
      <c r="B48" s="94"/>
      <c r="C48" s="76"/>
      <c r="D48" s="158"/>
      <c r="E48" s="263"/>
      <c r="F48" s="159"/>
      <c r="G48" s="57"/>
      <c r="H48" s="57"/>
    </row>
    <row r="49" spans="2:8" ht="12.75">
      <c r="B49" s="94"/>
      <c r="C49" s="76"/>
      <c r="D49" s="158"/>
      <c r="E49" s="263"/>
      <c r="F49" s="159"/>
      <c r="G49" s="57"/>
      <c r="H49" s="57"/>
    </row>
    <row r="50" spans="2:8" ht="12.75">
      <c r="B50" s="94"/>
      <c r="C50" s="76"/>
      <c r="D50" s="158"/>
      <c r="E50" s="263"/>
      <c r="F50" s="159"/>
      <c r="G50" s="57"/>
      <c r="H50" s="57"/>
    </row>
    <row r="51" spans="2:6" ht="12.75">
      <c r="B51" s="94"/>
      <c r="C51" s="76"/>
      <c r="D51" s="158"/>
      <c r="E51" s="263"/>
      <c r="F51" s="159"/>
    </row>
    <row r="52" spans="2:8" ht="12.75">
      <c r="B52" s="94"/>
      <c r="C52" s="76"/>
      <c r="D52" s="158"/>
      <c r="E52" s="263"/>
      <c r="F52" s="159"/>
      <c r="G52" s="57"/>
      <c r="H52" s="57"/>
    </row>
    <row r="53" spans="2:6" ht="12.75">
      <c r="B53" s="94"/>
      <c r="C53" s="76"/>
      <c r="D53" s="158"/>
      <c r="E53" s="93"/>
      <c r="F53" s="89"/>
    </row>
    <row r="54" spans="2:8" ht="12.75">
      <c r="B54" s="94"/>
      <c r="C54" s="76"/>
      <c r="D54" s="158"/>
      <c r="E54" s="263"/>
      <c r="F54" s="159"/>
      <c r="G54" s="57"/>
      <c r="H54" s="57"/>
    </row>
    <row r="55" spans="2:6" ht="12.75">
      <c r="B55" s="94"/>
      <c r="C55" s="76"/>
      <c r="D55" s="158"/>
      <c r="E55" s="263"/>
      <c r="F55" s="159"/>
    </row>
    <row r="56" spans="2:8" ht="12.75">
      <c r="B56" s="94"/>
      <c r="C56" s="76"/>
      <c r="D56" s="158"/>
      <c r="E56" s="263"/>
      <c r="F56" s="159"/>
      <c r="G56" s="57"/>
      <c r="H56" s="57"/>
    </row>
    <row r="57" spans="2:6" ht="12.75">
      <c r="B57" s="94"/>
      <c r="C57" s="76"/>
      <c r="D57" s="158"/>
      <c r="E57" s="263"/>
      <c r="F57" s="159"/>
    </row>
    <row r="58" spans="2:8" ht="12.75">
      <c r="B58" s="94"/>
      <c r="C58" s="76"/>
      <c r="D58" s="158"/>
      <c r="E58" s="263"/>
      <c r="F58" s="159"/>
      <c r="G58" s="57"/>
      <c r="H58" s="57"/>
    </row>
    <row r="59" spans="2:6" ht="12.75">
      <c r="B59" s="94"/>
      <c r="C59" s="76"/>
      <c r="D59" s="158"/>
      <c r="E59" s="263"/>
      <c r="F59" s="159"/>
    </row>
    <row r="60" spans="2:8" ht="12.75">
      <c r="B60" s="94"/>
      <c r="C60" s="76"/>
      <c r="D60" s="158"/>
      <c r="E60" s="263"/>
      <c r="F60" s="159"/>
      <c r="G60" s="57"/>
      <c r="H60" s="57"/>
    </row>
    <row r="61" spans="2:6" ht="12.75">
      <c r="B61" s="94"/>
      <c r="C61" s="76"/>
      <c r="D61" s="158"/>
      <c r="E61" s="263"/>
      <c r="F61" s="159"/>
    </row>
    <row r="62" spans="2:8" ht="12.75">
      <c r="B62" s="94"/>
      <c r="C62" s="76"/>
      <c r="D62" s="158"/>
      <c r="E62" s="93"/>
      <c r="F62" s="89"/>
      <c r="G62" s="57"/>
      <c r="H62" s="57"/>
    </row>
    <row r="63" spans="2:6" ht="12.75">
      <c r="B63" s="94"/>
      <c r="C63" s="76"/>
      <c r="D63" s="158"/>
      <c r="E63" s="263"/>
      <c r="F63" s="159"/>
    </row>
    <row r="64" spans="2:8" ht="12.75">
      <c r="B64" s="94"/>
      <c r="C64" s="76"/>
      <c r="D64" s="158"/>
      <c r="E64" s="263"/>
      <c r="F64" s="159"/>
      <c r="G64" s="57"/>
      <c r="H64" s="57"/>
    </row>
    <row r="65" spans="2:6" ht="12.75">
      <c r="B65" s="94"/>
      <c r="C65" s="76"/>
      <c r="D65" s="158"/>
      <c r="E65" s="263"/>
      <c r="F65" s="159"/>
    </row>
    <row r="66" spans="2:8" ht="12.75">
      <c r="B66" s="94"/>
      <c r="C66" s="76"/>
      <c r="D66" s="158"/>
      <c r="E66" s="263"/>
      <c r="F66" s="159"/>
      <c r="G66" s="57"/>
      <c r="H66" s="57"/>
    </row>
    <row r="67" spans="2:6" ht="12.75">
      <c r="B67" s="94"/>
      <c r="C67" s="76"/>
      <c r="D67" s="158"/>
      <c r="E67" s="263"/>
      <c r="F67" s="159"/>
    </row>
    <row r="68" spans="2:8" ht="12.75">
      <c r="B68" s="94"/>
      <c r="C68" s="76"/>
      <c r="D68" s="158"/>
      <c r="E68" s="263"/>
      <c r="F68" s="159"/>
      <c r="G68" s="57"/>
      <c r="H68" s="57"/>
    </row>
    <row r="69" spans="1:6" ht="12.75">
      <c r="A69" s="56"/>
      <c r="B69" s="94"/>
      <c r="C69" s="76"/>
      <c r="D69" s="158"/>
      <c r="E69" s="263"/>
      <c r="F69" s="159"/>
    </row>
    <row r="70" spans="2:8" ht="12.75">
      <c r="B70" s="94"/>
      <c r="C70" s="76"/>
      <c r="D70" s="158"/>
      <c r="E70" s="263"/>
      <c r="F70" s="159"/>
      <c r="G70" s="57"/>
      <c r="H70" s="57"/>
    </row>
    <row r="71" spans="2:6" ht="12.75">
      <c r="B71" s="94"/>
      <c r="C71" s="76"/>
      <c r="D71" s="158"/>
      <c r="E71" s="263"/>
      <c r="F71" s="159"/>
    </row>
    <row r="72" spans="2:8" ht="12.75">
      <c r="B72" s="94"/>
      <c r="C72" s="76"/>
      <c r="D72" s="158"/>
      <c r="E72" s="263"/>
      <c r="F72" s="159"/>
      <c r="G72" s="57"/>
      <c r="H72" s="57"/>
    </row>
    <row r="73" spans="2:8" ht="12.75">
      <c r="B73" s="94"/>
      <c r="C73" s="76"/>
      <c r="D73" s="158"/>
      <c r="E73" s="263"/>
      <c r="F73" s="159"/>
      <c r="G73" s="57"/>
      <c r="H73" s="57"/>
    </row>
    <row r="74" spans="2:8" ht="12.75">
      <c r="B74" s="94"/>
      <c r="C74" s="76"/>
      <c r="D74" s="158"/>
      <c r="E74" s="263"/>
      <c r="F74" s="159"/>
      <c r="G74" s="57"/>
      <c r="H74" s="57"/>
    </row>
    <row r="75" spans="2:6" ht="12.75">
      <c r="B75" s="94"/>
      <c r="C75" s="76"/>
      <c r="D75" s="158"/>
      <c r="E75" s="263"/>
      <c r="F75" s="159"/>
    </row>
    <row r="76" spans="2:8" ht="12.75">
      <c r="B76" s="94"/>
      <c r="C76" s="76"/>
      <c r="D76" s="158"/>
      <c r="E76" s="263"/>
      <c r="F76" s="159"/>
      <c r="G76" s="57"/>
      <c r="H76" s="57"/>
    </row>
    <row r="77" spans="2:6" ht="12.75">
      <c r="B77" s="94"/>
      <c r="C77" s="76"/>
      <c r="D77" s="158"/>
      <c r="E77" s="263"/>
      <c r="F77" s="159"/>
    </row>
    <row r="78" spans="2:8" ht="12.75">
      <c r="B78" s="94"/>
      <c r="C78" s="76"/>
      <c r="D78" s="158"/>
      <c r="E78" s="263"/>
      <c r="F78" s="159"/>
      <c r="G78" s="57"/>
      <c r="H78" s="57"/>
    </row>
    <row r="79" spans="2:6" ht="12.75">
      <c r="B79" s="94"/>
      <c r="C79" s="76"/>
      <c r="D79" s="158"/>
      <c r="E79" s="263"/>
      <c r="F79" s="159"/>
    </row>
    <row r="80" spans="2:6" ht="12.75">
      <c r="B80" s="94"/>
      <c r="C80" s="76"/>
      <c r="D80" s="158"/>
      <c r="E80" s="263"/>
      <c r="F80" s="159"/>
    </row>
    <row r="81" spans="2:6" ht="12.75">
      <c r="B81" s="94"/>
      <c r="C81" s="76"/>
      <c r="D81" s="158"/>
      <c r="E81" s="263"/>
      <c r="F81" s="159"/>
    </row>
    <row r="82" spans="2:8" ht="12.75">
      <c r="B82" s="94"/>
      <c r="C82" s="76"/>
      <c r="D82" s="158"/>
      <c r="E82" s="263"/>
      <c r="F82" s="159"/>
      <c r="G82" s="57"/>
      <c r="H82" s="57"/>
    </row>
    <row r="83" spans="2:6" ht="12.75">
      <c r="B83" s="94"/>
      <c r="C83" s="76"/>
      <c r="D83" s="158"/>
      <c r="E83" s="263"/>
      <c r="F83" s="159"/>
    </row>
    <row r="84" spans="2:6" ht="12.75">
      <c r="B84" s="94"/>
      <c r="C84" s="76"/>
      <c r="D84" s="158"/>
      <c r="E84" s="263"/>
      <c r="F84" s="159"/>
    </row>
    <row r="85" spans="2:6" ht="12.75">
      <c r="B85" s="94"/>
      <c r="C85" s="76"/>
      <c r="D85" s="158"/>
      <c r="E85" s="263"/>
      <c r="F85" s="159"/>
    </row>
    <row r="86" spans="2:6" ht="12.75">
      <c r="B86" s="94"/>
      <c r="C86" s="76"/>
      <c r="D86" s="158"/>
      <c r="E86" s="263"/>
      <c r="F86" s="159"/>
    </row>
    <row r="87" spans="2:8" ht="12.75">
      <c r="B87" s="94"/>
      <c r="C87" s="76"/>
      <c r="D87" s="158"/>
      <c r="E87" s="93"/>
      <c r="F87" s="89"/>
      <c r="G87" s="57"/>
      <c r="H87" s="57"/>
    </row>
    <row r="88" spans="2:6" ht="12.75">
      <c r="B88" s="94"/>
      <c r="C88" s="76"/>
      <c r="D88" s="158"/>
      <c r="E88" s="263"/>
      <c r="F88" s="159"/>
    </row>
    <row r="89" spans="2:6" ht="12.75">
      <c r="B89" s="94"/>
      <c r="C89" s="76"/>
      <c r="D89" s="158"/>
      <c r="E89" s="263"/>
      <c r="F89" s="159"/>
    </row>
    <row r="90" spans="2:6" ht="12.75">
      <c r="B90" s="94"/>
      <c r="C90" s="76"/>
      <c r="D90" s="158"/>
      <c r="E90" s="263"/>
      <c r="F90" s="159"/>
    </row>
    <row r="91" spans="2:6" ht="12.75">
      <c r="B91" s="94"/>
      <c r="C91" s="76"/>
      <c r="D91" s="158"/>
      <c r="E91" s="263"/>
      <c r="F91" s="159"/>
    </row>
    <row r="92" spans="2:6" ht="12.75">
      <c r="B92" s="94"/>
      <c r="C92" s="76"/>
      <c r="D92" s="158"/>
      <c r="E92" s="263"/>
      <c r="F92" s="159"/>
    </row>
    <row r="93" spans="2:8" ht="12.75">
      <c r="B93" s="94"/>
      <c r="C93" s="76"/>
      <c r="D93" s="158"/>
      <c r="E93" s="263"/>
      <c r="F93" s="159"/>
      <c r="G93" s="57"/>
      <c r="H93" s="57"/>
    </row>
    <row r="94" spans="2:6" ht="12.75">
      <c r="B94" s="94"/>
      <c r="C94" s="76"/>
      <c r="D94" s="158"/>
      <c r="E94" s="263"/>
      <c r="F94" s="159"/>
    </row>
    <row r="95" spans="1:6" ht="12.75">
      <c r="A95" s="56"/>
      <c r="B95" s="94"/>
      <c r="C95" s="76"/>
      <c r="D95" s="158"/>
      <c r="E95" s="263"/>
      <c r="F95" s="159"/>
    </row>
    <row r="96" spans="2:6" ht="12.75">
      <c r="B96" s="94"/>
      <c r="C96" s="76"/>
      <c r="D96" s="158"/>
      <c r="E96" s="263"/>
      <c r="F96" s="159"/>
    </row>
    <row r="97" spans="2:8" ht="12.75">
      <c r="B97" s="94"/>
      <c r="C97" s="76"/>
      <c r="D97" s="158"/>
      <c r="E97" s="263"/>
      <c r="F97" s="159"/>
      <c r="G97" s="57"/>
      <c r="H97" s="57"/>
    </row>
    <row r="98" spans="2:6" ht="12.75">
      <c r="B98" s="94"/>
      <c r="C98" s="76"/>
      <c r="D98" s="158"/>
      <c r="E98" s="263"/>
      <c r="F98" s="159"/>
    </row>
    <row r="99" spans="2:6" ht="12.75">
      <c r="B99" s="94"/>
      <c r="C99" s="76"/>
      <c r="D99" s="158"/>
      <c r="E99" s="263"/>
      <c r="F99" s="159"/>
    </row>
    <row r="100" spans="2:6" ht="12.75">
      <c r="B100" s="94"/>
      <c r="C100" s="76"/>
      <c r="D100" s="158"/>
      <c r="E100" s="263"/>
      <c r="F100" s="159"/>
    </row>
    <row r="101" spans="2:6" ht="12.75">
      <c r="B101" s="94"/>
      <c r="C101" s="76"/>
      <c r="D101" s="158"/>
      <c r="E101" s="263"/>
      <c r="F101" s="159"/>
    </row>
    <row r="102" spans="2:6" ht="12.75">
      <c r="B102" s="94"/>
      <c r="C102" s="76"/>
      <c r="D102" s="158"/>
      <c r="E102" s="263"/>
      <c r="F102" s="159"/>
    </row>
    <row r="103" spans="2:8" ht="12.75">
      <c r="B103" s="94"/>
      <c r="C103" s="76"/>
      <c r="D103" s="158"/>
      <c r="E103" s="263"/>
      <c r="F103" s="159"/>
      <c r="G103" s="57"/>
      <c r="H103" s="57"/>
    </row>
    <row r="104" spans="2:6" ht="12.75">
      <c r="B104" s="94"/>
      <c r="C104" s="76"/>
      <c r="D104" s="158"/>
      <c r="E104" s="263"/>
      <c r="F104" s="159"/>
    </row>
    <row r="105" spans="2:6" ht="12.75">
      <c r="B105" s="94"/>
      <c r="C105" s="76"/>
      <c r="D105" s="158"/>
      <c r="E105" s="263"/>
      <c r="F105" s="159"/>
    </row>
    <row r="106" spans="2:6" ht="12.75">
      <c r="B106" s="94"/>
      <c r="C106" s="76"/>
      <c r="D106" s="158"/>
      <c r="E106" s="263"/>
      <c r="F106" s="159"/>
    </row>
    <row r="107" spans="2:6" ht="12.75">
      <c r="B107" s="94"/>
      <c r="C107" s="76"/>
      <c r="D107" s="158"/>
      <c r="E107" s="263"/>
      <c r="F107" s="159"/>
    </row>
    <row r="108" spans="2:8" ht="12.75">
      <c r="B108" s="94"/>
      <c r="C108" s="76"/>
      <c r="D108" s="158"/>
      <c r="E108" s="263"/>
      <c r="F108" s="159"/>
      <c r="G108" s="57"/>
      <c r="H108" s="57"/>
    </row>
    <row r="109" spans="2:6" ht="12.75">
      <c r="B109" s="94"/>
      <c r="C109" s="76"/>
      <c r="D109" s="158"/>
      <c r="E109" s="263"/>
      <c r="F109" s="159"/>
    </row>
    <row r="110" spans="2:6" ht="12.75">
      <c r="B110" s="94"/>
      <c r="C110" s="76"/>
      <c r="D110" s="158"/>
      <c r="E110" s="263"/>
      <c r="F110" s="159"/>
    </row>
    <row r="111" spans="2:6" ht="12.75">
      <c r="B111" s="94"/>
      <c r="C111" s="76"/>
      <c r="D111" s="158"/>
      <c r="E111" s="263"/>
      <c r="F111" s="159"/>
    </row>
    <row r="112" spans="2:6" ht="12.75">
      <c r="B112" s="94"/>
      <c r="C112" s="76"/>
      <c r="D112" s="158"/>
      <c r="E112" s="263"/>
      <c r="F112" s="159"/>
    </row>
    <row r="113" spans="2:6" ht="12.75">
      <c r="B113" s="94"/>
      <c r="C113" s="76"/>
      <c r="D113" s="158"/>
      <c r="E113" s="93"/>
      <c r="F113" s="89"/>
    </row>
    <row r="114" spans="2:6" ht="12.75">
      <c r="B114" s="94"/>
      <c r="C114" s="76"/>
      <c r="D114" s="158"/>
      <c r="E114" s="263"/>
      <c r="F114" s="159"/>
    </row>
    <row r="115" spans="2:6" ht="12.75">
      <c r="B115" s="94"/>
      <c r="C115" s="76"/>
      <c r="D115" s="158"/>
      <c r="E115" s="263"/>
      <c r="F115" s="159"/>
    </row>
    <row r="116" spans="2:6" ht="12.75">
      <c r="B116" s="94"/>
      <c r="C116" s="76"/>
      <c r="D116" s="158"/>
      <c r="E116" s="263"/>
      <c r="F116" s="159"/>
    </row>
    <row r="117" spans="2:6" ht="12.75">
      <c r="B117" s="94"/>
      <c r="C117" s="76"/>
      <c r="D117" s="158"/>
      <c r="E117" s="263"/>
      <c r="F117" s="159"/>
    </row>
    <row r="118" spans="2:6" ht="12.75">
      <c r="B118" s="94"/>
      <c r="C118" s="76"/>
      <c r="D118" s="158"/>
      <c r="E118" s="263"/>
      <c r="F118" s="159"/>
    </row>
    <row r="119" spans="2:6" ht="12.75">
      <c r="B119" s="94"/>
      <c r="C119" s="76"/>
      <c r="D119" s="158"/>
      <c r="E119" s="263"/>
      <c r="F119" s="159"/>
    </row>
    <row r="120" spans="2:6" ht="12.75">
      <c r="B120" s="94"/>
      <c r="C120" s="76"/>
      <c r="D120" s="158"/>
      <c r="E120" s="263"/>
      <c r="F120" s="159"/>
    </row>
    <row r="121" spans="1:6" ht="12.75">
      <c r="A121" s="56"/>
      <c r="B121" s="94"/>
      <c r="C121" s="76"/>
      <c r="D121" s="158"/>
      <c r="E121" s="263"/>
      <c r="F121" s="159"/>
    </row>
    <row r="122" spans="2:6" ht="12.75">
      <c r="B122" s="94"/>
      <c r="C122" s="76"/>
      <c r="D122" s="158"/>
      <c r="E122" s="263"/>
      <c r="F122" s="159"/>
    </row>
    <row r="123" spans="2:8" ht="12.75">
      <c r="B123" s="94"/>
      <c r="C123" s="76"/>
      <c r="D123" s="158"/>
      <c r="E123" s="263"/>
      <c r="F123" s="159"/>
      <c r="G123" s="57"/>
      <c r="H123" s="57"/>
    </row>
    <row r="124" spans="2:6" ht="12.75">
      <c r="B124" s="94"/>
      <c r="C124" s="76"/>
      <c r="D124" s="158"/>
      <c r="E124" s="263"/>
      <c r="F124" s="159"/>
    </row>
    <row r="125" spans="2:6" ht="12.75">
      <c r="B125" s="94"/>
      <c r="C125" s="76"/>
      <c r="D125" s="158"/>
      <c r="E125" s="263"/>
      <c r="F125" s="159"/>
    </row>
    <row r="126" spans="2:6" ht="12.75">
      <c r="B126" s="94"/>
      <c r="C126" s="76"/>
      <c r="D126" s="158"/>
      <c r="E126" s="263"/>
      <c r="F126" s="159"/>
    </row>
    <row r="127" spans="2:6" ht="12.75">
      <c r="B127" s="94"/>
      <c r="C127" s="76"/>
      <c r="D127" s="158"/>
      <c r="E127" s="263"/>
      <c r="F127" s="159"/>
    </row>
    <row r="128" spans="2:6" ht="12.75">
      <c r="B128" s="94"/>
      <c r="C128" s="76"/>
      <c r="D128" s="158"/>
      <c r="E128" s="263"/>
      <c r="F128" s="159"/>
    </row>
    <row r="129" spans="2:8" ht="12.75">
      <c r="B129" s="94"/>
      <c r="C129" s="76"/>
      <c r="D129" s="158"/>
      <c r="E129" s="263"/>
      <c r="F129" s="159"/>
      <c r="G129" s="57"/>
      <c r="H129" s="57"/>
    </row>
    <row r="130" spans="2:6" ht="12.75">
      <c r="B130" s="94"/>
      <c r="C130" s="76"/>
      <c r="D130" s="158"/>
      <c r="E130" s="263"/>
      <c r="F130" s="159"/>
    </row>
    <row r="131" spans="2:6" ht="12.75">
      <c r="B131" s="94"/>
      <c r="C131" s="76"/>
      <c r="D131" s="158"/>
      <c r="E131" s="263"/>
      <c r="F131" s="159"/>
    </row>
    <row r="132" spans="2:6" ht="12.75">
      <c r="B132" s="94"/>
      <c r="C132" s="76"/>
      <c r="D132" s="158"/>
      <c r="E132" s="263"/>
      <c r="F132" s="159"/>
    </row>
    <row r="133" spans="2:6" ht="12.75">
      <c r="B133" s="94"/>
      <c r="C133" s="76"/>
      <c r="D133" s="158"/>
      <c r="E133" s="263"/>
      <c r="F133" s="159"/>
    </row>
    <row r="134" spans="2:6" ht="12.75">
      <c r="B134" s="94"/>
      <c r="C134" s="76"/>
      <c r="D134" s="158"/>
      <c r="E134" s="263"/>
      <c r="F134" s="159"/>
    </row>
    <row r="135" spans="2:8" ht="12.75">
      <c r="B135" s="94"/>
      <c r="C135" s="76"/>
      <c r="D135" s="158"/>
      <c r="E135" s="263"/>
      <c r="F135" s="159"/>
      <c r="G135" s="57"/>
      <c r="H135" s="57"/>
    </row>
    <row r="136" spans="2:8" ht="12.75">
      <c r="B136" s="94"/>
      <c r="C136" s="76"/>
      <c r="D136" s="158"/>
      <c r="E136" s="263"/>
      <c r="F136" s="159"/>
      <c r="G136" s="57"/>
      <c r="H136" s="57"/>
    </row>
    <row r="137" spans="2:8" ht="12.75">
      <c r="B137" s="94"/>
      <c r="C137" s="76"/>
      <c r="D137" s="158"/>
      <c r="E137" s="263"/>
      <c r="F137" s="159"/>
      <c r="G137" s="57"/>
      <c r="H137" s="57"/>
    </row>
    <row r="138" spans="2:6" ht="12.75">
      <c r="B138" s="94"/>
      <c r="C138" s="76"/>
      <c r="D138" s="158"/>
      <c r="E138" s="93"/>
      <c r="F138" s="89"/>
    </row>
    <row r="139" spans="2:6" ht="12.75">
      <c r="B139" s="94"/>
      <c r="C139" s="76"/>
      <c r="D139" s="158"/>
      <c r="E139" s="263"/>
      <c r="F139" s="159"/>
    </row>
    <row r="140" spans="2:8" ht="12.75">
      <c r="B140" s="94"/>
      <c r="C140" s="76"/>
      <c r="D140" s="158"/>
      <c r="E140" s="263"/>
      <c r="F140" s="159"/>
      <c r="G140" s="57"/>
      <c r="H140" s="57"/>
    </row>
    <row r="141" spans="2:6" ht="12.75">
      <c r="B141" s="94"/>
      <c r="C141" s="76"/>
      <c r="D141" s="158"/>
      <c r="E141" s="263"/>
      <c r="F141" s="159"/>
    </row>
    <row r="142" spans="2:6" ht="12.75">
      <c r="B142" s="94"/>
      <c r="C142" s="76"/>
      <c r="D142" s="158"/>
      <c r="E142" s="263"/>
      <c r="F142" s="159"/>
    </row>
    <row r="143" spans="2:8" ht="12.75">
      <c r="B143" s="94"/>
      <c r="C143" s="76"/>
      <c r="D143" s="158"/>
      <c r="E143" s="263"/>
      <c r="F143" s="159"/>
      <c r="G143" s="57"/>
      <c r="H143" s="57"/>
    </row>
    <row r="144" spans="2:6" ht="12.75">
      <c r="B144" s="94"/>
      <c r="C144" s="76"/>
      <c r="D144" s="158"/>
      <c r="E144" s="263"/>
      <c r="F144" s="159"/>
    </row>
    <row r="145" spans="2:6" ht="12.75">
      <c r="B145" s="94"/>
      <c r="C145" s="76"/>
      <c r="D145" s="158"/>
      <c r="E145" s="263"/>
      <c r="F145" s="159"/>
    </row>
    <row r="146" spans="2:8" ht="12.75">
      <c r="B146" s="94"/>
      <c r="C146" s="76"/>
      <c r="D146" s="158"/>
      <c r="E146" s="263"/>
      <c r="F146" s="159"/>
      <c r="G146" s="57"/>
      <c r="H146" s="57"/>
    </row>
    <row r="147" spans="2:8" ht="12.75">
      <c r="B147" s="94"/>
      <c r="C147" s="76"/>
      <c r="D147" s="158"/>
      <c r="E147" s="93"/>
      <c r="F147" s="89"/>
      <c r="G147" s="57"/>
      <c r="H147" s="57"/>
    </row>
    <row r="148" spans="2:6" ht="12.75">
      <c r="B148" s="94"/>
      <c r="C148" s="76"/>
      <c r="D148" s="158"/>
      <c r="E148" s="263"/>
      <c r="F148" s="159"/>
    </row>
    <row r="149" spans="2:8" ht="12.75">
      <c r="B149" s="94"/>
      <c r="C149" s="76"/>
      <c r="D149" s="158"/>
      <c r="E149" s="263"/>
      <c r="F149" s="159"/>
      <c r="G149" s="57"/>
      <c r="H149" s="57"/>
    </row>
    <row r="150" spans="2:6" ht="12.75">
      <c r="B150" s="94"/>
      <c r="C150" s="76"/>
      <c r="D150" s="158"/>
      <c r="E150" s="263"/>
      <c r="F150" s="159"/>
    </row>
    <row r="151" spans="2:6" ht="12.75">
      <c r="B151" s="94"/>
      <c r="C151" s="76"/>
      <c r="D151" s="158"/>
      <c r="E151" s="263"/>
      <c r="F151" s="159"/>
    </row>
    <row r="152" spans="2:8" ht="12.75">
      <c r="B152" s="94"/>
      <c r="C152" s="76"/>
      <c r="D152" s="158"/>
      <c r="E152" s="263"/>
      <c r="F152" s="159"/>
      <c r="G152" s="57"/>
      <c r="H152" s="57"/>
    </row>
    <row r="153" spans="2:6" ht="12.75">
      <c r="B153" s="94"/>
      <c r="C153" s="76"/>
      <c r="D153" s="158"/>
      <c r="E153" s="263"/>
      <c r="F153" s="159"/>
    </row>
    <row r="154" spans="2:6" ht="12.75">
      <c r="B154" s="94"/>
      <c r="C154" s="76"/>
      <c r="D154" s="158"/>
      <c r="E154" s="263"/>
      <c r="F154" s="159"/>
    </row>
    <row r="155" spans="2:6" ht="12.75">
      <c r="B155" s="94"/>
      <c r="C155" s="76"/>
      <c r="D155" s="158"/>
      <c r="E155" s="263"/>
      <c r="F155" s="159"/>
    </row>
    <row r="156" spans="2:8" ht="12.75">
      <c r="B156" s="94"/>
      <c r="C156" s="76"/>
      <c r="D156" s="158"/>
      <c r="E156" s="93"/>
      <c r="F156" s="89"/>
      <c r="G156" s="57"/>
      <c r="H156" s="57"/>
    </row>
    <row r="157" spans="2:8" ht="12.75">
      <c r="B157" s="94"/>
      <c r="C157" s="76"/>
      <c r="D157" s="158"/>
      <c r="E157" s="263"/>
      <c r="F157" s="159"/>
      <c r="G157" s="57"/>
      <c r="H157" s="57"/>
    </row>
    <row r="158" spans="2:8" ht="12.75">
      <c r="B158" s="94"/>
      <c r="C158" s="76"/>
      <c r="D158" s="158"/>
      <c r="E158" s="263"/>
      <c r="F158" s="159"/>
      <c r="G158" s="57"/>
      <c r="H158" s="57"/>
    </row>
    <row r="159" spans="2:8" ht="12.75">
      <c r="B159" s="94"/>
      <c r="C159" s="76"/>
      <c r="D159" s="158"/>
      <c r="E159" s="263"/>
      <c r="F159" s="159"/>
      <c r="G159" s="57"/>
      <c r="H159" s="57"/>
    </row>
    <row r="160" spans="2:6" ht="12.75">
      <c r="B160" s="94"/>
      <c r="C160" s="76"/>
      <c r="D160" s="158"/>
      <c r="E160" s="263"/>
      <c r="F160" s="159"/>
    </row>
    <row r="161" spans="2:6" ht="12.75">
      <c r="B161" s="94"/>
      <c r="C161" s="76"/>
      <c r="D161" s="158"/>
      <c r="E161" s="263"/>
      <c r="F161" s="159"/>
    </row>
    <row r="162" spans="2:6" ht="12.75">
      <c r="B162" s="94"/>
      <c r="C162" s="76"/>
      <c r="D162" s="158"/>
      <c r="E162" s="263"/>
      <c r="F162" s="159"/>
    </row>
    <row r="163" spans="2:6" ht="12.75">
      <c r="B163" s="94"/>
      <c r="C163" s="76"/>
      <c r="D163" s="158"/>
      <c r="E163" s="263"/>
      <c r="F163" s="159"/>
    </row>
    <row r="164" spans="1:6" ht="12.75">
      <c r="A164" s="56"/>
      <c r="B164" s="94"/>
      <c r="C164" s="76"/>
      <c r="D164" s="158"/>
      <c r="E164" s="263"/>
      <c r="F164" s="159"/>
    </row>
    <row r="165" spans="2:6" ht="12.75">
      <c r="B165" s="94"/>
      <c r="C165" s="76"/>
      <c r="D165" s="158"/>
      <c r="E165" s="263"/>
      <c r="F165" s="159"/>
    </row>
    <row r="166" spans="2:8" ht="12.75">
      <c r="B166" s="94"/>
      <c r="C166" s="76"/>
      <c r="D166" s="158"/>
      <c r="E166" s="263"/>
      <c r="F166" s="159"/>
      <c r="G166" s="57"/>
      <c r="H166" s="57"/>
    </row>
    <row r="167" spans="2:6" ht="12.75">
      <c r="B167" s="94"/>
      <c r="C167" s="76"/>
      <c r="D167" s="158"/>
      <c r="E167" s="263"/>
      <c r="F167" s="159"/>
    </row>
    <row r="168" spans="2:8" ht="12.75">
      <c r="B168" s="94"/>
      <c r="C168" s="76"/>
      <c r="D168" s="158"/>
      <c r="E168" s="263"/>
      <c r="F168" s="159"/>
      <c r="G168" s="57"/>
      <c r="H168" s="57"/>
    </row>
    <row r="169" spans="2:6" ht="12.75">
      <c r="B169" s="94"/>
      <c r="C169" s="76"/>
      <c r="D169" s="158"/>
      <c r="E169" s="263"/>
      <c r="F169" s="159"/>
    </row>
    <row r="170" spans="2:8" ht="12.75">
      <c r="B170" s="94"/>
      <c r="C170" s="76"/>
      <c r="D170" s="158"/>
      <c r="E170" s="263"/>
      <c r="F170" s="159"/>
      <c r="G170" s="57"/>
      <c r="H170" s="57"/>
    </row>
    <row r="171" spans="2:6" ht="12.75">
      <c r="B171" s="94"/>
      <c r="C171" s="76"/>
      <c r="D171" s="158"/>
      <c r="E171" s="263"/>
      <c r="F171" s="159"/>
    </row>
    <row r="172" spans="2:8" ht="12.75">
      <c r="B172" s="94"/>
      <c r="C172" s="76"/>
      <c r="D172" s="158"/>
      <c r="E172" s="263"/>
      <c r="F172" s="159"/>
      <c r="G172" s="57"/>
      <c r="H172" s="57"/>
    </row>
    <row r="173" spans="2:6" ht="12.75">
      <c r="B173" s="94"/>
      <c r="C173" s="76"/>
      <c r="D173" s="158"/>
      <c r="E173" s="263"/>
      <c r="F173" s="159"/>
    </row>
    <row r="174" spans="2:6" ht="12.75">
      <c r="B174" s="94"/>
      <c r="C174" s="76"/>
      <c r="D174" s="158"/>
      <c r="E174" s="263"/>
      <c r="F174" s="159"/>
    </row>
    <row r="175" spans="2:6" ht="12.75">
      <c r="B175" s="94"/>
      <c r="C175" s="76"/>
      <c r="D175" s="158"/>
      <c r="E175" s="263"/>
      <c r="F175" s="159"/>
    </row>
    <row r="176" spans="2:8" ht="12.75">
      <c r="B176" s="94"/>
      <c r="C176" s="76"/>
      <c r="D176" s="158"/>
      <c r="E176" s="263"/>
      <c r="F176" s="159"/>
      <c r="G176" s="57"/>
      <c r="H176" s="57"/>
    </row>
    <row r="177" spans="2:6" ht="12.75">
      <c r="B177" s="94"/>
      <c r="C177" s="76"/>
      <c r="D177" s="158"/>
      <c r="E177" s="263"/>
      <c r="F177" s="159"/>
    </row>
    <row r="178" spans="2:6" ht="12.75">
      <c r="B178" s="94"/>
      <c r="C178" s="76"/>
      <c r="D178" s="158"/>
      <c r="E178" s="263"/>
      <c r="F178" s="159"/>
    </row>
    <row r="179" spans="2:8" ht="12.75">
      <c r="B179" s="94"/>
      <c r="C179" s="76"/>
      <c r="D179" s="158"/>
      <c r="E179" s="263"/>
      <c r="F179" s="159"/>
      <c r="G179" s="57"/>
      <c r="H179" s="57"/>
    </row>
    <row r="180" spans="2:6" ht="12.75">
      <c r="B180" s="94"/>
      <c r="C180" s="76"/>
      <c r="D180" s="158"/>
      <c r="E180" s="263"/>
      <c r="F180" s="159"/>
    </row>
    <row r="181" spans="2:8" ht="12.75">
      <c r="B181" s="94"/>
      <c r="C181" s="76"/>
      <c r="D181" s="158"/>
      <c r="E181" s="93"/>
      <c r="F181" s="89"/>
      <c r="G181" s="57"/>
      <c r="H181" s="57"/>
    </row>
    <row r="182" spans="2:6" ht="12.75">
      <c r="B182" s="94"/>
      <c r="C182" s="76"/>
      <c r="D182" s="158"/>
      <c r="E182" s="263"/>
      <c r="F182" s="159"/>
    </row>
    <row r="183" spans="2:6" ht="12.75">
      <c r="B183" s="94"/>
      <c r="C183" s="76"/>
      <c r="D183" s="158"/>
      <c r="E183" s="263"/>
      <c r="F183" s="159"/>
    </row>
    <row r="184" spans="2:8" ht="12.75">
      <c r="B184" s="94"/>
      <c r="C184" s="76"/>
      <c r="D184" s="158"/>
      <c r="E184" s="263"/>
      <c r="F184" s="159"/>
      <c r="G184" s="57"/>
      <c r="H184" s="57"/>
    </row>
    <row r="185" spans="2:6" ht="12.75">
      <c r="B185" s="94"/>
      <c r="C185" s="76"/>
      <c r="D185" s="158"/>
      <c r="E185" s="263"/>
      <c r="F185" s="159"/>
    </row>
    <row r="186" spans="2:6" ht="12.75">
      <c r="B186" s="94"/>
      <c r="C186" s="76"/>
      <c r="D186" s="158"/>
      <c r="E186" s="263"/>
      <c r="F186" s="159"/>
    </row>
    <row r="187" spans="2:6" ht="12.75">
      <c r="B187" s="94"/>
      <c r="C187" s="76"/>
      <c r="D187" s="158"/>
      <c r="E187" s="263"/>
      <c r="F187" s="159"/>
    </row>
    <row r="188" spans="2:6" ht="12.75">
      <c r="B188" s="94"/>
      <c r="C188" s="76"/>
      <c r="D188" s="158"/>
      <c r="E188" s="263"/>
      <c r="F188" s="159"/>
    </row>
    <row r="189" spans="1:6" ht="135.75" customHeight="1">
      <c r="A189" s="56"/>
      <c r="B189" s="94"/>
      <c r="C189" s="76"/>
      <c r="D189" s="158"/>
      <c r="E189" s="263"/>
      <c r="F189" s="159"/>
    </row>
    <row r="190" spans="2:8" ht="12.75">
      <c r="B190" s="94"/>
      <c r="C190" s="76"/>
      <c r="D190" s="158"/>
      <c r="E190" s="263"/>
      <c r="F190" s="159"/>
      <c r="G190" s="57"/>
      <c r="H190" s="57"/>
    </row>
    <row r="191" spans="2:6" ht="12.75">
      <c r="B191" s="94"/>
      <c r="C191" s="76"/>
      <c r="D191" s="158"/>
      <c r="E191" s="93"/>
      <c r="F191" s="89"/>
    </row>
    <row r="192" spans="2:8" ht="12.75">
      <c r="B192" s="94"/>
      <c r="C192" s="76"/>
      <c r="D192" s="158"/>
      <c r="E192" s="93"/>
      <c r="F192" s="89"/>
      <c r="G192" s="57"/>
      <c r="H192" s="57"/>
    </row>
    <row r="193" spans="2:6" ht="12.75">
      <c r="B193" s="94"/>
      <c r="C193" s="76"/>
      <c r="D193" s="158"/>
      <c r="E193" s="93"/>
      <c r="F193" s="89"/>
    </row>
    <row r="194" spans="2:8" ht="12.75">
      <c r="B194" s="94"/>
      <c r="C194" s="76"/>
      <c r="D194" s="158"/>
      <c r="E194" s="93"/>
      <c r="F194" s="89"/>
      <c r="G194" s="57"/>
      <c r="H194" s="57"/>
    </row>
    <row r="195" spans="2:6" ht="12.75">
      <c r="B195" s="94"/>
      <c r="C195" s="76"/>
      <c r="D195" s="158"/>
      <c r="E195" s="93"/>
      <c r="F195" s="89"/>
    </row>
    <row r="196" spans="2:6" ht="12.75">
      <c r="B196" s="94"/>
      <c r="C196" s="76"/>
      <c r="D196" s="158"/>
      <c r="E196" s="263"/>
      <c r="F196" s="159"/>
    </row>
    <row r="197" spans="2:8" ht="12.75">
      <c r="B197" s="94"/>
      <c r="C197" s="76"/>
      <c r="D197" s="158"/>
      <c r="E197" s="263"/>
      <c r="F197" s="159"/>
      <c r="G197" s="57"/>
      <c r="H197" s="57"/>
    </row>
    <row r="198" spans="2:6" ht="12.75">
      <c r="B198" s="94"/>
      <c r="C198" s="76"/>
      <c r="D198" s="158"/>
      <c r="E198" s="263"/>
      <c r="F198" s="159"/>
    </row>
    <row r="199" spans="2:6" ht="12.75">
      <c r="B199" s="94"/>
      <c r="C199" s="76"/>
      <c r="D199" s="158"/>
      <c r="E199" s="263"/>
      <c r="F199" s="159"/>
    </row>
    <row r="200" spans="2:6" ht="12.75">
      <c r="B200" s="94"/>
      <c r="C200" s="76"/>
      <c r="D200" s="158"/>
      <c r="E200" s="263"/>
      <c r="F200" s="159"/>
    </row>
    <row r="201" spans="2:6" ht="12.75">
      <c r="B201" s="94"/>
      <c r="C201" s="76"/>
      <c r="D201" s="158"/>
      <c r="E201" s="263"/>
      <c r="F201" s="159"/>
    </row>
    <row r="202" spans="1:6" ht="12.75">
      <c r="A202" s="56"/>
      <c r="B202" s="94"/>
      <c r="C202" s="76"/>
      <c r="D202" s="158"/>
      <c r="E202" s="263"/>
      <c r="F202" s="159"/>
    </row>
    <row r="203" spans="2:6" ht="12.75">
      <c r="B203" s="94"/>
      <c r="C203" s="76"/>
      <c r="D203" s="158"/>
      <c r="E203" s="93"/>
      <c r="F203" s="89"/>
    </row>
    <row r="204" spans="2:6" ht="12.75">
      <c r="B204" s="94"/>
      <c r="C204" s="76"/>
      <c r="D204" s="158"/>
      <c r="E204" s="93"/>
      <c r="F204" s="89"/>
    </row>
    <row r="205" spans="2:8" ht="12.75">
      <c r="B205" s="94"/>
      <c r="C205" s="76"/>
      <c r="D205" s="158"/>
      <c r="E205" s="263"/>
      <c r="F205" s="159"/>
      <c r="G205" s="57"/>
      <c r="H205" s="57"/>
    </row>
    <row r="206" spans="2:6" ht="12.75">
      <c r="B206" s="94"/>
      <c r="C206" s="76"/>
      <c r="D206" s="158"/>
      <c r="E206" s="263"/>
      <c r="F206" s="159"/>
    </row>
    <row r="207" spans="1:6" ht="12.75">
      <c r="A207" s="56"/>
      <c r="B207" s="94"/>
      <c r="C207" s="76"/>
      <c r="D207" s="158"/>
      <c r="E207" s="263"/>
      <c r="F207" s="159"/>
    </row>
    <row r="208" spans="2:6" ht="12.75">
      <c r="B208" s="94"/>
      <c r="C208" s="76"/>
      <c r="D208" s="158"/>
      <c r="E208" s="93"/>
      <c r="F208" s="89"/>
    </row>
    <row r="209" spans="2:6" ht="12.75">
      <c r="B209" s="94"/>
      <c r="C209" s="76"/>
      <c r="D209" s="158"/>
      <c r="E209" s="93"/>
      <c r="F209" s="89"/>
    </row>
    <row r="210" spans="2:6" ht="12.75">
      <c r="B210" s="94"/>
      <c r="C210" s="76"/>
      <c r="D210" s="158"/>
      <c r="E210" s="263"/>
      <c r="F210" s="159"/>
    </row>
    <row r="211" spans="2:6" ht="12.75">
      <c r="B211" s="94"/>
      <c r="C211" s="76"/>
      <c r="D211" s="158"/>
      <c r="E211" s="263"/>
      <c r="F211" s="159"/>
    </row>
    <row r="212" spans="1:8" ht="105" customHeight="1">
      <c r="A212" s="56"/>
      <c r="B212" s="94"/>
      <c r="C212" s="76"/>
      <c r="D212" s="158"/>
      <c r="E212" s="263"/>
      <c r="F212" s="159"/>
      <c r="G212" s="57"/>
      <c r="H212" s="57"/>
    </row>
    <row r="213" spans="2:6" ht="12.75">
      <c r="B213" s="94"/>
      <c r="C213" s="76"/>
      <c r="D213" s="158"/>
      <c r="E213" s="263"/>
      <c r="F213" s="159"/>
    </row>
    <row r="214" spans="2:10" ht="12.75">
      <c r="B214" s="94"/>
      <c r="C214" s="76"/>
      <c r="D214" s="158"/>
      <c r="E214" s="93"/>
      <c r="F214" s="89"/>
      <c r="J214" s="5"/>
    </row>
    <row r="215" spans="2:6" ht="12.75">
      <c r="B215" s="94"/>
      <c r="C215" s="76"/>
      <c r="D215" s="158"/>
      <c r="E215" s="263"/>
      <c r="F215" s="159"/>
    </row>
    <row r="216" spans="2:10" ht="12.75">
      <c r="B216" s="94"/>
      <c r="C216" s="76"/>
      <c r="D216" s="158"/>
      <c r="E216" s="93"/>
      <c r="F216" s="89"/>
      <c r="J216" s="5"/>
    </row>
    <row r="217" spans="2:10" ht="12.75">
      <c r="B217" s="94"/>
      <c r="C217" s="76"/>
      <c r="D217" s="158"/>
      <c r="E217" s="93"/>
      <c r="F217" s="89"/>
      <c r="J217" s="5"/>
    </row>
    <row r="218" spans="2:10" ht="12.75">
      <c r="B218" s="94"/>
      <c r="C218" s="76"/>
      <c r="D218" s="158"/>
      <c r="E218" s="93"/>
      <c r="F218" s="89"/>
      <c r="J218" s="5"/>
    </row>
    <row r="219" spans="2:10" ht="12.75">
      <c r="B219" s="94"/>
      <c r="C219" s="76"/>
      <c r="D219" s="158"/>
      <c r="E219" s="93"/>
      <c r="F219" s="89"/>
      <c r="G219" s="57"/>
      <c r="H219" s="57"/>
      <c r="J219" s="5"/>
    </row>
    <row r="220" spans="2:6" ht="12.75">
      <c r="B220" s="94"/>
      <c r="C220" s="76"/>
      <c r="D220" s="158"/>
      <c r="E220" s="263"/>
      <c r="F220" s="159"/>
    </row>
    <row r="221" spans="2:10" ht="12.75">
      <c r="B221" s="94"/>
      <c r="C221" s="76"/>
      <c r="D221" s="158"/>
      <c r="E221" s="93"/>
      <c r="F221" s="89"/>
      <c r="G221" s="57"/>
      <c r="H221" s="57"/>
      <c r="J221" s="5"/>
    </row>
    <row r="222" spans="2:10" ht="12.75">
      <c r="B222" s="94"/>
      <c r="C222" s="76"/>
      <c r="D222" s="158"/>
      <c r="E222" s="93"/>
      <c r="F222" s="89"/>
      <c r="J222" s="5"/>
    </row>
    <row r="223" spans="2:10" ht="12.75">
      <c r="B223" s="94"/>
      <c r="C223" s="76"/>
      <c r="D223" s="158"/>
      <c r="E223" s="93"/>
      <c r="F223" s="89"/>
      <c r="J223" s="5"/>
    </row>
    <row r="224" spans="2:10" ht="12.75">
      <c r="B224" s="94"/>
      <c r="C224" s="76"/>
      <c r="D224" s="158"/>
      <c r="E224" s="93"/>
      <c r="F224" s="89"/>
      <c r="J224" s="5"/>
    </row>
    <row r="225" spans="2:10" ht="12.75">
      <c r="B225" s="94"/>
      <c r="C225" s="76"/>
      <c r="D225" s="158"/>
      <c r="E225" s="93"/>
      <c r="F225" s="89"/>
      <c r="J225" s="5"/>
    </row>
    <row r="226" spans="2:6" ht="12.75">
      <c r="B226" s="94"/>
      <c r="C226" s="76"/>
      <c r="D226" s="158"/>
      <c r="E226" s="263"/>
      <c r="F226" s="159"/>
    </row>
    <row r="227" spans="2:10" ht="12.75">
      <c r="B227" s="94"/>
      <c r="C227" s="76"/>
      <c r="D227" s="158"/>
      <c r="E227" s="93"/>
      <c r="F227" s="89"/>
      <c r="J227" s="5"/>
    </row>
    <row r="228" spans="2:10" ht="12.75">
      <c r="B228" s="94"/>
      <c r="C228" s="76"/>
      <c r="D228" s="158"/>
      <c r="E228" s="93"/>
      <c r="F228" s="89"/>
      <c r="J228" s="5"/>
    </row>
    <row r="229" spans="2:10" ht="12.75">
      <c r="B229" s="94"/>
      <c r="C229" s="76"/>
      <c r="D229" s="158"/>
      <c r="E229" s="93"/>
      <c r="F229" s="89"/>
      <c r="J229" s="5"/>
    </row>
    <row r="230" spans="2:10" ht="12.75">
      <c r="B230" s="94"/>
      <c r="C230" s="76"/>
      <c r="D230" s="158"/>
      <c r="E230" s="93"/>
      <c r="F230" s="89"/>
      <c r="G230" s="57"/>
      <c r="H230" s="57"/>
      <c r="J230" s="5"/>
    </row>
    <row r="231" spans="2:10" ht="12.75">
      <c r="B231" s="94"/>
      <c r="C231" s="76"/>
      <c r="D231" s="158"/>
      <c r="E231" s="93"/>
      <c r="F231" s="89"/>
      <c r="G231" s="57"/>
      <c r="H231" s="57"/>
      <c r="J231" s="5"/>
    </row>
    <row r="232" spans="2:10" ht="12.75">
      <c r="B232" s="94"/>
      <c r="C232" s="76"/>
      <c r="D232" s="158"/>
      <c r="E232" s="93"/>
      <c r="F232" s="89"/>
      <c r="G232" s="57"/>
      <c r="H232" s="57"/>
      <c r="J232" s="5"/>
    </row>
    <row r="233" spans="2:6" ht="12.75">
      <c r="B233" s="94"/>
      <c r="C233" s="76"/>
      <c r="D233" s="158"/>
      <c r="E233" s="263"/>
      <c r="F233" s="159"/>
    </row>
    <row r="234" spans="2:10" ht="12.75">
      <c r="B234" s="94"/>
      <c r="C234" s="76"/>
      <c r="D234" s="158"/>
      <c r="E234" s="93"/>
      <c r="F234" s="89"/>
      <c r="J234" s="5"/>
    </row>
    <row r="235" spans="2:10" ht="12.75">
      <c r="B235" s="94"/>
      <c r="C235" s="76"/>
      <c r="D235" s="158"/>
      <c r="E235" s="93"/>
      <c r="F235" s="89"/>
      <c r="J235" s="5"/>
    </row>
    <row r="236" spans="2:6" ht="12.75">
      <c r="B236" s="94"/>
      <c r="C236" s="76"/>
      <c r="D236" s="158"/>
      <c r="E236" s="263"/>
      <c r="F236" s="159"/>
    </row>
    <row r="237" spans="2:6" ht="12.75">
      <c r="B237" s="94"/>
      <c r="C237" s="76"/>
      <c r="D237" s="158"/>
      <c r="E237" s="263"/>
      <c r="F237" s="159"/>
    </row>
    <row r="238" spans="2:6" ht="12.75">
      <c r="B238" s="94"/>
      <c r="C238" s="76"/>
      <c r="D238" s="158"/>
      <c r="E238" s="263"/>
      <c r="F238" s="159"/>
    </row>
    <row r="239" spans="2:8" ht="12.75">
      <c r="B239" s="94"/>
      <c r="C239" s="76"/>
      <c r="D239" s="158"/>
      <c r="E239" s="263"/>
      <c r="F239" s="159"/>
      <c r="G239" s="57"/>
      <c r="H239" s="57"/>
    </row>
    <row r="240" spans="2:6" ht="12.75">
      <c r="B240" s="94"/>
      <c r="C240" s="76"/>
      <c r="D240" s="158"/>
      <c r="E240" s="263"/>
      <c r="F240" s="159"/>
    </row>
    <row r="241" spans="2:8" ht="12.75">
      <c r="B241" s="94"/>
      <c r="C241" s="76"/>
      <c r="D241" s="158"/>
      <c r="E241" s="263"/>
      <c r="F241" s="159"/>
      <c r="G241" s="57"/>
      <c r="H241" s="57"/>
    </row>
    <row r="242" spans="1:6" ht="12.75">
      <c r="A242" s="56"/>
      <c r="B242" s="94"/>
      <c r="C242" s="76"/>
      <c r="D242" s="158"/>
      <c r="E242" s="263"/>
      <c r="F242" s="159"/>
    </row>
    <row r="243" spans="2:8" ht="12.75">
      <c r="B243" s="94"/>
      <c r="C243" s="76"/>
      <c r="D243" s="158"/>
      <c r="E243" s="263"/>
      <c r="F243" s="159"/>
      <c r="G243" s="57"/>
      <c r="H243" s="57"/>
    </row>
    <row r="244" spans="2:10" ht="12.75">
      <c r="B244" s="94"/>
      <c r="C244" s="76"/>
      <c r="D244" s="158"/>
      <c r="E244" s="93"/>
      <c r="F244" s="89"/>
      <c r="J244" s="5"/>
    </row>
    <row r="245" spans="2:10" ht="12.75">
      <c r="B245" s="94"/>
      <c r="C245" s="76"/>
      <c r="D245" s="158"/>
      <c r="E245" s="93"/>
      <c r="F245" s="89"/>
      <c r="J245" s="5"/>
    </row>
    <row r="246" spans="2:10" ht="12.75">
      <c r="B246" s="94"/>
      <c r="C246" s="76"/>
      <c r="D246" s="158"/>
      <c r="E246" s="263"/>
      <c r="F246" s="159"/>
      <c r="J246" s="58"/>
    </row>
    <row r="247" spans="2:6" ht="12.75">
      <c r="B247" s="94"/>
      <c r="C247" s="76"/>
      <c r="D247" s="158"/>
      <c r="E247" s="263"/>
      <c r="F247" s="159"/>
    </row>
    <row r="248" spans="2:6" ht="12.75">
      <c r="B248" s="94"/>
      <c r="C248" s="76"/>
      <c r="D248" s="158"/>
      <c r="E248" s="263"/>
      <c r="F248" s="159"/>
    </row>
    <row r="249" spans="2:8" ht="12.75">
      <c r="B249" s="94"/>
      <c r="C249" s="76"/>
      <c r="D249" s="158"/>
      <c r="E249" s="263"/>
      <c r="F249" s="159"/>
      <c r="G249" s="57"/>
      <c r="H249" s="57"/>
    </row>
    <row r="250" spans="2:8" ht="12.75">
      <c r="B250" s="94"/>
      <c r="C250" s="76"/>
      <c r="D250" s="158"/>
      <c r="E250" s="263"/>
      <c r="F250" s="159"/>
      <c r="G250" s="57"/>
      <c r="H250" s="57"/>
    </row>
    <row r="251" spans="2:6" ht="12.75">
      <c r="B251" s="94"/>
      <c r="C251" s="76"/>
      <c r="D251" s="158"/>
      <c r="E251" s="263"/>
      <c r="F251" s="159"/>
    </row>
    <row r="252" spans="1:6" ht="12.75">
      <c r="A252" s="56"/>
      <c r="B252" s="94"/>
      <c r="C252" s="76"/>
      <c r="D252" s="158"/>
      <c r="E252" s="93"/>
      <c r="F252" s="89"/>
    </row>
    <row r="253" spans="2:6" ht="12.75">
      <c r="B253" s="94"/>
      <c r="C253" s="76"/>
      <c r="D253" s="158"/>
      <c r="E253" s="263"/>
      <c r="F253" s="159"/>
    </row>
    <row r="254" spans="2:6" ht="12.75">
      <c r="B254" s="94"/>
      <c r="C254" s="76"/>
      <c r="D254" s="158"/>
      <c r="E254" s="263"/>
      <c r="F254" s="159"/>
    </row>
    <row r="255" spans="2:8" ht="12.75">
      <c r="B255" s="94"/>
      <c r="C255" s="76"/>
      <c r="D255" s="158"/>
      <c r="E255" s="263"/>
      <c r="F255" s="159"/>
      <c r="G255" s="57"/>
      <c r="H255" s="57"/>
    </row>
    <row r="256" spans="2:6" ht="12.75">
      <c r="B256" s="94"/>
      <c r="C256" s="76"/>
      <c r="D256" s="158"/>
      <c r="E256" s="263"/>
      <c r="F256" s="159"/>
    </row>
    <row r="257" spans="1:6" ht="12.75">
      <c r="A257" s="56"/>
      <c r="B257" s="94"/>
      <c r="C257" s="76"/>
      <c r="D257" s="158"/>
      <c r="E257" s="263"/>
      <c r="F257" s="159"/>
    </row>
    <row r="258" spans="2:6" ht="12.75">
      <c r="B258" s="94"/>
      <c r="C258" s="76"/>
      <c r="D258" s="158"/>
      <c r="E258" s="93"/>
      <c r="F258" s="89"/>
    </row>
    <row r="259" spans="2:6" ht="12.75">
      <c r="B259" s="94"/>
      <c r="C259" s="76"/>
      <c r="D259" s="158"/>
      <c r="E259" s="263"/>
      <c r="F259" s="159"/>
    </row>
    <row r="260" spans="2:6" ht="12.75">
      <c r="B260" s="94"/>
      <c r="C260" s="76"/>
      <c r="D260" s="158"/>
      <c r="E260" s="263"/>
      <c r="F260" s="159"/>
    </row>
    <row r="261" spans="2:6" ht="12.75">
      <c r="B261" s="94"/>
      <c r="C261" s="76"/>
      <c r="D261" s="158"/>
      <c r="E261" s="263"/>
      <c r="F261" s="159"/>
    </row>
    <row r="262" spans="2:6" ht="12.75">
      <c r="B262" s="94"/>
      <c r="C262" s="76"/>
      <c r="D262" s="158"/>
      <c r="E262" s="263"/>
      <c r="F262" s="159"/>
    </row>
    <row r="263" spans="1:6" ht="12.75">
      <c r="A263" s="56"/>
      <c r="B263" s="94"/>
      <c r="C263" s="76"/>
      <c r="D263" s="158"/>
      <c r="E263" s="263"/>
      <c r="F263" s="159"/>
    </row>
    <row r="264" spans="2:6" ht="12.75">
      <c r="B264" s="94"/>
      <c r="C264" s="76"/>
      <c r="D264" s="158"/>
      <c r="E264" s="93"/>
      <c r="F264" s="89"/>
    </row>
    <row r="265" spans="2:6" ht="12.75">
      <c r="B265" s="94"/>
      <c r="C265" s="76"/>
      <c r="D265" s="158"/>
      <c r="E265" s="263"/>
      <c r="F265" s="159"/>
    </row>
    <row r="266" spans="2:6" ht="12.75">
      <c r="B266" s="94"/>
      <c r="C266" s="76"/>
      <c r="D266" s="158"/>
      <c r="E266" s="263"/>
      <c r="F266" s="159"/>
    </row>
    <row r="267" spans="2:6" ht="12.75">
      <c r="B267" s="94"/>
      <c r="C267" s="76"/>
      <c r="D267" s="158"/>
      <c r="E267" s="263"/>
      <c r="F267" s="159"/>
    </row>
    <row r="268" spans="2:8" ht="12.75">
      <c r="B268" s="94"/>
      <c r="C268" s="76"/>
      <c r="D268" s="158"/>
      <c r="E268" s="263"/>
      <c r="F268" s="159"/>
      <c r="G268" s="57"/>
      <c r="H268" s="57"/>
    </row>
    <row r="269" spans="1:6" ht="12.75">
      <c r="A269" s="56"/>
      <c r="B269" s="94"/>
      <c r="C269" s="76"/>
      <c r="D269" s="158"/>
      <c r="E269" s="263"/>
      <c r="F269" s="159"/>
    </row>
    <row r="270" spans="2:6" ht="12.75">
      <c r="B270" s="94"/>
      <c r="C270" s="76"/>
      <c r="D270" s="158"/>
      <c r="E270" s="263"/>
      <c r="F270" s="159"/>
    </row>
    <row r="271" spans="2:6" ht="12.75">
      <c r="B271" s="94"/>
      <c r="C271" s="76"/>
      <c r="D271" s="158"/>
      <c r="E271" s="263"/>
      <c r="F271" s="159"/>
    </row>
    <row r="272" spans="2:6" ht="12.75">
      <c r="B272" s="94"/>
      <c r="C272" s="76"/>
      <c r="D272" s="158"/>
      <c r="E272" s="93"/>
      <c r="F272" s="89"/>
    </row>
    <row r="273" spans="2:6" ht="12.75">
      <c r="B273" s="94"/>
      <c r="C273" s="76"/>
      <c r="D273" s="158"/>
      <c r="E273" s="93"/>
      <c r="F273" s="89"/>
    </row>
    <row r="274" spans="2:8" ht="12.75">
      <c r="B274" s="94"/>
      <c r="C274" s="76"/>
      <c r="D274" s="158"/>
      <c r="E274" s="93"/>
      <c r="F274" s="89"/>
      <c r="G274" s="57"/>
      <c r="H274" s="57"/>
    </row>
    <row r="275" spans="2:8" ht="12.75">
      <c r="B275" s="94"/>
      <c r="C275" s="76"/>
      <c r="D275" s="158"/>
      <c r="E275" s="263"/>
      <c r="F275" s="159"/>
      <c r="G275" s="57"/>
      <c r="H275" s="57"/>
    </row>
    <row r="276" spans="2:6" ht="12.75">
      <c r="B276" s="94"/>
      <c r="C276" s="76"/>
      <c r="D276" s="158"/>
      <c r="E276" s="263"/>
      <c r="F276" s="159"/>
    </row>
    <row r="277" spans="2:6" ht="12.75">
      <c r="B277" s="94"/>
      <c r="C277" s="76"/>
      <c r="D277" s="158"/>
      <c r="E277" s="263"/>
      <c r="F277" s="159"/>
    </row>
    <row r="278" spans="2:6" ht="12.75">
      <c r="B278" s="94"/>
      <c r="C278" s="76"/>
      <c r="D278" s="158"/>
      <c r="E278" s="263"/>
      <c r="F278" s="159"/>
    </row>
    <row r="279" spans="1:6" ht="12.75">
      <c r="A279" s="56"/>
      <c r="B279" s="94"/>
      <c r="C279" s="76"/>
      <c r="D279" s="158"/>
      <c r="E279" s="263"/>
      <c r="F279" s="159"/>
    </row>
    <row r="280" spans="2:8" ht="12.75">
      <c r="B280" s="94"/>
      <c r="C280" s="76"/>
      <c r="D280" s="158"/>
      <c r="E280" s="263"/>
      <c r="F280" s="159"/>
      <c r="G280" s="57"/>
      <c r="H280" s="57"/>
    </row>
    <row r="281" spans="2:6" ht="12.75">
      <c r="B281" s="94"/>
      <c r="C281" s="76"/>
      <c r="D281" s="158"/>
      <c r="E281" s="263"/>
      <c r="F281" s="159"/>
    </row>
    <row r="282" spans="2:6" ht="12.75">
      <c r="B282" s="94"/>
      <c r="C282" s="76"/>
      <c r="D282" s="158"/>
      <c r="E282" s="93"/>
      <c r="F282" s="89"/>
    </row>
    <row r="283" spans="2:6" ht="12.75">
      <c r="B283" s="94"/>
      <c r="C283" s="76"/>
      <c r="D283" s="158"/>
      <c r="E283" s="93"/>
      <c r="F283" s="89"/>
    </row>
    <row r="284" spans="2:6" ht="12.75">
      <c r="B284" s="94"/>
      <c r="C284" s="76"/>
      <c r="D284" s="158"/>
      <c r="E284" s="93"/>
      <c r="F284" s="89"/>
    </row>
    <row r="285" spans="2:6" ht="12.75">
      <c r="B285" s="94"/>
      <c r="C285" s="76"/>
      <c r="D285" s="158"/>
      <c r="E285" s="263"/>
      <c r="F285" s="159"/>
    </row>
    <row r="286" spans="2:8" ht="12.75">
      <c r="B286" s="94"/>
      <c r="C286" s="76"/>
      <c r="D286" s="158"/>
      <c r="E286" s="263"/>
      <c r="F286" s="159"/>
      <c r="G286" s="57"/>
      <c r="H286" s="57"/>
    </row>
    <row r="287" spans="2:6" ht="12.75">
      <c r="B287" s="94"/>
      <c r="C287" s="76"/>
      <c r="D287" s="158"/>
      <c r="E287" s="263"/>
      <c r="F287" s="159"/>
    </row>
    <row r="288" spans="2:6" ht="12.75">
      <c r="B288" s="94"/>
      <c r="C288" s="76"/>
      <c r="D288" s="158"/>
      <c r="E288" s="263"/>
      <c r="F288" s="159"/>
    </row>
    <row r="289" spans="1:6" ht="90" customHeight="1">
      <c r="A289" s="56"/>
      <c r="B289" s="94"/>
      <c r="C289" s="76"/>
      <c r="D289" s="158"/>
      <c r="E289" s="263"/>
      <c r="F289" s="159"/>
    </row>
    <row r="290" spans="2:6" ht="12.75">
      <c r="B290" s="94"/>
      <c r="C290" s="76"/>
      <c r="D290" s="158"/>
      <c r="E290" s="263"/>
      <c r="F290" s="159"/>
    </row>
    <row r="291" spans="2:6" ht="12.75">
      <c r="B291" s="94"/>
      <c r="C291" s="76"/>
      <c r="D291" s="158"/>
      <c r="E291" s="263"/>
      <c r="F291" s="159"/>
    </row>
    <row r="292" spans="2:6" ht="12.75">
      <c r="B292" s="94"/>
      <c r="C292" s="76"/>
      <c r="D292" s="158"/>
      <c r="E292" s="263"/>
      <c r="F292" s="159"/>
    </row>
    <row r="293" spans="2:6" ht="12.75">
      <c r="B293" s="94"/>
      <c r="C293" s="76"/>
      <c r="D293" s="158"/>
      <c r="E293" s="263"/>
      <c r="F293" s="159"/>
    </row>
    <row r="294" spans="2:6" ht="12.75">
      <c r="B294" s="94"/>
      <c r="C294" s="76"/>
      <c r="D294" s="158"/>
      <c r="E294" s="93"/>
      <c r="F294" s="89"/>
    </row>
    <row r="295" spans="2:8" ht="12.75">
      <c r="B295" s="94"/>
      <c r="C295" s="76"/>
      <c r="D295" s="158"/>
      <c r="E295" s="263"/>
      <c r="F295" s="159"/>
      <c r="G295" s="57"/>
      <c r="H295" s="57"/>
    </row>
    <row r="296" spans="2:6" ht="12.75">
      <c r="B296" s="94"/>
      <c r="C296" s="76"/>
      <c r="D296" s="158"/>
      <c r="E296" s="263"/>
      <c r="F296" s="159"/>
    </row>
    <row r="297" spans="2:6" ht="12.75">
      <c r="B297" s="94"/>
      <c r="C297" s="76"/>
      <c r="D297" s="158"/>
      <c r="E297" s="263"/>
      <c r="F297" s="159"/>
    </row>
    <row r="298" spans="2:6" ht="12.75">
      <c r="B298" s="94"/>
      <c r="C298" s="76"/>
      <c r="D298" s="158"/>
      <c r="E298" s="263"/>
      <c r="F298" s="159"/>
    </row>
    <row r="299" spans="2:6" ht="12.75">
      <c r="B299" s="94"/>
      <c r="C299" s="76"/>
      <c r="D299" s="158"/>
      <c r="E299" s="263"/>
      <c r="F299" s="159"/>
    </row>
    <row r="300" spans="2:6" ht="12.75">
      <c r="B300" s="94"/>
      <c r="C300" s="76"/>
      <c r="D300" s="158"/>
      <c r="E300" s="263"/>
      <c r="F300" s="159"/>
    </row>
    <row r="301" spans="1:6" ht="12.75">
      <c r="A301" s="56"/>
      <c r="B301" s="94"/>
      <c r="C301" s="76"/>
      <c r="D301" s="158"/>
      <c r="E301" s="263"/>
      <c r="F301" s="159"/>
    </row>
    <row r="302" spans="2:8" ht="12.75">
      <c r="B302" s="94"/>
      <c r="C302" s="76"/>
      <c r="D302" s="158"/>
      <c r="E302" s="93"/>
      <c r="F302" s="89"/>
      <c r="G302" s="57"/>
      <c r="H302" s="57"/>
    </row>
    <row r="303" spans="2:8" ht="12.75">
      <c r="B303" s="94"/>
      <c r="C303" s="76"/>
      <c r="D303" s="158"/>
      <c r="E303" s="263"/>
      <c r="F303" s="159"/>
      <c r="G303" s="57"/>
      <c r="H303" s="57"/>
    </row>
    <row r="304" spans="2:8" ht="12.75">
      <c r="B304" s="94"/>
      <c r="C304" s="76"/>
      <c r="D304" s="158"/>
      <c r="E304" s="263"/>
      <c r="F304" s="159"/>
      <c r="G304" s="57"/>
      <c r="H304" s="57"/>
    </row>
    <row r="305" spans="2:6" ht="12.75">
      <c r="B305" s="94"/>
      <c r="C305" s="76"/>
      <c r="D305" s="158"/>
      <c r="E305" s="263"/>
      <c r="F305" s="159"/>
    </row>
    <row r="306" spans="2:6" ht="12.75">
      <c r="B306" s="94"/>
      <c r="C306" s="76"/>
      <c r="D306" s="158"/>
      <c r="E306" s="263"/>
      <c r="F306" s="159"/>
    </row>
    <row r="307" spans="1:6" ht="12.75">
      <c r="A307" s="56"/>
      <c r="B307" s="94"/>
      <c r="C307" s="76"/>
      <c r="D307" s="158"/>
      <c r="E307" s="263"/>
      <c r="F307" s="159"/>
    </row>
    <row r="308" spans="2:6" ht="12.75">
      <c r="B308" s="94"/>
      <c r="C308" s="76"/>
      <c r="D308" s="158"/>
      <c r="E308" s="263"/>
      <c r="F308" s="159"/>
    </row>
    <row r="309" spans="2:6" ht="12.75">
      <c r="B309" s="94"/>
      <c r="C309" s="76"/>
      <c r="D309" s="158"/>
      <c r="E309" s="263"/>
      <c r="F309" s="159"/>
    </row>
    <row r="310" spans="2:8" ht="12.75">
      <c r="B310" s="94"/>
      <c r="C310" s="76"/>
      <c r="D310" s="158"/>
      <c r="E310" s="263"/>
      <c r="F310" s="159"/>
      <c r="G310" s="57"/>
      <c r="H310" s="57"/>
    </row>
    <row r="311" spans="2:8" ht="12.75">
      <c r="B311" s="94"/>
      <c r="C311" s="76"/>
      <c r="D311" s="158"/>
      <c r="E311" s="263"/>
      <c r="F311" s="159"/>
      <c r="G311" s="57"/>
      <c r="H311" s="57"/>
    </row>
    <row r="312" spans="2:6" ht="12.75">
      <c r="B312" s="94"/>
      <c r="C312" s="76"/>
      <c r="D312" s="158"/>
      <c r="E312" s="263"/>
      <c r="F312" s="159"/>
    </row>
    <row r="313" spans="2:6" ht="12.75">
      <c r="B313" s="94"/>
      <c r="C313" s="76"/>
      <c r="D313" s="158"/>
      <c r="E313" s="263"/>
      <c r="F313" s="159"/>
    </row>
    <row r="314" spans="2:6" ht="12.75">
      <c r="B314" s="94"/>
      <c r="C314" s="76"/>
      <c r="D314" s="158"/>
      <c r="E314" s="263"/>
      <c r="F314" s="159"/>
    </row>
    <row r="315" spans="2:6" ht="12.75">
      <c r="B315" s="94"/>
      <c r="C315" s="76"/>
      <c r="D315" s="158"/>
      <c r="E315" s="263"/>
      <c r="F315" s="159"/>
    </row>
    <row r="316" spans="2:6" ht="12.75">
      <c r="B316" s="94"/>
      <c r="C316" s="76"/>
      <c r="D316" s="158"/>
      <c r="E316" s="263"/>
      <c r="F316" s="159"/>
    </row>
    <row r="317" spans="2:8" ht="12.75">
      <c r="B317" s="94"/>
      <c r="C317" s="76"/>
      <c r="D317" s="158"/>
      <c r="E317" s="263"/>
      <c r="F317" s="159"/>
      <c r="G317" s="57"/>
      <c r="H317" s="57"/>
    </row>
    <row r="318" spans="2:8" ht="12.75">
      <c r="B318" s="94"/>
      <c r="C318" s="76"/>
      <c r="D318" s="158"/>
      <c r="E318" s="263"/>
      <c r="F318" s="159"/>
      <c r="G318" s="57"/>
      <c r="H318" s="57"/>
    </row>
    <row r="319" spans="2:6" ht="12.75">
      <c r="B319" s="94"/>
      <c r="C319" s="76"/>
      <c r="D319" s="158"/>
      <c r="E319" s="263"/>
      <c r="F319" s="159"/>
    </row>
    <row r="320" spans="2:6" ht="12.75">
      <c r="B320" s="94"/>
      <c r="C320" s="76"/>
      <c r="D320" s="158"/>
      <c r="E320" s="93"/>
      <c r="F320" s="89"/>
    </row>
    <row r="321" spans="2:6" ht="12.75">
      <c r="B321" s="94"/>
      <c r="C321" s="76"/>
      <c r="D321" s="158"/>
      <c r="E321" s="263"/>
      <c r="F321" s="159"/>
    </row>
    <row r="322" spans="2:8" ht="12.75">
      <c r="B322" s="94"/>
      <c r="C322" s="76"/>
      <c r="D322" s="158"/>
      <c r="E322" s="263"/>
      <c r="F322" s="159"/>
      <c r="G322" s="57"/>
      <c r="H322" s="57"/>
    </row>
    <row r="323" spans="2:6" ht="12.75">
      <c r="B323" s="94"/>
      <c r="C323" s="76"/>
      <c r="D323" s="158"/>
      <c r="E323" s="263"/>
      <c r="F323" s="159"/>
    </row>
    <row r="324" spans="2:8" ht="12.75">
      <c r="B324" s="94"/>
      <c r="C324" s="76"/>
      <c r="D324" s="158"/>
      <c r="E324" s="263"/>
      <c r="F324" s="159"/>
      <c r="G324" s="57"/>
      <c r="H324" s="57"/>
    </row>
    <row r="325" spans="2:8" ht="12.75">
      <c r="B325" s="94"/>
      <c r="C325" s="76"/>
      <c r="D325" s="158"/>
      <c r="E325" s="263"/>
      <c r="F325" s="159"/>
      <c r="G325" s="57"/>
      <c r="H325" s="57"/>
    </row>
    <row r="326" spans="1:6" ht="12.75">
      <c r="A326" s="56"/>
      <c r="B326" s="94"/>
      <c r="C326" s="76"/>
      <c r="D326" s="158"/>
      <c r="E326" s="263"/>
      <c r="F326" s="159"/>
    </row>
    <row r="327" spans="2:8" ht="12.75">
      <c r="B327" s="94"/>
      <c r="C327" s="76"/>
      <c r="D327" s="158"/>
      <c r="E327" s="93"/>
      <c r="F327" s="89"/>
      <c r="G327" s="57"/>
      <c r="H327" s="57"/>
    </row>
    <row r="328" spans="2:6" ht="12.75">
      <c r="B328" s="94"/>
      <c r="C328" s="76"/>
      <c r="D328" s="158"/>
      <c r="E328" s="263"/>
      <c r="F328" s="159"/>
    </row>
    <row r="329" spans="2:6" ht="12.75">
      <c r="B329" s="94"/>
      <c r="C329" s="76"/>
      <c r="D329" s="158"/>
      <c r="E329" s="263"/>
      <c r="F329" s="159"/>
    </row>
    <row r="330" spans="2:6" ht="12.75">
      <c r="B330" s="94"/>
      <c r="C330" s="76"/>
      <c r="D330" s="158"/>
      <c r="E330" s="263"/>
      <c r="F330" s="159"/>
    </row>
    <row r="331" spans="2:6" ht="12.75">
      <c r="B331" s="94"/>
      <c r="C331" s="76"/>
      <c r="D331" s="158"/>
      <c r="E331" s="263"/>
      <c r="F331" s="159"/>
    </row>
    <row r="332" spans="2:8" ht="12.75">
      <c r="B332" s="94"/>
      <c r="C332" s="76"/>
      <c r="D332" s="158"/>
      <c r="E332" s="263"/>
      <c r="F332" s="159"/>
      <c r="G332" s="57"/>
      <c r="H332" s="57"/>
    </row>
    <row r="333" spans="1:6" ht="12.75">
      <c r="A333" s="56"/>
      <c r="B333" s="94"/>
      <c r="C333" s="76"/>
      <c r="D333" s="158"/>
      <c r="E333" s="93"/>
      <c r="F333" s="89"/>
    </row>
    <row r="334" spans="2:6" ht="12.75">
      <c r="B334" s="94"/>
      <c r="C334" s="76"/>
      <c r="D334" s="158"/>
      <c r="E334" s="263"/>
      <c r="F334" s="159"/>
    </row>
    <row r="335" spans="2:6" ht="12.75">
      <c r="B335" s="94"/>
      <c r="C335" s="76"/>
      <c r="D335" s="158"/>
      <c r="E335" s="263"/>
      <c r="F335" s="159"/>
    </row>
    <row r="336" spans="2:6" ht="12.75">
      <c r="B336" s="94"/>
      <c r="C336" s="76"/>
      <c r="D336" s="158"/>
      <c r="E336" s="263"/>
      <c r="F336" s="159"/>
    </row>
    <row r="337" spans="2:6" ht="12.75">
      <c r="B337" s="94"/>
      <c r="C337" s="76"/>
      <c r="D337" s="158"/>
      <c r="E337" s="263"/>
      <c r="F337" s="159"/>
    </row>
    <row r="338" spans="2:6" ht="12.75">
      <c r="B338" s="94"/>
      <c r="C338" s="76"/>
      <c r="D338" s="158"/>
      <c r="E338" s="263"/>
      <c r="F338" s="159"/>
    </row>
    <row r="339" spans="1:6" ht="12.75">
      <c r="A339" s="56"/>
      <c r="B339" s="94"/>
      <c r="C339" s="76"/>
      <c r="D339" s="158"/>
      <c r="E339" s="263"/>
      <c r="F339" s="159"/>
    </row>
    <row r="340" spans="2:6" ht="12.75">
      <c r="B340" s="94"/>
      <c r="C340" s="76"/>
      <c r="D340" s="158"/>
      <c r="E340" s="263"/>
      <c r="F340" s="159"/>
    </row>
    <row r="341" spans="2:6" ht="12.75">
      <c r="B341" s="94"/>
      <c r="C341" s="76"/>
      <c r="D341" s="158"/>
      <c r="E341" s="263"/>
      <c r="F341" s="159"/>
    </row>
    <row r="342" spans="2:6" ht="12.75">
      <c r="B342" s="94"/>
      <c r="C342" s="76"/>
      <c r="D342" s="158"/>
      <c r="E342" s="263"/>
      <c r="F342" s="159"/>
    </row>
    <row r="343" spans="2:6" ht="12.75">
      <c r="B343" s="94"/>
      <c r="C343" s="76"/>
      <c r="D343" s="158"/>
      <c r="E343" s="263"/>
      <c r="F343" s="159"/>
    </row>
    <row r="344" spans="2:6" ht="12.75">
      <c r="B344" s="94"/>
      <c r="C344" s="76"/>
      <c r="D344" s="158"/>
      <c r="E344" s="263"/>
      <c r="F344" s="159"/>
    </row>
    <row r="345" spans="2:6" ht="12.75">
      <c r="B345" s="94"/>
      <c r="C345" s="76"/>
      <c r="D345" s="158"/>
      <c r="E345" s="263"/>
      <c r="F345" s="159"/>
    </row>
    <row r="346" spans="2:6" ht="12.75">
      <c r="B346" s="94"/>
      <c r="C346" s="76"/>
      <c r="D346" s="158"/>
      <c r="E346" s="263"/>
      <c r="F346" s="159"/>
    </row>
    <row r="347" spans="2:6" ht="12.75">
      <c r="B347" s="94"/>
      <c r="C347" s="76"/>
      <c r="D347" s="158"/>
      <c r="E347" s="93"/>
      <c r="F347" s="89"/>
    </row>
    <row r="348" spans="2:6" ht="12.75">
      <c r="B348" s="94"/>
      <c r="C348" s="76"/>
      <c r="D348" s="158"/>
      <c r="E348" s="263"/>
      <c r="F348" s="159"/>
    </row>
    <row r="349" spans="2:6" ht="12.75">
      <c r="B349" s="94"/>
      <c r="C349" s="76"/>
      <c r="D349" s="158"/>
      <c r="E349" s="263"/>
      <c r="F349" s="159"/>
    </row>
    <row r="350" spans="2:6" ht="12.75">
      <c r="B350" s="94"/>
      <c r="C350" s="76"/>
      <c r="D350" s="158"/>
      <c r="E350" s="263"/>
      <c r="F350" s="159"/>
    </row>
    <row r="351" spans="2:6" ht="12.75">
      <c r="B351" s="94"/>
      <c r="C351" s="76"/>
      <c r="D351" s="158"/>
      <c r="E351" s="263"/>
      <c r="F351" s="159"/>
    </row>
    <row r="352" spans="2:6" ht="12.75">
      <c r="B352" s="94"/>
      <c r="C352" s="76"/>
      <c r="D352" s="158"/>
      <c r="E352" s="263"/>
      <c r="F352" s="159"/>
    </row>
    <row r="353" spans="2:6" ht="12.75">
      <c r="B353" s="94"/>
      <c r="C353" s="76"/>
      <c r="D353" s="158"/>
      <c r="E353" s="263"/>
      <c r="F353" s="159"/>
    </row>
    <row r="354" spans="2:6" ht="12.75">
      <c r="B354" s="94"/>
      <c r="C354" s="76"/>
      <c r="D354" s="158"/>
      <c r="E354" s="263"/>
      <c r="F354" s="159"/>
    </row>
    <row r="355" spans="1:6" ht="12.75">
      <c r="A355" s="56"/>
      <c r="B355" s="94"/>
      <c r="C355" s="76"/>
      <c r="D355" s="158"/>
      <c r="E355" s="263"/>
      <c r="F355" s="159"/>
    </row>
    <row r="356" spans="2:6" ht="12.75">
      <c r="B356" s="94"/>
      <c r="C356" s="76"/>
      <c r="D356" s="158"/>
      <c r="E356" s="93"/>
      <c r="F356" s="89"/>
    </row>
    <row r="357" spans="2:6" ht="12.75">
      <c r="B357" s="94"/>
      <c r="C357" s="76"/>
      <c r="D357" s="158"/>
      <c r="E357" s="263"/>
      <c r="F357" s="159"/>
    </row>
    <row r="358" spans="2:6" ht="12.75">
      <c r="B358" s="94"/>
      <c r="C358" s="76"/>
      <c r="D358" s="158"/>
      <c r="E358" s="263"/>
      <c r="F358" s="159"/>
    </row>
    <row r="359" spans="2:6" ht="12.75">
      <c r="B359" s="94"/>
      <c r="C359" s="76"/>
      <c r="D359" s="158"/>
      <c r="E359" s="263"/>
      <c r="F359" s="159"/>
    </row>
    <row r="360" spans="1:6" ht="12.75">
      <c r="A360" s="56"/>
      <c r="B360" s="94"/>
      <c r="C360" s="76"/>
      <c r="D360" s="158"/>
      <c r="E360" s="263"/>
      <c r="F360" s="159"/>
    </row>
    <row r="361" spans="2:6" ht="12.75">
      <c r="B361" s="94"/>
      <c r="C361" s="76"/>
      <c r="D361" s="158"/>
      <c r="E361" s="93"/>
      <c r="F361" s="89"/>
    </row>
    <row r="362" spans="2:6" ht="12.75">
      <c r="B362" s="94"/>
      <c r="C362" s="76"/>
      <c r="D362" s="158"/>
      <c r="E362" s="263"/>
      <c r="F362" s="159"/>
    </row>
    <row r="363" spans="2:6" ht="12.75">
      <c r="B363" s="94"/>
      <c r="C363" s="76"/>
      <c r="D363" s="158"/>
      <c r="E363" s="263"/>
      <c r="F363" s="159"/>
    </row>
    <row r="364" spans="2:6" ht="12.75">
      <c r="B364" s="94"/>
      <c r="C364" s="76"/>
      <c r="D364" s="158"/>
      <c r="E364" s="263"/>
      <c r="F364" s="159"/>
    </row>
    <row r="365" spans="1:6" ht="12.75">
      <c r="A365" s="56"/>
      <c r="B365" s="94"/>
      <c r="C365" s="76"/>
      <c r="D365" s="158"/>
      <c r="E365" s="263"/>
      <c r="F365" s="159"/>
    </row>
    <row r="366" spans="2:6" ht="12.75">
      <c r="B366" s="94"/>
      <c r="C366" s="76"/>
      <c r="D366" s="158"/>
      <c r="E366" s="263"/>
      <c r="F366" s="159"/>
    </row>
    <row r="367" spans="2:6" ht="12.75">
      <c r="B367" s="94"/>
      <c r="C367" s="76"/>
      <c r="D367" s="158"/>
      <c r="E367" s="263"/>
      <c r="F367" s="159"/>
    </row>
    <row r="368" spans="2:6" ht="12.75">
      <c r="B368" s="94"/>
      <c r="C368" s="76"/>
      <c r="D368" s="158"/>
      <c r="E368" s="93"/>
      <c r="F368" s="89"/>
    </row>
    <row r="369" spans="2:6" ht="12.75">
      <c r="B369" s="94"/>
      <c r="C369" s="76"/>
      <c r="D369" s="158"/>
      <c r="E369" s="93"/>
      <c r="F369" s="89"/>
    </row>
    <row r="370" spans="2:6" ht="12.75">
      <c r="B370" s="94"/>
      <c r="C370" s="76"/>
      <c r="D370" s="158"/>
      <c r="E370" s="263"/>
      <c r="F370" s="159"/>
    </row>
    <row r="371" spans="2:6" ht="12.75">
      <c r="B371" s="94"/>
      <c r="C371" s="76"/>
      <c r="D371" s="158"/>
      <c r="E371" s="263"/>
      <c r="F371" s="159"/>
    </row>
    <row r="372" spans="2:6" ht="12.75">
      <c r="B372" s="94"/>
      <c r="C372" s="76"/>
      <c r="D372" s="158"/>
      <c r="E372" s="263"/>
      <c r="F372" s="159"/>
    </row>
    <row r="373" spans="1:6" ht="12.75">
      <c r="A373" s="56"/>
      <c r="B373" s="94"/>
      <c r="C373" s="76"/>
      <c r="D373" s="158"/>
      <c r="E373" s="263"/>
      <c r="F373" s="159"/>
    </row>
    <row r="374" spans="2:6" ht="12.75">
      <c r="B374" s="94"/>
      <c r="C374" s="76"/>
      <c r="D374" s="158"/>
      <c r="E374" s="263"/>
      <c r="F374" s="159"/>
    </row>
    <row r="375" spans="2:6" ht="12.75">
      <c r="B375" s="94"/>
      <c r="C375" s="76"/>
      <c r="D375" s="158"/>
      <c r="E375" s="263"/>
      <c r="F375" s="159"/>
    </row>
    <row r="376" spans="2:6" ht="12.75">
      <c r="B376" s="94"/>
      <c r="C376" s="76"/>
      <c r="D376" s="158"/>
      <c r="E376" s="263"/>
      <c r="F376" s="159"/>
    </row>
    <row r="377" spans="2:6" ht="12.75">
      <c r="B377" s="94"/>
      <c r="C377" s="76"/>
      <c r="D377" s="158"/>
      <c r="E377" s="93"/>
      <c r="F377" s="89"/>
    </row>
    <row r="378" spans="2:6" ht="12.75">
      <c r="B378" s="94"/>
      <c r="C378" s="76"/>
      <c r="D378" s="158"/>
      <c r="E378" s="263"/>
      <c r="F378" s="159"/>
    </row>
    <row r="379" spans="2:6" ht="12.75">
      <c r="B379" s="94"/>
      <c r="C379" s="76"/>
      <c r="D379" s="158"/>
      <c r="E379" s="263"/>
      <c r="F379" s="159"/>
    </row>
    <row r="380" spans="1:6" ht="12.75">
      <c r="A380" s="56"/>
      <c r="B380" s="94"/>
      <c r="C380" s="76"/>
      <c r="D380" s="158"/>
      <c r="E380" s="263"/>
      <c r="F380" s="159"/>
    </row>
    <row r="381" spans="2:6" ht="12.75">
      <c r="B381" s="94"/>
      <c r="C381" s="76"/>
      <c r="D381" s="158"/>
      <c r="E381" s="93"/>
      <c r="F381" s="89"/>
    </row>
    <row r="382" spans="2:6" ht="12.75">
      <c r="B382" s="94"/>
      <c r="C382" s="76"/>
      <c r="D382" s="158"/>
      <c r="E382" s="263"/>
      <c r="F382" s="159"/>
    </row>
    <row r="383" spans="2:6" ht="12.75">
      <c r="B383" s="94"/>
      <c r="C383" s="76"/>
      <c r="D383" s="158"/>
      <c r="E383" s="263"/>
      <c r="F383" s="159"/>
    </row>
    <row r="384" spans="2:6" ht="12.75">
      <c r="B384" s="94"/>
      <c r="C384" s="76"/>
      <c r="D384" s="158"/>
      <c r="E384" s="263"/>
      <c r="F384" s="159"/>
    </row>
    <row r="385" spans="1:6" ht="12.75">
      <c r="A385" s="56"/>
      <c r="B385" s="94"/>
      <c r="C385" s="76"/>
      <c r="D385" s="158"/>
      <c r="E385" s="263"/>
      <c r="F385" s="159"/>
    </row>
    <row r="386" spans="2:6" ht="12.75">
      <c r="B386" s="94"/>
      <c r="C386" s="76"/>
      <c r="D386" s="158"/>
      <c r="E386" s="263"/>
      <c r="F386" s="159"/>
    </row>
    <row r="387" spans="2:6" ht="12.75">
      <c r="B387" s="94"/>
      <c r="C387" s="76"/>
      <c r="D387" s="158"/>
      <c r="E387" s="263"/>
      <c r="F387" s="159"/>
    </row>
    <row r="388" spans="2:6" ht="12.75">
      <c r="B388" s="94"/>
      <c r="C388" s="76"/>
      <c r="D388" s="158"/>
      <c r="E388" s="263"/>
      <c r="F388" s="159"/>
    </row>
    <row r="389" spans="2:6" ht="12.75">
      <c r="B389" s="94"/>
      <c r="C389" s="76"/>
      <c r="D389" s="158"/>
      <c r="E389" s="263"/>
      <c r="F389" s="159"/>
    </row>
    <row r="390" spans="2:6" ht="12.75">
      <c r="B390" s="94"/>
      <c r="C390" s="76"/>
      <c r="D390" s="158"/>
      <c r="E390" s="263"/>
      <c r="F390" s="159"/>
    </row>
    <row r="391" spans="2:6" ht="12.75">
      <c r="B391" s="94"/>
      <c r="C391" s="76"/>
      <c r="D391" s="158"/>
      <c r="E391" s="263"/>
      <c r="F391" s="159"/>
    </row>
    <row r="392" spans="2:6" ht="12.75">
      <c r="B392" s="94"/>
      <c r="C392" s="76"/>
      <c r="D392" s="158"/>
      <c r="E392" s="263"/>
      <c r="F392" s="159"/>
    </row>
    <row r="393" spans="2:6" ht="12.75">
      <c r="B393" s="94"/>
      <c r="C393" s="76"/>
      <c r="D393" s="158"/>
      <c r="E393" s="93"/>
      <c r="F393" s="89"/>
    </row>
    <row r="394" spans="2:6" ht="12.75">
      <c r="B394" s="94"/>
      <c r="C394" s="76"/>
      <c r="D394" s="158"/>
      <c r="E394" s="263"/>
      <c r="F394" s="159"/>
    </row>
    <row r="395" spans="2:6" ht="12.75">
      <c r="B395" s="94"/>
      <c r="C395" s="76"/>
      <c r="D395" s="158"/>
      <c r="E395" s="263"/>
      <c r="F395" s="159"/>
    </row>
    <row r="396" spans="2:6" ht="12.75">
      <c r="B396" s="94"/>
      <c r="C396" s="76"/>
      <c r="D396" s="158"/>
      <c r="E396" s="263"/>
      <c r="F396" s="159"/>
    </row>
    <row r="397" spans="2:6" ht="12.75">
      <c r="B397" s="94"/>
      <c r="C397" s="76"/>
      <c r="D397" s="158"/>
      <c r="E397" s="263"/>
      <c r="F397" s="159"/>
    </row>
    <row r="398" spans="2:6" ht="12.75">
      <c r="B398" s="94"/>
      <c r="C398" s="76"/>
      <c r="D398" s="158"/>
      <c r="E398" s="263"/>
      <c r="F398" s="159"/>
    </row>
    <row r="399" spans="2:6" ht="12.75">
      <c r="B399" s="94"/>
      <c r="C399" s="76"/>
      <c r="D399" s="158"/>
      <c r="E399" s="263"/>
      <c r="F399" s="159"/>
    </row>
    <row r="400" spans="2:6" ht="12.75">
      <c r="B400" s="94"/>
      <c r="C400" s="76"/>
      <c r="D400" s="158"/>
      <c r="E400" s="263"/>
      <c r="F400" s="159"/>
    </row>
    <row r="401" spans="2:6" ht="12.75">
      <c r="B401" s="94"/>
      <c r="C401" s="76"/>
      <c r="D401" s="158"/>
      <c r="E401" s="93"/>
      <c r="F401" s="89"/>
    </row>
    <row r="402" spans="2:6" ht="12.75">
      <c r="B402" s="94"/>
      <c r="C402" s="76"/>
      <c r="D402" s="158"/>
      <c r="E402" s="263"/>
      <c r="F402" s="159"/>
    </row>
    <row r="403" spans="2:6" ht="12.75">
      <c r="B403" s="94"/>
      <c r="C403" s="76"/>
      <c r="D403" s="158"/>
      <c r="E403" s="263"/>
      <c r="F403" s="159"/>
    </row>
    <row r="404" spans="2:6" ht="12.75">
      <c r="B404" s="94"/>
      <c r="C404" s="76"/>
      <c r="D404" s="158"/>
      <c r="E404" s="263"/>
      <c r="F404" s="159"/>
    </row>
    <row r="405" spans="2:6" ht="12.75">
      <c r="B405" s="94"/>
      <c r="C405" s="76"/>
      <c r="D405" s="158"/>
      <c r="E405" s="263"/>
      <c r="F405" s="159"/>
    </row>
    <row r="406" spans="2:6" ht="12.75">
      <c r="B406" s="94"/>
      <c r="C406" s="76"/>
      <c r="D406" s="158"/>
      <c r="E406" s="263"/>
      <c r="F406" s="159"/>
    </row>
    <row r="407" spans="1:6" ht="12.75">
      <c r="A407" s="56"/>
      <c r="B407" s="94"/>
      <c r="C407" s="76"/>
      <c r="D407" s="158"/>
      <c r="E407" s="263"/>
      <c r="F407" s="159"/>
    </row>
    <row r="408" spans="2:6" ht="12.75">
      <c r="B408" s="94"/>
      <c r="C408" s="76"/>
      <c r="D408" s="158"/>
      <c r="E408" s="263"/>
      <c r="F408" s="159"/>
    </row>
    <row r="409" spans="2:6" ht="12.75">
      <c r="B409" s="94"/>
      <c r="C409" s="76"/>
      <c r="D409" s="158"/>
      <c r="E409" s="263"/>
      <c r="F409" s="159"/>
    </row>
    <row r="410" spans="2:6" ht="12.75">
      <c r="B410" s="94"/>
      <c r="C410" s="76"/>
      <c r="D410" s="158"/>
      <c r="E410" s="93"/>
      <c r="F410" s="89"/>
    </row>
    <row r="411" spans="2:6" ht="12.75">
      <c r="B411" s="94"/>
      <c r="C411" s="76"/>
      <c r="D411" s="158"/>
      <c r="E411" s="263"/>
      <c r="F411" s="159"/>
    </row>
    <row r="412" spans="2:6" ht="12.75">
      <c r="B412" s="94"/>
      <c r="C412" s="76"/>
      <c r="D412" s="158"/>
      <c r="E412" s="263"/>
      <c r="F412" s="159"/>
    </row>
    <row r="413" spans="2:6" ht="12.75">
      <c r="B413" s="94"/>
      <c r="C413" s="76"/>
      <c r="D413" s="158"/>
      <c r="E413" s="263"/>
      <c r="F413" s="159"/>
    </row>
    <row r="414" spans="2:6" ht="12.75">
      <c r="B414" s="94"/>
      <c r="C414" s="76"/>
      <c r="D414" s="158"/>
      <c r="E414" s="263"/>
      <c r="F414" s="159"/>
    </row>
    <row r="415" spans="2:6" ht="12.75">
      <c r="B415" s="94"/>
      <c r="C415" s="76"/>
      <c r="D415" s="158"/>
      <c r="E415" s="263"/>
      <c r="F415" s="159"/>
    </row>
    <row r="416" spans="2:6" ht="12.75">
      <c r="B416" s="94"/>
      <c r="C416" s="76"/>
      <c r="D416" s="158"/>
      <c r="E416" s="93"/>
      <c r="F416" s="89"/>
    </row>
    <row r="417" spans="2:6" ht="12.75">
      <c r="B417" s="94"/>
      <c r="C417" s="76"/>
      <c r="D417" s="158"/>
      <c r="E417" s="263"/>
      <c r="F417" s="159"/>
    </row>
    <row r="418" spans="2:6" ht="12.75">
      <c r="B418" s="94"/>
      <c r="C418" s="76"/>
      <c r="D418" s="158"/>
      <c r="E418" s="263"/>
      <c r="F418" s="159"/>
    </row>
    <row r="419" spans="2:6" ht="12.75">
      <c r="B419" s="94"/>
      <c r="C419" s="76"/>
      <c r="D419" s="158"/>
      <c r="E419" s="263"/>
      <c r="F419" s="159"/>
    </row>
    <row r="420" spans="2:6" ht="12.75">
      <c r="B420" s="94"/>
      <c r="C420" s="76"/>
      <c r="D420" s="158"/>
      <c r="E420" s="263"/>
      <c r="F420" s="159"/>
    </row>
    <row r="421" spans="2:6" ht="12.75">
      <c r="B421" s="94"/>
      <c r="C421" s="76"/>
      <c r="D421" s="158"/>
      <c r="E421" s="263"/>
      <c r="F421" s="159"/>
    </row>
    <row r="422" spans="1:6" ht="12.75">
      <c r="A422" s="56"/>
      <c r="B422" s="94"/>
      <c r="C422" s="76"/>
      <c r="D422" s="158"/>
      <c r="E422" s="263"/>
      <c r="F422" s="159"/>
    </row>
    <row r="423" spans="2:6" ht="12.75">
      <c r="B423" s="94"/>
      <c r="C423" s="76"/>
      <c r="D423" s="158"/>
      <c r="E423" s="263"/>
      <c r="F423" s="159"/>
    </row>
    <row r="424" spans="2:6" ht="12.75">
      <c r="B424" s="94"/>
      <c r="C424" s="76"/>
      <c r="D424" s="158"/>
      <c r="E424" s="93"/>
      <c r="F424" s="89"/>
    </row>
    <row r="425" spans="2:6" ht="12.75">
      <c r="B425" s="94"/>
      <c r="C425" s="76"/>
      <c r="D425" s="158"/>
      <c r="E425" s="93"/>
      <c r="F425" s="89"/>
    </row>
    <row r="426" spans="2:6" ht="12.75">
      <c r="B426" s="94"/>
      <c r="C426" s="76"/>
      <c r="D426" s="158"/>
      <c r="E426" s="263"/>
      <c r="F426" s="159"/>
    </row>
    <row r="427" spans="2:6" ht="12.75">
      <c r="B427" s="94"/>
      <c r="C427" s="76"/>
      <c r="D427" s="158"/>
      <c r="E427" s="263"/>
      <c r="F427" s="159"/>
    </row>
    <row r="428" spans="1:6" ht="12.75">
      <c r="A428" s="56"/>
      <c r="B428" s="94"/>
      <c r="C428" s="76"/>
      <c r="D428" s="158"/>
      <c r="E428" s="263"/>
      <c r="F428" s="159"/>
    </row>
    <row r="429" spans="2:6" ht="12.75">
      <c r="B429" s="94"/>
      <c r="C429" s="76"/>
      <c r="D429" s="158"/>
      <c r="E429" s="93"/>
      <c r="F429" s="89"/>
    </row>
    <row r="430" spans="2:6" ht="12.75">
      <c r="B430" s="94"/>
      <c r="C430" s="76"/>
      <c r="D430" s="158"/>
      <c r="E430" s="93"/>
      <c r="F430" s="89"/>
    </row>
    <row r="431" spans="2:6" ht="12.75">
      <c r="B431" s="94"/>
      <c r="C431" s="76"/>
      <c r="D431" s="158"/>
      <c r="E431" s="93"/>
      <c r="F431" s="89"/>
    </row>
    <row r="432" spans="2:6" ht="12.75">
      <c r="B432" s="94"/>
      <c r="C432" s="76"/>
      <c r="D432" s="158"/>
      <c r="E432" s="93"/>
      <c r="F432" s="89"/>
    </row>
    <row r="433" spans="2:6" ht="12.75">
      <c r="B433" s="94"/>
      <c r="C433" s="76"/>
      <c r="D433" s="158"/>
      <c r="E433" s="93"/>
      <c r="F433" s="89"/>
    </row>
    <row r="434" spans="2:6" ht="12.75">
      <c r="B434" s="94"/>
      <c r="C434" s="76"/>
      <c r="D434" s="158"/>
      <c r="E434" s="263"/>
      <c r="F434" s="159"/>
    </row>
    <row r="435" spans="2:6" ht="12.75">
      <c r="B435" s="94"/>
      <c r="C435" s="76"/>
      <c r="D435" s="158"/>
      <c r="E435" s="263"/>
      <c r="F435" s="159"/>
    </row>
    <row r="436" spans="1:6" ht="12.75">
      <c r="A436" s="56"/>
      <c r="B436" s="94"/>
      <c r="C436" s="76"/>
      <c r="D436" s="158"/>
      <c r="E436" s="263"/>
      <c r="F436" s="159"/>
    </row>
    <row r="437" spans="2:6" ht="12.75">
      <c r="B437" s="94"/>
      <c r="C437" s="76"/>
      <c r="D437" s="158"/>
      <c r="E437" s="263"/>
      <c r="F437" s="159"/>
    </row>
    <row r="438" spans="2:6" ht="12.75">
      <c r="B438" s="94"/>
      <c r="C438" s="76"/>
      <c r="D438" s="158"/>
      <c r="E438" s="93"/>
      <c r="F438" s="89"/>
    </row>
    <row r="439" spans="2:6" ht="12.75">
      <c r="B439" s="94"/>
      <c r="C439" s="76"/>
      <c r="D439" s="158"/>
      <c r="E439" s="263"/>
      <c r="F439" s="159"/>
    </row>
    <row r="440" spans="2:6" ht="12.75">
      <c r="B440" s="94"/>
      <c r="C440" s="76"/>
      <c r="D440" s="158"/>
      <c r="E440" s="263"/>
      <c r="F440" s="159"/>
    </row>
    <row r="441" spans="1:6" ht="12.75">
      <c r="A441" s="56"/>
      <c r="B441" s="94"/>
      <c r="C441" s="76"/>
      <c r="D441" s="158"/>
      <c r="E441" s="263"/>
      <c r="F441" s="159"/>
    </row>
    <row r="442" spans="2:6" ht="12.75">
      <c r="B442" s="94"/>
      <c r="C442" s="76"/>
      <c r="D442" s="158"/>
      <c r="E442" s="93"/>
      <c r="F442" s="89"/>
    </row>
    <row r="443" spans="2:6" ht="12.75">
      <c r="B443" s="94"/>
      <c r="C443" s="76"/>
      <c r="D443" s="158"/>
      <c r="E443" s="263"/>
      <c r="F443" s="159"/>
    </row>
    <row r="444" spans="2:6" ht="12.75">
      <c r="B444" s="94"/>
      <c r="C444" s="76"/>
      <c r="D444" s="158"/>
      <c r="E444" s="263"/>
      <c r="F444" s="159"/>
    </row>
    <row r="445" spans="1:6" ht="12.75">
      <c r="A445" s="56"/>
      <c r="B445" s="94"/>
      <c r="C445" s="76"/>
      <c r="D445" s="158"/>
      <c r="E445" s="93"/>
      <c r="F445" s="89"/>
    </row>
    <row r="446" spans="2:6" ht="12.75">
      <c r="B446" s="94"/>
      <c r="C446" s="76"/>
      <c r="D446" s="158"/>
      <c r="E446" s="263"/>
      <c r="F446" s="159"/>
    </row>
    <row r="447" spans="1:6" ht="12.75">
      <c r="A447" s="56"/>
      <c r="B447" s="94"/>
      <c r="C447" s="76"/>
      <c r="D447" s="158"/>
      <c r="E447" s="263"/>
      <c r="F447" s="159"/>
    </row>
    <row r="448" spans="2:6" ht="12.75">
      <c r="B448" s="94"/>
      <c r="C448" s="76"/>
      <c r="D448" s="158"/>
      <c r="E448" s="93"/>
      <c r="F448" s="89"/>
    </row>
    <row r="449" spans="2:6" ht="12.75">
      <c r="B449" s="94"/>
      <c r="C449" s="76"/>
      <c r="D449" s="158"/>
      <c r="E449" s="93"/>
      <c r="F449" s="89"/>
    </row>
    <row r="450" spans="2:6" ht="12.75">
      <c r="B450" s="94"/>
      <c r="C450" s="76"/>
      <c r="D450" s="158"/>
      <c r="E450" s="93"/>
      <c r="F450" s="89"/>
    </row>
    <row r="451" spans="2:6" ht="12.75">
      <c r="B451" s="94"/>
      <c r="C451" s="76"/>
      <c r="D451" s="158"/>
      <c r="E451" s="93"/>
      <c r="F451" s="89"/>
    </row>
    <row r="452" spans="2:6" ht="12.75">
      <c r="B452" s="94"/>
      <c r="C452" s="76"/>
      <c r="D452" s="158"/>
      <c r="E452" s="93"/>
      <c r="F452" s="89"/>
    </row>
    <row r="453" spans="2:6" ht="12.75">
      <c r="B453" s="94"/>
      <c r="C453" s="76"/>
      <c r="D453" s="158"/>
      <c r="E453" s="93"/>
      <c r="F453" s="89"/>
    </row>
    <row r="454" spans="2:6" ht="12.75">
      <c r="B454" s="94"/>
      <c r="C454" s="76"/>
      <c r="D454" s="158"/>
      <c r="E454" s="93"/>
      <c r="F454" s="89"/>
    </row>
    <row r="455" spans="2:6" ht="12.75">
      <c r="B455" s="94"/>
      <c r="C455" s="76"/>
      <c r="D455" s="158"/>
      <c r="E455" s="93"/>
      <c r="F455" s="89"/>
    </row>
    <row r="456" spans="2:6" ht="12.75">
      <c r="B456" s="94"/>
      <c r="C456" s="76"/>
      <c r="D456" s="158"/>
      <c r="E456" s="263"/>
      <c r="F456" s="159"/>
    </row>
    <row r="457" spans="1:6" ht="12.75">
      <c r="A457" s="56"/>
      <c r="B457" s="94"/>
      <c r="C457" s="76"/>
      <c r="D457" s="158"/>
      <c r="E457" s="263"/>
      <c r="F457" s="159"/>
    </row>
    <row r="458" spans="2:6" ht="12.75">
      <c r="B458" s="94"/>
      <c r="C458" s="76"/>
      <c r="D458" s="158"/>
      <c r="E458" s="93"/>
      <c r="F458" s="89"/>
    </row>
    <row r="459" spans="2:6" ht="12.75">
      <c r="B459" s="94"/>
      <c r="C459" s="76"/>
      <c r="D459" s="158"/>
      <c r="E459" s="263"/>
      <c r="F459" s="159"/>
    </row>
    <row r="460" spans="1:6" ht="12.75">
      <c r="A460" s="56"/>
      <c r="B460" s="94"/>
      <c r="C460" s="76"/>
      <c r="D460" s="158"/>
      <c r="E460" s="263"/>
      <c r="F460" s="159"/>
    </row>
    <row r="461" spans="2:6" ht="12.75">
      <c r="B461" s="94"/>
      <c r="C461" s="76"/>
      <c r="D461" s="158"/>
      <c r="E461" s="263"/>
      <c r="F461" s="159"/>
    </row>
    <row r="462" spans="2:6" ht="12.75">
      <c r="B462" s="94"/>
      <c r="C462" s="76"/>
      <c r="D462" s="158"/>
      <c r="E462" s="93"/>
      <c r="F462" s="89"/>
    </row>
    <row r="463" spans="2:6" ht="12.75">
      <c r="B463" s="94"/>
      <c r="C463" s="76"/>
      <c r="D463" s="158"/>
      <c r="E463" s="93"/>
      <c r="F463" s="89"/>
    </row>
    <row r="464" spans="2:6" ht="12.75">
      <c r="B464" s="94"/>
      <c r="C464" s="76"/>
      <c r="D464" s="158"/>
      <c r="E464" s="93"/>
      <c r="F464" s="89"/>
    </row>
    <row r="465" spans="2:6" ht="12.75">
      <c r="B465" s="94"/>
      <c r="C465" s="76"/>
      <c r="D465" s="158"/>
      <c r="E465" s="93"/>
      <c r="F465" s="89"/>
    </row>
    <row r="466" spans="2:6" ht="12.75">
      <c r="B466" s="94"/>
      <c r="C466" s="76"/>
      <c r="D466" s="158"/>
      <c r="E466" s="93"/>
      <c r="F466" s="89"/>
    </row>
    <row r="467" spans="2:6" ht="12.75">
      <c r="B467" s="94"/>
      <c r="C467" s="76"/>
      <c r="D467" s="158"/>
      <c r="E467" s="93"/>
      <c r="F467" s="89"/>
    </row>
    <row r="468" spans="2:6" ht="12.75">
      <c r="B468" s="94"/>
      <c r="C468" s="76"/>
      <c r="D468" s="158"/>
      <c r="E468" s="263"/>
      <c r="F468" s="159"/>
    </row>
    <row r="469" spans="1:6" ht="12.75">
      <c r="A469" s="56"/>
      <c r="B469" s="94"/>
      <c r="C469" s="76"/>
      <c r="D469" s="158"/>
      <c r="E469" s="263"/>
      <c r="F469" s="159"/>
    </row>
    <row r="470" spans="2:6" ht="12.75">
      <c r="B470" s="94"/>
      <c r="C470" s="76"/>
      <c r="D470" s="158"/>
      <c r="E470" s="93"/>
      <c r="F470" s="89"/>
    </row>
    <row r="471" spans="2:6" ht="12.75">
      <c r="B471" s="94"/>
      <c r="C471" s="76"/>
      <c r="D471" s="158"/>
      <c r="E471" s="93"/>
      <c r="F471" s="89"/>
    </row>
    <row r="472" spans="2:6" ht="12.75">
      <c r="B472" s="94"/>
      <c r="C472" s="76"/>
      <c r="D472" s="158"/>
      <c r="E472" s="93"/>
      <c r="F472" s="89"/>
    </row>
    <row r="473" spans="2:6" ht="12.75">
      <c r="B473" s="94"/>
      <c r="C473" s="76"/>
      <c r="D473" s="158"/>
      <c r="E473" s="93"/>
      <c r="F473" s="89"/>
    </row>
    <row r="474" spans="2:6" ht="12.75">
      <c r="B474" s="94"/>
      <c r="C474" s="76"/>
      <c r="D474" s="158"/>
      <c r="E474" s="263"/>
      <c r="F474" s="159"/>
    </row>
    <row r="475" spans="1:6" ht="12.75">
      <c r="A475" s="56"/>
      <c r="B475" s="94"/>
      <c r="C475" s="76"/>
      <c r="D475" s="158"/>
      <c r="E475" s="93"/>
      <c r="F475" s="89"/>
    </row>
    <row r="476" spans="2:6" ht="12.75">
      <c r="B476" s="94"/>
      <c r="C476" s="76"/>
      <c r="D476" s="158"/>
      <c r="E476" s="263"/>
      <c r="F476" s="159"/>
    </row>
    <row r="477" spans="1:6" ht="63" customHeight="1">
      <c r="A477" s="56"/>
      <c r="B477" s="94"/>
      <c r="C477" s="76"/>
      <c r="D477" s="158"/>
      <c r="E477" s="263"/>
      <c r="F477" s="159"/>
    </row>
    <row r="478" spans="2:6" ht="12.75">
      <c r="B478" s="94"/>
      <c r="C478" s="76"/>
      <c r="D478" s="158"/>
      <c r="E478" s="263"/>
      <c r="F478" s="159"/>
    </row>
    <row r="479" spans="2:6" ht="12.75">
      <c r="B479" s="94"/>
      <c r="C479" s="76"/>
      <c r="D479" s="158"/>
      <c r="E479" s="263"/>
      <c r="F479" s="159"/>
    </row>
    <row r="480" spans="2:6" ht="12.75">
      <c r="B480" s="94"/>
      <c r="C480" s="76"/>
      <c r="D480" s="158"/>
      <c r="E480" s="263"/>
      <c r="F480" s="159"/>
    </row>
    <row r="481" spans="2:6" ht="12.75">
      <c r="B481" s="94"/>
      <c r="C481" s="76"/>
      <c r="D481" s="158"/>
      <c r="E481" s="263"/>
      <c r="F481" s="159"/>
    </row>
    <row r="482" spans="2:6" ht="12.75">
      <c r="B482" s="94"/>
      <c r="C482" s="76"/>
      <c r="D482" s="158"/>
      <c r="E482" s="263"/>
      <c r="F482" s="159"/>
    </row>
    <row r="483" spans="2:6" ht="12.75">
      <c r="B483" s="94"/>
      <c r="C483" s="76"/>
      <c r="D483" s="158"/>
      <c r="E483" s="93"/>
      <c r="F483" s="89"/>
    </row>
    <row r="484" spans="2:6" ht="12.75">
      <c r="B484" s="94"/>
      <c r="C484" s="76"/>
      <c r="D484" s="158"/>
      <c r="E484" s="93"/>
      <c r="F484" s="89"/>
    </row>
    <row r="485" spans="2:6" ht="12.75">
      <c r="B485" s="94"/>
      <c r="C485" s="76"/>
      <c r="D485" s="158"/>
      <c r="E485" s="93"/>
      <c r="F485" s="89"/>
    </row>
    <row r="486" spans="2:6" ht="12.75">
      <c r="B486" s="94"/>
      <c r="C486" s="76"/>
      <c r="D486" s="158"/>
      <c r="E486" s="263"/>
      <c r="F486" s="159"/>
    </row>
    <row r="487" spans="2:6" ht="12.75">
      <c r="B487" s="94"/>
      <c r="C487" s="76"/>
      <c r="D487" s="158"/>
      <c r="E487" s="93"/>
      <c r="F487" s="89"/>
    </row>
    <row r="488" spans="2:6" ht="12.75">
      <c r="B488" s="94"/>
      <c r="C488" s="76"/>
      <c r="D488" s="158"/>
      <c r="E488" s="93"/>
      <c r="F488" s="89"/>
    </row>
    <row r="489" spans="2:6" ht="12.75">
      <c r="B489" s="94"/>
      <c r="C489" s="76"/>
      <c r="D489" s="158"/>
      <c r="E489" s="263"/>
      <c r="F489" s="159"/>
    </row>
    <row r="490" spans="2:6" ht="12.75">
      <c r="B490" s="94"/>
      <c r="C490" s="76"/>
      <c r="D490" s="158"/>
      <c r="E490" s="93"/>
      <c r="F490" s="89"/>
    </row>
    <row r="491" spans="2:6" ht="12.75">
      <c r="B491" s="94"/>
      <c r="C491" s="76"/>
      <c r="D491" s="158"/>
      <c r="E491" s="93"/>
      <c r="F491" s="89"/>
    </row>
    <row r="492" spans="2:6" ht="12.75">
      <c r="B492" s="94"/>
      <c r="C492" s="76"/>
      <c r="D492" s="158"/>
      <c r="E492" s="93"/>
      <c r="F492" s="89"/>
    </row>
    <row r="493" spans="2:6" ht="12.75">
      <c r="B493" s="94"/>
      <c r="C493" s="76"/>
      <c r="D493" s="158"/>
      <c r="E493" s="263"/>
      <c r="F493" s="159"/>
    </row>
    <row r="494" spans="2:6" ht="12.75">
      <c r="B494" s="94"/>
      <c r="C494" s="76"/>
      <c r="D494" s="158"/>
      <c r="E494" s="93"/>
      <c r="F494" s="89"/>
    </row>
    <row r="495" spans="2:6" ht="12.75">
      <c r="B495" s="94"/>
      <c r="C495" s="76"/>
      <c r="D495" s="158"/>
      <c r="E495" s="93"/>
      <c r="F495" s="89"/>
    </row>
    <row r="496" spans="2:6" ht="12.75">
      <c r="B496" s="94"/>
      <c r="C496" s="76"/>
      <c r="D496" s="158"/>
      <c r="E496" s="263"/>
      <c r="F496" s="159"/>
    </row>
    <row r="497" spans="2:6" ht="12.75">
      <c r="B497" s="94"/>
      <c r="C497" s="76"/>
      <c r="D497" s="158"/>
      <c r="E497" s="263"/>
      <c r="F497" s="159"/>
    </row>
    <row r="498" spans="2:6" ht="12.75">
      <c r="B498" s="94"/>
      <c r="C498" s="76"/>
      <c r="D498" s="158"/>
      <c r="E498" s="263"/>
      <c r="F498" s="159"/>
    </row>
    <row r="499" spans="2:6" ht="12.75">
      <c r="B499" s="94"/>
      <c r="C499" s="76"/>
      <c r="D499" s="158"/>
      <c r="E499" s="263"/>
      <c r="F499" s="159"/>
    </row>
    <row r="500" spans="2:6" ht="12.75">
      <c r="B500" s="94"/>
      <c r="C500" s="76"/>
      <c r="D500" s="158"/>
      <c r="E500" s="263"/>
      <c r="F500" s="159"/>
    </row>
    <row r="501" spans="1:6" ht="12.75">
      <c r="A501" s="56"/>
      <c r="B501" s="94"/>
      <c r="C501" s="76"/>
      <c r="D501" s="158"/>
      <c r="E501" s="263"/>
      <c r="F501" s="159"/>
    </row>
    <row r="502" spans="2:6" ht="12.75">
      <c r="B502" s="94"/>
      <c r="C502" s="76"/>
      <c r="D502" s="158"/>
      <c r="E502" s="263"/>
      <c r="F502" s="159"/>
    </row>
    <row r="503" spans="2:6" ht="12.75">
      <c r="B503" s="94"/>
      <c r="C503" s="76"/>
      <c r="D503" s="158"/>
      <c r="E503" s="263"/>
      <c r="F503" s="159"/>
    </row>
    <row r="504" spans="2:6" ht="12.75">
      <c r="B504" s="94"/>
      <c r="C504" s="76"/>
      <c r="D504" s="158"/>
      <c r="E504" s="263"/>
      <c r="F504" s="159"/>
    </row>
    <row r="505" spans="2:6" ht="12.75">
      <c r="B505" s="94"/>
      <c r="C505" s="76"/>
      <c r="D505" s="158"/>
      <c r="E505" s="263"/>
      <c r="F505" s="159"/>
    </row>
    <row r="506" spans="2:6" ht="12.75">
      <c r="B506" s="94"/>
      <c r="C506" s="76"/>
      <c r="D506" s="158"/>
      <c r="E506" s="93"/>
      <c r="F506" s="89"/>
    </row>
    <row r="507" spans="2:6" ht="12.75">
      <c r="B507" s="94"/>
      <c r="C507" s="76"/>
      <c r="D507" s="158"/>
      <c r="E507" s="263"/>
      <c r="F507" s="159"/>
    </row>
    <row r="508" spans="2:6" ht="12.75">
      <c r="B508" s="94"/>
      <c r="C508" s="76"/>
      <c r="D508" s="158"/>
      <c r="E508" s="263"/>
      <c r="F508" s="159"/>
    </row>
    <row r="509" spans="2:6" ht="12.75">
      <c r="B509" s="94"/>
      <c r="C509" s="76"/>
      <c r="D509" s="158"/>
      <c r="E509" s="93"/>
      <c r="F509" s="89"/>
    </row>
    <row r="510" spans="2:6" ht="12.75">
      <c r="B510" s="94"/>
      <c r="C510" s="76"/>
      <c r="D510" s="158"/>
      <c r="E510" s="263"/>
      <c r="F510" s="159"/>
    </row>
    <row r="511" spans="2:6" ht="12.75">
      <c r="B511" s="94"/>
      <c r="C511" s="76"/>
      <c r="D511" s="158"/>
      <c r="E511" s="263"/>
      <c r="F511" s="159"/>
    </row>
    <row r="512" spans="2:6" ht="12.75">
      <c r="B512" s="94"/>
      <c r="C512" s="76"/>
      <c r="D512" s="158"/>
      <c r="E512" s="93"/>
      <c r="F512" s="89"/>
    </row>
    <row r="513" spans="2:6" ht="12.75">
      <c r="B513" s="94"/>
      <c r="C513" s="76"/>
      <c r="D513" s="158"/>
      <c r="E513" s="93"/>
      <c r="F513" s="89"/>
    </row>
    <row r="514" spans="2:6" ht="12.75">
      <c r="B514" s="94"/>
      <c r="C514" s="76"/>
      <c r="D514" s="158"/>
      <c r="E514" s="263"/>
      <c r="F514" s="159"/>
    </row>
    <row r="515" spans="1:6" ht="12.75">
      <c r="A515" s="56"/>
      <c r="B515" s="94"/>
      <c r="C515" s="76"/>
      <c r="D515" s="158"/>
      <c r="E515" s="263"/>
      <c r="F515" s="159"/>
    </row>
    <row r="516" spans="2:6" ht="12.75">
      <c r="B516" s="94"/>
      <c r="C516" s="76"/>
      <c r="D516" s="158"/>
      <c r="E516" s="263"/>
      <c r="F516" s="159"/>
    </row>
    <row r="517" spans="2:6" ht="12.75">
      <c r="B517" s="94"/>
      <c r="C517" s="76"/>
      <c r="D517" s="158"/>
      <c r="E517" s="263"/>
      <c r="F517" s="159"/>
    </row>
    <row r="518" spans="2:6" ht="12.75">
      <c r="B518" s="94"/>
      <c r="C518" s="76"/>
      <c r="D518" s="158"/>
      <c r="E518" s="93"/>
      <c r="F518" s="89"/>
    </row>
    <row r="519" spans="2:6" ht="12.75">
      <c r="B519" s="94"/>
      <c r="C519" s="76"/>
      <c r="D519" s="158"/>
      <c r="E519" s="93"/>
      <c r="F519" s="89"/>
    </row>
    <row r="520" spans="2:6" ht="12.75">
      <c r="B520" s="94"/>
      <c r="C520" s="76"/>
      <c r="D520" s="158"/>
      <c r="E520" s="93"/>
      <c r="F520" s="89"/>
    </row>
    <row r="521" spans="2:6" ht="12.75">
      <c r="B521" s="94"/>
      <c r="C521" s="76"/>
      <c r="D521" s="158"/>
      <c r="E521" s="263"/>
      <c r="F521" s="159"/>
    </row>
    <row r="522" spans="2:6" ht="12.75">
      <c r="B522" s="94"/>
      <c r="C522" s="76"/>
      <c r="D522" s="158"/>
      <c r="E522" s="263"/>
      <c r="F522" s="159"/>
    </row>
    <row r="523" spans="2:6" ht="12.75">
      <c r="B523" s="94"/>
      <c r="C523" s="76"/>
      <c r="D523" s="158"/>
      <c r="E523" s="93"/>
      <c r="F523" s="89"/>
    </row>
    <row r="524" spans="2:6" ht="12.75">
      <c r="B524" s="94"/>
      <c r="C524" s="76"/>
      <c r="D524" s="158"/>
      <c r="E524" s="263"/>
      <c r="F524" s="159"/>
    </row>
    <row r="525" spans="2:6" ht="12.75">
      <c r="B525" s="94"/>
      <c r="C525" s="76"/>
      <c r="D525" s="158"/>
      <c r="E525" s="93"/>
      <c r="F525" s="89"/>
    </row>
    <row r="526" spans="2:6" ht="12.75">
      <c r="B526" s="94"/>
      <c r="C526" s="76"/>
      <c r="D526" s="158"/>
      <c r="E526" s="93"/>
      <c r="F526" s="89"/>
    </row>
    <row r="527" spans="2:6" ht="12.75">
      <c r="B527" s="94"/>
      <c r="C527" s="76"/>
      <c r="D527" s="158"/>
      <c r="E527" s="93"/>
      <c r="F527" s="89"/>
    </row>
    <row r="528" spans="2:6" ht="12.75">
      <c r="B528" s="94"/>
      <c r="C528" s="76"/>
      <c r="D528" s="158"/>
      <c r="E528" s="93"/>
      <c r="F528" s="89"/>
    </row>
    <row r="529" spans="2:6" ht="12.75">
      <c r="B529" s="94"/>
      <c r="C529" s="76"/>
      <c r="D529" s="158"/>
      <c r="E529" s="93"/>
      <c r="F529" s="89"/>
    </row>
    <row r="530" spans="2:6" ht="12.75">
      <c r="B530" s="94"/>
      <c r="C530" s="76"/>
      <c r="D530" s="158"/>
      <c r="E530" s="263"/>
      <c r="F530" s="159"/>
    </row>
    <row r="531" spans="2:6" ht="12.75">
      <c r="B531" s="94"/>
      <c r="C531" s="76"/>
      <c r="D531" s="158"/>
      <c r="E531" s="263"/>
      <c r="F531" s="159"/>
    </row>
    <row r="532" spans="2:6" ht="12.75">
      <c r="B532" s="94"/>
      <c r="C532" s="76"/>
      <c r="D532" s="158"/>
      <c r="E532" s="263"/>
      <c r="F532" s="159"/>
    </row>
    <row r="533" spans="2:6" ht="12.75">
      <c r="B533" s="94"/>
      <c r="C533" s="76"/>
      <c r="D533" s="158"/>
      <c r="E533" s="263"/>
      <c r="F533" s="159"/>
    </row>
    <row r="534" spans="2:6" ht="12.75">
      <c r="B534" s="94"/>
      <c r="C534" s="76"/>
      <c r="D534" s="158"/>
      <c r="E534" s="263"/>
      <c r="F534" s="159"/>
    </row>
    <row r="535" spans="1:6" ht="12.75">
      <c r="A535" s="56"/>
      <c r="B535" s="94"/>
      <c r="C535" s="76"/>
      <c r="D535" s="158"/>
      <c r="E535" s="263"/>
      <c r="F535" s="159"/>
    </row>
    <row r="536" spans="2:6" ht="12.75">
      <c r="B536" s="94"/>
      <c r="C536" s="76"/>
      <c r="D536" s="158"/>
      <c r="E536" s="263"/>
      <c r="F536" s="159"/>
    </row>
    <row r="537" spans="2:6" ht="12.75">
      <c r="B537" s="94"/>
      <c r="C537" s="76"/>
      <c r="D537" s="158"/>
      <c r="E537" s="263"/>
      <c r="F537" s="159"/>
    </row>
    <row r="538" spans="2:6" ht="12.75">
      <c r="B538" s="94"/>
      <c r="C538" s="76"/>
      <c r="D538" s="158"/>
      <c r="E538" s="263"/>
      <c r="F538" s="159"/>
    </row>
    <row r="539" spans="2:6" ht="12.75">
      <c r="B539" s="94"/>
      <c r="C539" s="76"/>
      <c r="D539" s="158"/>
      <c r="E539" s="263"/>
      <c r="F539" s="159"/>
    </row>
    <row r="540" spans="2:6" ht="12.75">
      <c r="B540" s="94"/>
      <c r="C540" s="76"/>
      <c r="D540" s="158"/>
      <c r="E540" s="263"/>
      <c r="F540" s="159"/>
    </row>
    <row r="541" spans="2:6" ht="12.75">
      <c r="B541" s="94"/>
      <c r="C541" s="76"/>
      <c r="D541" s="158"/>
      <c r="E541" s="93"/>
      <c r="F541" s="89"/>
    </row>
    <row r="542" spans="2:6" ht="12.75">
      <c r="B542" s="94"/>
      <c r="C542" s="76"/>
      <c r="D542" s="158"/>
      <c r="E542" s="93"/>
      <c r="F542" s="89"/>
    </row>
    <row r="543" spans="2:6" ht="12.75">
      <c r="B543" s="94"/>
      <c r="C543" s="76"/>
      <c r="D543" s="158"/>
      <c r="E543" s="263"/>
      <c r="F543" s="159"/>
    </row>
    <row r="544" spans="2:6" ht="12.75">
      <c r="B544" s="94"/>
      <c r="C544" s="76"/>
      <c r="D544" s="158"/>
      <c r="E544" s="93"/>
      <c r="F544" s="89"/>
    </row>
    <row r="545" spans="2:6" ht="12.75">
      <c r="B545" s="94"/>
      <c r="C545" s="76"/>
      <c r="D545" s="158"/>
      <c r="E545" s="93"/>
      <c r="F545" s="89"/>
    </row>
    <row r="546" spans="2:6" ht="12.75">
      <c r="B546" s="94"/>
      <c r="C546" s="76"/>
      <c r="D546" s="158"/>
      <c r="E546" s="263"/>
      <c r="F546" s="159"/>
    </row>
    <row r="547" spans="2:6" ht="12.75">
      <c r="B547" s="94"/>
      <c r="C547" s="76"/>
      <c r="D547" s="158"/>
      <c r="E547" s="263"/>
      <c r="F547" s="159"/>
    </row>
    <row r="548" spans="2:6" ht="12.75">
      <c r="B548" s="94"/>
      <c r="C548" s="76"/>
      <c r="D548" s="158"/>
      <c r="E548" s="263"/>
      <c r="F548" s="159"/>
    </row>
    <row r="549" spans="2:6" ht="12.75">
      <c r="B549" s="94"/>
      <c r="C549" s="76"/>
      <c r="D549" s="158"/>
      <c r="E549" s="263"/>
      <c r="F549" s="159"/>
    </row>
    <row r="550" spans="2:6" ht="12.75">
      <c r="B550" s="94"/>
      <c r="C550" s="76"/>
      <c r="D550" s="158"/>
      <c r="E550" s="263"/>
      <c r="F550" s="159"/>
    </row>
    <row r="551" spans="1:6" ht="12.75">
      <c r="A551" s="56"/>
      <c r="B551" s="94"/>
      <c r="C551" s="76"/>
      <c r="D551" s="158"/>
      <c r="E551" s="263"/>
      <c r="F551" s="159"/>
    </row>
    <row r="552" spans="2:6" ht="12.75">
      <c r="B552" s="94"/>
      <c r="C552" s="76"/>
      <c r="D552" s="158"/>
      <c r="E552" s="263"/>
      <c r="F552" s="159"/>
    </row>
    <row r="553" spans="2:6" ht="12.75">
      <c r="B553" s="94"/>
      <c r="C553" s="76"/>
      <c r="D553" s="158"/>
      <c r="E553" s="263"/>
      <c r="F553" s="159"/>
    </row>
    <row r="554" spans="2:6" ht="12.75">
      <c r="B554" s="94"/>
      <c r="C554" s="76"/>
      <c r="D554" s="158"/>
      <c r="E554" s="263"/>
      <c r="F554" s="159"/>
    </row>
    <row r="555" spans="2:6" ht="12.75">
      <c r="B555" s="94"/>
      <c r="C555" s="76"/>
      <c r="D555" s="158"/>
      <c r="E555" s="263"/>
      <c r="F555" s="159"/>
    </row>
    <row r="556" spans="2:6" ht="12.75">
      <c r="B556" s="94"/>
      <c r="C556" s="76"/>
      <c r="D556" s="158"/>
      <c r="E556" s="263"/>
      <c r="F556" s="159"/>
    </row>
    <row r="557" spans="2:6" ht="12.75">
      <c r="B557" s="94"/>
      <c r="C557" s="76"/>
      <c r="D557" s="158"/>
      <c r="E557" s="93"/>
      <c r="F557" s="89"/>
    </row>
    <row r="558" spans="2:6" ht="12.75">
      <c r="B558" s="94"/>
      <c r="C558" s="76"/>
      <c r="D558" s="158"/>
      <c r="E558" s="263"/>
      <c r="F558" s="159"/>
    </row>
    <row r="559" spans="2:6" ht="12.75">
      <c r="B559" s="94"/>
      <c r="C559" s="76"/>
      <c r="D559" s="158"/>
      <c r="E559" s="93"/>
      <c r="F559" s="89"/>
    </row>
    <row r="560" spans="2:6" ht="12.75">
      <c r="B560" s="94"/>
      <c r="C560" s="76"/>
      <c r="D560" s="158"/>
      <c r="E560" s="263"/>
      <c r="F560" s="159"/>
    </row>
    <row r="561" spans="2:6" ht="12.75">
      <c r="B561" s="94"/>
      <c r="C561" s="76"/>
      <c r="D561" s="158"/>
      <c r="E561" s="93"/>
      <c r="F561" s="89"/>
    </row>
    <row r="562" spans="2:6" ht="12.75">
      <c r="B562" s="94"/>
      <c r="C562" s="76"/>
      <c r="D562" s="158"/>
      <c r="E562" s="263"/>
      <c r="F562" s="159"/>
    </row>
    <row r="563" spans="2:6" ht="12.75">
      <c r="B563" s="94"/>
      <c r="C563" s="76"/>
      <c r="D563" s="158"/>
      <c r="E563" s="93"/>
      <c r="F563" s="89"/>
    </row>
    <row r="564" spans="2:6" ht="12.75">
      <c r="B564" s="94"/>
      <c r="C564" s="76"/>
      <c r="D564" s="158"/>
      <c r="E564" s="263"/>
      <c r="F564" s="159"/>
    </row>
    <row r="565" spans="2:6" ht="12.75">
      <c r="B565" s="94"/>
      <c r="C565" s="76"/>
      <c r="D565" s="158"/>
      <c r="E565" s="93"/>
      <c r="F565" s="89"/>
    </row>
    <row r="566" spans="2:6" ht="12.75">
      <c r="B566" s="94"/>
      <c r="C566" s="76"/>
      <c r="D566" s="158"/>
      <c r="E566" s="263"/>
      <c r="F566" s="159"/>
    </row>
    <row r="567" spans="2:6" ht="12.75">
      <c r="B567" s="94"/>
      <c r="C567" s="76"/>
      <c r="D567" s="158"/>
      <c r="E567" s="263"/>
      <c r="F567" s="159"/>
    </row>
    <row r="568" spans="2:6" ht="12.75">
      <c r="B568" s="94"/>
      <c r="C568" s="76"/>
      <c r="D568" s="158"/>
      <c r="E568" s="263"/>
      <c r="F568" s="159"/>
    </row>
    <row r="569" spans="2:6" ht="12.75">
      <c r="B569" s="94"/>
      <c r="C569" s="76"/>
      <c r="D569" s="158"/>
      <c r="E569" s="263"/>
      <c r="F569" s="159"/>
    </row>
    <row r="570" spans="2:6" ht="12.75">
      <c r="B570" s="94"/>
      <c r="C570" s="76"/>
      <c r="D570" s="158"/>
      <c r="E570" s="263"/>
      <c r="F570" s="159"/>
    </row>
    <row r="571" spans="2:6" ht="12.75">
      <c r="B571" s="94"/>
      <c r="C571" s="76"/>
      <c r="D571" s="158"/>
      <c r="E571" s="263"/>
      <c r="F571" s="159"/>
    </row>
    <row r="572" spans="2:6" ht="12.75">
      <c r="B572" s="94"/>
      <c r="C572" s="76"/>
      <c r="D572" s="158"/>
      <c r="E572" s="93"/>
      <c r="F572" s="89"/>
    </row>
    <row r="573" spans="2:6" ht="12.75">
      <c r="B573" s="94"/>
      <c r="C573" s="76"/>
      <c r="D573" s="158"/>
      <c r="E573" s="263"/>
      <c r="F573" s="159"/>
    </row>
    <row r="574" spans="2:6" ht="12.75">
      <c r="B574" s="94"/>
      <c r="C574" s="76"/>
      <c r="D574" s="158"/>
      <c r="E574" s="93"/>
      <c r="F574" s="89"/>
    </row>
    <row r="575" spans="2:6" ht="12.75">
      <c r="B575" s="94"/>
      <c r="C575" s="76"/>
      <c r="D575" s="158"/>
      <c r="E575" s="263"/>
      <c r="F575" s="159"/>
    </row>
    <row r="576" spans="2:6" ht="12.75">
      <c r="B576" s="94"/>
      <c r="C576" s="76"/>
      <c r="D576" s="158"/>
      <c r="E576" s="93"/>
      <c r="F576" s="89"/>
    </row>
    <row r="577" spans="2:6" ht="12.75">
      <c r="B577" s="94"/>
      <c r="C577" s="76"/>
      <c r="D577" s="158"/>
      <c r="E577" s="263"/>
      <c r="F577" s="159"/>
    </row>
    <row r="578" spans="2:6" ht="12.75">
      <c r="B578" s="94"/>
      <c r="C578" s="76"/>
      <c r="D578" s="158"/>
      <c r="E578" s="93"/>
      <c r="F578" s="89"/>
    </row>
    <row r="579" spans="2:6" ht="12.75">
      <c r="B579" s="94"/>
      <c r="C579" s="76"/>
      <c r="D579" s="158"/>
      <c r="E579" s="263"/>
      <c r="F579" s="159"/>
    </row>
    <row r="580" spans="2:6" ht="12.75">
      <c r="B580" s="94"/>
      <c r="C580" s="76"/>
      <c r="D580" s="158"/>
      <c r="E580" s="93"/>
      <c r="F580" s="89"/>
    </row>
    <row r="581" spans="2:6" ht="12.75">
      <c r="B581" s="94"/>
      <c r="C581" s="76"/>
      <c r="D581" s="158"/>
      <c r="E581" s="263"/>
      <c r="F581" s="159"/>
    </row>
    <row r="582" spans="2:6" ht="12.75">
      <c r="B582" s="94"/>
      <c r="C582" s="76"/>
      <c r="D582" s="158"/>
      <c r="E582" s="263"/>
      <c r="F582" s="159"/>
    </row>
    <row r="583" spans="2:6" ht="12.75">
      <c r="B583" s="94"/>
      <c r="C583" s="76"/>
      <c r="D583" s="158"/>
      <c r="E583" s="263"/>
      <c r="F583" s="159"/>
    </row>
    <row r="584" spans="2:6" ht="12.75">
      <c r="B584" s="94"/>
      <c r="C584" s="76"/>
      <c r="D584" s="158"/>
      <c r="E584" s="263"/>
      <c r="F584" s="159"/>
    </row>
    <row r="585" spans="2:6" ht="12.75">
      <c r="B585" s="94"/>
      <c r="C585" s="76"/>
      <c r="D585" s="158"/>
      <c r="E585" s="263"/>
      <c r="F585" s="159"/>
    </row>
    <row r="586" spans="1:6" ht="12.75">
      <c r="A586" s="56"/>
      <c r="B586" s="94"/>
      <c r="C586" s="76"/>
      <c r="D586" s="158"/>
      <c r="E586" s="263"/>
      <c r="F586" s="159"/>
    </row>
    <row r="587" spans="2:6" ht="12.75">
      <c r="B587" s="94"/>
      <c r="C587" s="76"/>
      <c r="D587" s="158"/>
      <c r="E587" s="93"/>
      <c r="F587" s="89"/>
    </row>
    <row r="588" spans="2:6" ht="12.75">
      <c r="B588" s="94"/>
      <c r="C588" s="76"/>
      <c r="D588" s="158"/>
      <c r="E588" s="263"/>
      <c r="F588" s="159"/>
    </row>
    <row r="589" spans="2:6" ht="12.75">
      <c r="B589" s="94"/>
      <c r="C589" s="76"/>
      <c r="D589" s="158"/>
      <c r="E589" s="263"/>
      <c r="F589" s="159"/>
    </row>
    <row r="590" spans="2:6" ht="12.75">
      <c r="B590" s="94"/>
      <c r="C590" s="76"/>
      <c r="D590" s="158"/>
      <c r="E590" s="263"/>
      <c r="F590" s="159"/>
    </row>
    <row r="591" spans="2:6" ht="12.75">
      <c r="B591" s="94"/>
      <c r="C591" s="76"/>
      <c r="D591" s="158"/>
      <c r="E591" s="263"/>
      <c r="F591" s="159"/>
    </row>
    <row r="592" spans="2:6" ht="12.75">
      <c r="B592" s="94"/>
      <c r="C592" s="76"/>
      <c r="D592" s="158"/>
      <c r="E592" s="263"/>
      <c r="F592" s="159"/>
    </row>
    <row r="593" spans="2:6" ht="12.75">
      <c r="B593" s="94"/>
      <c r="C593" s="76"/>
      <c r="D593" s="158"/>
      <c r="E593" s="263"/>
      <c r="F593" s="159"/>
    </row>
    <row r="594" spans="2:6" ht="12.75">
      <c r="B594" s="94"/>
      <c r="C594" s="76"/>
      <c r="D594" s="158"/>
      <c r="E594" s="93"/>
      <c r="F594" s="89"/>
    </row>
    <row r="595" spans="2:6" ht="12.75">
      <c r="B595" s="94"/>
      <c r="C595" s="76"/>
      <c r="D595" s="158"/>
      <c r="E595" s="263"/>
      <c r="F595" s="159"/>
    </row>
    <row r="596" spans="2:6" ht="12.75">
      <c r="B596" s="94"/>
      <c r="C596" s="76"/>
      <c r="D596" s="158"/>
      <c r="E596" s="263"/>
      <c r="F596" s="159"/>
    </row>
    <row r="597" spans="2:6" ht="12.75">
      <c r="B597" s="94"/>
      <c r="C597" s="76"/>
      <c r="D597" s="158"/>
      <c r="E597" s="263"/>
      <c r="F597" s="159"/>
    </row>
    <row r="598" spans="2:6" ht="12.75">
      <c r="B598" s="94"/>
      <c r="C598" s="76"/>
      <c r="D598" s="158"/>
      <c r="E598" s="263"/>
      <c r="F598" s="159"/>
    </row>
    <row r="599" spans="2:6" ht="12.75">
      <c r="B599" s="94"/>
      <c r="C599" s="76"/>
      <c r="D599" s="158"/>
      <c r="E599" s="263"/>
      <c r="F599" s="159"/>
    </row>
    <row r="600" spans="2:6" ht="12.75">
      <c r="B600" s="94"/>
      <c r="C600" s="76"/>
      <c r="D600" s="158"/>
      <c r="E600" s="263"/>
      <c r="F600" s="159"/>
    </row>
    <row r="601" spans="1:6" ht="51.75" customHeight="1">
      <c r="A601" s="56"/>
      <c r="B601" s="94"/>
      <c r="C601" s="76"/>
      <c r="D601" s="158"/>
      <c r="E601" s="93"/>
      <c r="F601" s="89"/>
    </row>
    <row r="602" spans="2:6" ht="12.75">
      <c r="B602" s="94"/>
      <c r="C602" s="76"/>
      <c r="D602" s="158"/>
      <c r="E602" s="263"/>
      <c r="F602" s="159"/>
    </row>
    <row r="603" spans="1:6" ht="12.75">
      <c r="A603" s="56"/>
      <c r="B603" s="94"/>
      <c r="C603" s="76"/>
      <c r="D603" s="158"/>
      <c r="E603" s="263"/>
      <c r="F603" s="159"/>
    </row>
    <row r="604" spans="2:6" ht="12.75">
      <c r="B604" s="94"/>
      <c r="C604" s="76"/>
      <c r="D604" s="158"/>
      <c r="E604" s="93"/>
      <c r="F604" s="89"/>
    </row>
    <row r="605" spans="2:6" ht="12.75">
      <c r="B605" s="94"/>
      <c r="C605" s="76"/>
      <c r="D605" s="158"/>
      <c r="E605" s="263"/>
      <c r="F605" s="159"/>
    </row>
    <row r="606" spans="2:6" ht="12.75">
      <c r="B606" s="94"/>
      <c r="C606" s="76"/>
      <c r="D606" s="158"/>
      <c r="E606" s="263"/>
      <c r="F606" s="159"/>
    </row>
    <row r="607" spans="2:6" ht="12.75">
      <c r="B607" s="94"/>
      <c r="C607" s="76"/>
      <c r="D607" s="158"/>
      <c r="E607" s="263"/>
      <c r="F607" s="159"/>
    </row>
    <row r="608" spans="2:6" ht="12.75">
      <c r="B608" s="94"/>
      <c r="C608" s="76"/>
      <c r="D608" s="158"/>
      <c r="E608" s="263"/>
      <c r="F608" s="159"/>
    </row>
    <row r="609" spans="1:6" ht="12.75">
      <c r="A609" s="56"/>
      <c r="B609" s="94"/>
      <c r="C609" s="76"/>
      <c r="D609" s="158"/>
      <c r="E609" s="93"/>
      <c r="F609" s="89"/>
    </row>
    <row r="610" spans="2:6" ht="12.75">
      <c r="B610" s="94"/>
      <c r="C610" s="76"/>
      <c r="D610" s="158"/>
      <c r="E610" s="263"/>
      <c r="F610" s="159"/>
    </row>
    <row r="611" spans="2:6" ht="12.75">
      <c r="B611" s="94"/>
      <c r="C611" s="76"/>
      <c r="D611" s="158"/>
      <c r="E611" s="263"/>
      <c r="F611" s="159"/>
    </row>
    <row r="612" spans="1:6" ht="12.75">
      <c r="A612" s="56"/>
      <c r="B612" s="94"/>
      <c r="C612" s="76"/>
      <c r="D612" s="158"/>
      <c r="E612" s="93"/>
      <c r="F612" s="89"/>
    </row>
    <row r="613" spans="2:6" ht="12.75">
      <c r="B613" s="94"/>
      <c r="C613" s="76"/>
      <c r="D613" s="158"/>
      <c r="E613" s="263"/>
      <c r="F613" s="159"/>
    </row>
    <row r="614" spans="2:6" ht="12.75">
      <c r="B614" s="171"/>
      <c r="C614" s="76"/>
      <c r="D614" s="158"/>
      <c r="E614" s="264"/>
      <c r="F614" s="159"/>
    </row>
    <row r="615" spans="2:6" ht="12.75">
      <c r="B615" s="94"/>
      <c r="C615" s="76"/>
      <c r="D615" s="158"/>
      <c r="E615" s="264"/>
      <c r="F615" s="159"/>
    </row>
    <row r="616" spans="2:6" ht="12.75">
      <c r="B616" s="94"/>
      <c r="C616" s="76"/>
      <c r="D616" s="158"/>
      <c r="E616" s="264"/>
      <c r="F616" s="159"/>
    </row>
    <row r="617" spans="2:6" ht="12.75">
      <c r="B617" s="94"/>
      <c r="C617" s="76"/>
      <c r="D617" s="158"/>
      <c r="E617" s="264"/>
      <c r="F617" s="159"/>
    </row>
    <row r="618" spans="1:6" ht="12.75">
      <c r="A618" s="60"/>
      <c r="B618" s="61"/>
      <c r="C618" s="62"/>
      <c r="D618" s="162"/>
      <c r="E618" s="264"/>
      <c r="F618" s="89"/>
    </row>
    <row r="619" spans="5:6" ht="12.75">
      <c r="E619" s="264"/>
      <c r="F619" s="159"/>
    </row>
    <row r="620" spans="1:6" ht="12.75">
      <c r="A620" s="56"/>
      <c r="B620" s="94"/>
      <c r="E620" s="264"/>
      <c r="F620" s="159"/>
    </row>
    <row r="621" spans="2:6" ht="13.5" customHeight="1">
      <c r="B621" s="94"/>
      <c r="E621" s="264"/>
      <c r="F621" s="159"/>
    </row>
    <row r="622" spans="2:6" ht="13.5" customHeight="1">
      <c r="B622" s="94"/>
      <c r="E622" s="264"/>
      <c r="F622" s="159"/>
    </row>
    <row r="623" spans="2:6" ht="13.5" customHeight="1">
      <c r="B623" s="94"/>
      <c r="E623" s="264"/>
      <c r="F623" s="159"/>
    </row>
    <row r="624" spans="2:6" ht="13.5" customHeight="1">
      <c r="B624" s="94"/>
      <c r="E624" s="264"/>
      <c r="F624" s="159"/>
    </row>
    <row r="625" spans="2:6" ht="13.5" customHeight="1">
      <c r="B625" s="94"/>
      <c r="E625" s="264"/>
      <c r="F625" s="159"/>
    </row>
    <row r="626" spans="2:6" ht="13.5" customHeight="1">
      <c r="B626" s="94"/>
      <c r="E626" s="264"/>
      <c r="F626" s="159"/>
    </row>
    <row r="627" spans="2:6" ht="13.5" customHeight="1">
      <c r="B627" s="94"/>
      <c r="E627" s="264"/>
      <c r="F627" s="159"/>
    </row>
    <row r="628" spans="2:6" ht="13.5" customHeight="1">
      <c r="B628" s="94"/>
      <c r="E628" s="93"/>
      <c r="F628" s="89"/>
    </row>
    <row r="629" spans="2:6" ht="13.5" customHeight="1">
      <c r="B629" s="94"/>
      <c r="E629" s="264"/>
      <c r="F629" s="159"/>
    </row>
    <row r="630" spans="2:6" ht="13.5" customHeight="1">
      <c r="B630" s="94"/>
      <c r="E630" s="264"/>
      <c r="F630" s="159"/>
    </row>
    <row r="631" spans="2:6" ht="13.5" customHeight="1">
      <c r="B631" s="94"/>
      <c r="E631" s="264"/>
      <c r="F631" s="159"/>
    </row>
    <row r="632" spans="2:6" ht="13.5" customHeight="1">
      <c r="B632" s="94"/>
      <c r="E632" s="264"/>
      <c r="F632" s="159"/>
    </row>
    <row r="633" spans="1:6" ht="13.5" customHeight="1">
      <c r="A633" s="56"/>
      <c r="B633" s="94"/>
      <c r="E633" s="264"/>
      <c r="F633" s="159"/>
    </row>
    <row r="634" spans="2:6" ht="13.5" customHeight="1">
      <c r="B634" s="94"/>
      <c r="E634" s="264"/>
      <c r="F634" s="159"/>
    </row>
    <row r="635" spans="2:6" ht="13.5" customHeight="1">
      <c r="B635" s="94"/>
      <c r="E635" s="264"/>
      <c r="F635" s="159"/>
    </row>
    <row r="636" spans="2:6" ht="13.5" customHeight="1">
      <c r="B636" s="94"/>
      <c r="E636" s="264"/>
      <c r="F636" s="159"/>
    </row>
    <row r="637" spans="2:6" ht="13.5" customHeight="1">
      <c r="B637" s="94"/>
      <c r="E637" s="264"/>
      <c r="F637" s="159"/>
    </row>
    <row r="638" spans="2:6" ht="13.5" customHeight="1">
      <c r="B638" s="94"/>
      <c r="E638" s="264"/>
      <c r="F638" s="159"/>
    </row>
    <row r="639" spans="2:6" ht="13.5" customHeight="1">
      <c r="B639" s="94"/>
      <c r="E639" s="264"/>
      <c r="F639" s="159"/>
    </row>
    <row r="640" spans="2:6" ht="13.5" customHeight="1">
      <c r="B640" s="94"/>
      <c r="E640" s="264"/>
      <c r="F640" s="159"/>
    </row>
    <row r="641" spans="2:6" ht="13.5" customHeight="1">
      <c r="B641" s="94"/>
      <c r="E641" s="93"/>
      <c r="F641" s="89"/>
    </row>
    <row r="642" spans="2:6" ht="13.5" customHeight="1">
      <c r="B642" s="94"/>
      <c r="E642" s="264"/>
      <c r="F642" s="159"/>
    </row>
    <row r="643" spans="2:6" ht="13.5" customHeight="1">
      <c r="B643" s="94"/>
      <c r="E643" s="264"/>
      <c r="F643" s="159"/>
    </row>
    <row r="644" spans="2:6" ht="13.5" customHeight="1">
      <c r="B644" s="94"/>
      <c r="E644" s="264"/>
      <c r="F644" s="159"/>
    </row>
    <row r="645" spans="2:6" ht="13.5" customHeight="1">
      <c r="B645" s="94"/>
      <c r="E645" s="264"/>
      <c r="F645" s="159"/>
    </row>
    <row r="646" spans="1:6" ht="13.5" customHeight="1">
      <c r="A646" s="56"/>
      <c r="B646" s="94"/>
      <c r="E646" s="264"/>
      <c r="F646" s="159"/>
    </row>
    <row r="647" spans="2:6" ht="13.5" customHeight="1">
      <c r="B647" s="94"/>
      <c r="E647" s="264"/>
      <c r="F647" s="159"/>
    </row>
    <row r="648" spans="2:6" ht="13.5" customHeight="1">
      <c r="B648" s="94"/>
      <c r="E648" s="264"/>
      <c r="F648" s="159"/>
    </row>
    <row r="649" spans="2:6" ht="13.5" customHeight="1">
      <c r="B649" s="94"/>
      <c r="E649" s="264"/>
      <c r="F649" s="159"/>
    </row>
    <row r="650" spans="2:6" ht="13.5" customHeight="1">
      <c r="B650" s="94"/>
      <c r="E650" s="93"/>
      <c r="F650" s="89"/>
    </row>
    <row r="651" spans="2:6" ht="13.5" customHeight="1">
      <c r="B651" s="94"/>
      <c r="E651" s="264"/>
      <c r="F651" s="159"/>
    </row>
    <row r="652" spans="2:6" ht="13.5" customHeight="1">
      <c r="B652" s="94"/>
      <c r="E652" s="264"/>
      <c r="F652" s="159"/>
    </row>
    <row r="653" spans="2:6" ht="13.5" customHeight="1">
      <c r="B653" s="94"/>
      <c r="E653" s="264"/>
      <c r="F653" s="159"/>
    </row>
    <row r="654" spans="2:6" ht="13.5" customHeight="1">
      <c r="B654" s="94"/>
      <c r="E654" s="264"/>
      <c r="F654" s="159"/>
    </row>
    <row r="655" spans="1:6" ht="13.5" customHeight="1">
      <c r="A655" s="56"/>
      <c r="B655" s="94"/>
      <c r="E655" s="264"/>
      <c r="F655" s="159"/>
    </row>
    <row r="656" spans="2:6" ht="13.5" customHeight="1">
      <c r="B656" s="94"/>
      <c r="E656" s="264"/>
      <c r="F656" s="159"/>
    </row>
    <row r="657" spans="2:6" ht="13.5" customHeight="1">
      <c r="B657" s="94"/>
      <c r="E657" s="93"/>
      <c r="F657" s="89"/>
    </row>
    <row r="658" spans="2:6" ht="13.5" customHeight="1">
      <c r="B658" s="94"/>
      <c r="E658" s="93"/>
      <c r="F658" s="89"/>
    </row>
    <row r="659" spans="2:6" ht="13.5" customHeight="1">
      <c r="B659" s="94"/>
      <c r="E659" s="93"/>
      <c r="F659" s="89"/>
    </row>
    <row r="660" spans="2:6" ht="13.5" customHeight="1">
      <c r="B660" s="94"/>
      <c r="E660" s="93"/>
      <c r="F660" s="89"/>
    </row>
    <row r="661" spans="2:6" ht="13.5" customHeight="1">
      <c r="B661" s="94"/>
      <c r="E661" s="264"/>
      <c r="F661" s="159"/>
    </row>
    <row r="662" spans="2:6" ht="13.5" customHeight="1">
      <c r="B662" s="94"/>
      <c r="E662" s="264"/>
      <c r="F662" s="159"/>
    </row>
    <row r="663" spans="2:6" ht="13.5" customHeight="1">
      <c r="B663" s="94"/>
      <c r="E663" s="264"/>
      <c r="F663" s="159"/>
    </row>
    <row r="664" spans="2:6" ht="13.5" customHeight="1">
      <c r="B664" s="94"/>
      <c r="E664" s="264"/>
      <c r="F664" s="159"/>
    </row>
    <row r="665" spans="2:6" ht="13.5" customHeight="1">
      <c r="B665" s="94"/>
      <c r="E665" s="264"/>
      <c r="F665" s="159"/>
    </row>
    <row r="666" spans="2:6" ht="13.5" customHeight="1">
      <c r="B666" s="94"/>
      <c r="E666" s="264"/>
      <c r="F666" s="159"/>
    </row>
    <row r="667" spans="1:6" ht="13.5" customHeight="1">
      <c r="A667" s="56"/>
      <c r="B667" s="94"/>
      <c r="E667" s="264"/>
      <c r="F667" s="159"/>
    </row>
    <row r="668" spans="2:6" ht="13.5" customHeight="1">
      <c r="B668" s="94"/>
      <c r="E668" s="264"/>
      <c r="F668" s="159"/>
    </row>
    <row r="669" spans="2:6" ht="13.5" customHeight="1">
      <c r="B669" s="94"/>
      <c r="E669" s="93"/>
      <c r="F669" s="89"/>
    </row>
    <row r="670" spans="2:6" ht="13.5" customHeight="1">
      <c r="B670" s="94"/>
      <c r="E670" s="264"/>
      <c r="F670" s="159"/>
    </row>
    <row r="671" spans="2:6" ht="13.5" customHeight="1">
      <c r="B671" s="94"/>
      <c r="E671" s="264"/>
      <c r="F671" s="159"/>
    </row>
    <row r="672" spans="2:6" ht="13.5" customHeight="1">
      <c r="B672" s="94"/>
      <c r="E672" s="264"/>
      <c r="F672" s="159"/>
    </row>
    <row r="673" spans="2:6" ht="13.5" customHeight="1">
      <c r="B673" s="94"/>
      <c r="E673" s="264"/>
      <c r="F673" s="159"/>
    </row>
    <row r="674" spans="2:6" ht="13.5" customHeight="1">
      <c r="B674" s="94"/>
      <c r="E674" s="264"/>
      <c r="F674" s="159"/>
    </row>
    <row r="675" spans="2:6" ht="13.5" customHeight="1">
      <c r="B675" s="94"/>
      <c r="E675" s="264"/>
      <c r="F675" s="159"/>
    </row>
    <row r="676" spans="1:6" ht="13.5" customHeight="1">
      <c r="A676" s="56"/>
      <c r="B676" s="94"/>
      <c r="E676" s="264"/>
      <c r="F676" s="159"/>
    </row>
    <row r="677" spans="2:6" ht="13.5" customHeight="1">
      <c r="B677" s="94"/>
      <c r="E677" s="93"/>
      <c r="F677" s="89"/>
    </row>
    <row r="678" spans="2:6" ht="13.5" customHeight="1">
      <c r="B678" s="94"/>
      <c r="E678" s="93"/>
      <c r="F678" s="89"/>
    </row>
    <row r="679" spans="2:6" ht="13.5" customHeight="1">
      <c r="B679" s="94"/>
      <c r="E679" s="93"/>
      <c r="F679" s="89"/>
    </row>
    <row r="680" spans="2:6" ht="13.5" customHeight="1">
      <c r="B680" s="94"/>
      <c r="E680" s="93"/>
      <c r="F680" s="89"/>
    </row>
    <row r="681" spans="2:6" ht="13.5" customHeight="1">
      <c r="B681" s="94"/>
      <c r="E681" s="264"/>
      <c r="F681" s="159"/>
    </row>
    <row r="682" spans="1:6" ht="13.5" customHeight="1">
      <c r="A682" s="56"/>
      <c r="B682" s="94"/>
      <c r="E682" s="264"/>
      <c r="F682" s="159"/>
    </row>
    <row r="683" spans="2:6" ht="13.5" customHeight="1">
      <c r="B683" s="94"/>
      <c r="E683" s="93"/>
      <c r="F683" s="89"/>
    </row>
    <row r="684" spans="2:6" ht="13.5" customHeight="1">
      <c r="B684" s="94"/>
      <c r="E684" s="264"/>
      <c r="F684" s="159"/>
    </row>
    <row r="685" spans="1:6" ht="13.5" customHeight="1">
      <c r="A685" s="56"/>
      <c r="B685" s="94"/>
      <c r="E685" s="264"/>
      <c r="F685" s="159"/>
    </row>
    <row r="686" spans="2:6" ht="13.5" customHeight="1">
      <c r="B686" s="94"/>
      <c r="E686" s="93"/>
      <c r="F686" s="89"/>
    </row>
    <row r="687" spans="2:6" ht="13.5" customHeight="1">
      <c r="B687" s="94"/>
      <c r="E687" s="93"/>
      <c r="F687" s="89"/>
    </row>
    <row r="688" spans="2:6" ht="13.5" customHeight="1">
      <c r="B688" s="94"/>
      <c r="E688" s="93"/>
      <c r="F688" s="89"/>
    </row>
    <row r="689" spans="2:6" ht="13.5" customHeight="1">
      <c r="B689" s="94"/>
      <c r="E689" s="93"/>
      <c r="F689" s="89"/>
    </row>
    <row r="690" spans="2:6" ht="13.5" customHeight="1">
      <c r="B690" s="94"/>
      <c r="E690" s="264"/>
      <c r="F690" s="159"/>
    </row>
    <row r="691" spans="1:6" ht="13.5" customHeight="1">
      <c r="A691" s="56"/>
      <c r="B691" s="94"/>
      <c r="E691" s="93"/>
      <c r="F691" s="89"/>
    </row>
    <row r="692" spans="2:6" ht="13.5" customHeight="1">
      <c r="B692" s="94"/>
      <c r="E692" s="264"/>
      <c r="F692" s="159"/>
    </row>
    <row r="693" spans="1:6" ht="13.5" customHeight="1">
      <c r="A693" s="56"/>
      <c r="B693" s="94"/>
      <c r="E693" s="264"/>
      <c r="F693" s="159"/>
    </row>
    <row r="694" spans="2:6" ht="13.5" customHeight="1">
      <c r="B694" s="94"/>
      <c r="E694" s="93"/>
      <c r="F694" s="89"/>
    </row>
    <row r="695" spans="2:6" ht="13.5" customHeight="1">
      <c r="B695" s="94"/>
      <c r="E695" s="93"/>
      <c r="F695" s="89"/>
    </row>
    <row r="696" spans="2:6" ht="13.5" customHeight="1">
      <c r="B696" s="94"/>
      <c r="E696" s="264"/>
      <c r="F696" s="159"/>
    </row>
    <row r="697" spans="1:6" ht="13.5" customHeight="1">
      <c r="A697" s="56"/>
      <c r="B697" s="94"/>
      <c r="E697" s="93"/>
      <c r="F697" s="89"/>
    </row>
    <row r="698" spans="2:6" ht="13.5" customHeight="1">
      <c r="B698" s="94"/>
      <c r="E698" s="264"/>
      <c r="F698" s="159"/>
    </row>
    <row r="699" spans="1:6" ht="12.75">
      <c r="A699" s="60"/>
      <c r="B699" s="94"/>
      <c r="C699" s="62"/>
      <c r="D699" s="162"/>
      <c r="E699" s="264"/>
      <c r="F699" s="89"/>
    </row>
    <row r="700" spans="2:6" ht="12.75">
      <c r="B700" s="94"/>
      <c r="E700" s="264"/>
      <c r="F700" s="159"/>
    </row>
    <row r="701" spans="1:6" ht="12.75">
      <c r="A701" s="56"/>
      <c r="B701" s="94"/>
      <c r="E701" s="264"/>
      <c r="F701" s="159"/>
    </row>
    <row r="702" spans="2:6" ht="12.75">
      <c r="B702" s="94"/>
      <c r="E702" s="264"/>
      <c r="F702" s="159"/>
    </row>
    <row r="703" spans="2:6" ht="12.75">
      <c r="B703" s="94"/>
      <c r="E703" s="264"/>
      <c r="F703" s="159"/>
    </row>
    <row r="704" spans="2:6" ht="12.75">
      <c r="B704" s="94"/>
      <c r="E704" s="264"/>
      <c r="F704" s="89"/>
    </row>
    <row r="705" spans="2:6" ht="12.75">
      <c r="B705" s="94"/>
      <c r="E705" s="264"/>
      <c r="F705" s="159"/>
    </row>
    <row r="706" spans="1:6" ht="12.75">
      <c r="A706" s="56"/>
      <c r="B706" s="94"/>
      <c r="E706" s="264"/>
      <c r="F706" s="159"/>
    </row>
    <row r="707" spans="1:6" ht="12.75">
      <c r="A707" s="56"/>
      <c r="B707" s="94"/>
      <c r="E707" s="264"/>
      <c r="F707" s="159"/>
    </row>
    <row r="708" spans="2:6" ht="12.75">
      <c r="B708" s="94"/>
      <c r="E708" s="264"/>
      <c r="F708" s="159"/>
    </row>
    <row r="709" spans="2:6" ht="12.75">
      <c r="B709" s="94"/>
      <c r="E709" s="93"/>
      <c r="F709" s="89"/>
    </row>
    <row r="710" spans="1:8" s="66" customFormat="1" ht="12.75">
      <c r="A710" s="50"/>
      <c r="B710" s="94"/>
      <c r="C710" s="64"/>
      <c r="D710" s="163"/>
      <c r="E710" s="264"/>
      <c r="F710" s="159"/>
      <c r="G710" s="6"/>
      <c r="H710" s="6"/>
    </row>
    <row r="711" spans="2:6" ht="12.75">
      <c r="B711" s="94"/>
      <c r="E711" s="264"/>
      <c r="F711" s="159"/>
    </row>
    <row r="712" spans="2:6" ht="12.75">
      <c r="B712" s="94"/>
      <c r="E712" s="264"/>
      <c r="F712" s="89"/>
    </row>
    <row r="713" spans="2:6" ht="12.75">
      <c r="B713" s="94"/>
      <c r="E713" s="264"/>
      <c r="F713" s="159"/>
    </row>
    <row r="714" spans="1:6" ht="12.75">
      <c r="A714" s="56"/>
      <c r="B714" s="94"/>
      <c r="E714" s="264"/>
      <c r="F714" s="159"/>
    </row>
    <row r="715" spans="2:6" ht="12.75">
      <c r="B715" s="94"/>
      <c r="E715" s="264"/>
      <c r="F715" s="89"/>
    </row>
    <row r="716" spans="1:6" ht="12.75">
      <c r="A716" s="56"/>
      <c r="B716" s="94"/>
      <c r="E716" s="264"/>
      <c r="F716" s="159"/>
    </row>
    <row r="717" spans="1:6" ht="12.75">
      <c r="A717" s="56"/>
      <c r="B717" s="94"/>
      <c r="E717" s="264"/>
      <c r="F717" s="159"/>
    </row>
    <row r="718" spans="2:6" ht="12.75">
      <c r="B718" s="94"/>
      <c r="E718" s="264"/>
      <c r="F718" s="89"/>
    </row>
    <row r="719" spans="2:6" ht="12.75">
      <c r="B719" s="94"/>
      <c r="E719" s="93"/>
      <c r="F719" s="89"/>
    </row>
    <row r="720" spans="2:6" ht="12.75">
      <c r="B720" s="94"/>
      <c r="E720" s="264"/>
      <c r="F720" s="159"/>
    </row>
    <row r="721" spans="1:6" ht="12.75">
      <c r="A721" s="56"/>
      <c r="B721" s="94"/>
      <c r="E721" s="264"/>
      <c r="F721" s="159"/>
    </row>
    <row r="722" spans="2:6" ht="12.75">
      <c r="B722" s="94"/>
      <c r="E722" s="264"/>
      <c r="F722" s="89"/>
    </row>
    <row r="723" spans="2:6" ht="12.75">
      <c r="B723" s="94"/>
      <c r="E723" s="264"/>
      <c r="F723" s="89"/>
    </row>
    <row r="724" spans="2:6" ht="12.75">
      <c r="B724" s="94"/>
      <c r="E724" s="264"/>
      <c r="F724" s="159"/>
    </row>
    <row r="725" spans="2:6" ht="12.75">
      <c r="B725" s="94"/>
      <c r="E725" s="264"/>
      <c r="F725" s="159"/>
    </row>
    <row r="726" spans="1:6" ht="12.75">
      <c r="A726" s="56"/>
      <c r="B726" s="94"/>
      <c r="E726" s="264"/>
      <c r="F726" s="159"/>
    </row>
    <row r="727" spans="2:6" ht="12.75">
      <c r="B727" s="94"/>
      <c r="E727" s="93"/>
      <c r="F727" s="89"/>
    </row>
    <row r="728" spans="2:6" ht="12.75">
      <c r="B728" s="94"/>
      <c r="E728" s="264"/>
      <c r="F728" s="159"/>
    </row>
    <row r="729" spans="1:6" ht="12.75">
      <c r="A729" s="56"/>
      <c r="B729" s="94"/>
      <c r="E729" s="93"/>
      <c r="F729" s="89"/>
    </row>
    <row r="730" spans="2:6" ht="12.75">
      <c r="B730" s="94"/>
      <c r="E730" s="264"/>
      <c r="F730" s="159"/>
    </row>
    <row r="731" spans="2:6" ht="12.75">
      <c r="B731" s="94"/>
      <c r="E731" s="264"/>
      <c r="F731" s="159"/>
    </row>
    <row r="732" spans="1:6" ht="12.75">
      <c r="A732" s="56"/>
      <c r="B732" s="94"/>
      <c r="E732" s="93"/>
      <c r="F732" s="89"/>
    </row>
    <row r="733" spans="2:6" ht="12.75">
      <c r="B733" s="94"/>
      <c r="E733" s="264"/>
      <c r="F733" s="159"/>
    </row>
  </sheetData>
  <sheetProtection password="C792" sheet="1"/>
  <printOptions/>
  <pageMargins left="0.7480314960629921" right="0.7480314960629921" top="0.4330708661417323" bottom="0.4330708661417323" header="0" footer="0"/>
  <pageSetup horizontalDpi="600" verticalDpi="600" orientation="portrait" paperSize="9" scale="73" r:id="rId1"/>
  <headerFooter alignWithMargins="0">
    <oddFooter>&amp;L&amp;F, &amp;A&amp;R&amp;P/&amp;N</oddFooter>
  </headerFooter>
</worksheet>
</file>

<file path=xl/worksheets/sheet11.xml><?xml version="1.0" encoding="utf-8"?>
<worksheet xmlns="http://schemas.openxmlformats.org/spreadsheetml/2006/main" xmlns:r="http://schemas.openxmlformats.org/officeDocument/2006/relationships">
  <dimension ref="A1:J768"/>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00390625" defaultRowHeight="15"/>
  <cols>
    <col min="1" max="1" width="5.7109375" style="18" customWidth="1"/>
    <col min="2" max="2" width="46.7109375" style="135" bestFit="1" customWidth="1"/>
    <col min="3" max="3" width="5.00390625" style="178" bestFit="1" customWidth="1"/>
    <col min="4" max="4" width="5.57421875" style="178" bestFit="1" customWidth="1"/>
    <col min="5" max="5" width="13.140625" style="261" customWidth="1"/>
    <col min="6" max="8" width="13.140625" style="6" customWidth="1"/>
    <col min="9" max="9" width="9.00390625" style="6" customWidth="1"/>
    <col min="10" max="10" width="11.57421875" style="6" customWidth="1"/>
    <col min="11" max="16384" width="9.00390625" style="6" customWidth="1"/>
  </cols>
  <sheetData>
    <row r="1" spans="1:8" s="29" customFormat="1" ht="32.25" customHeight="1">
      <c r="A1" s="67" t="s">
        <v>155</v>
      </c>
      <c r="B1" s="24" t="s">
        <v>50</v>
      </c>
      <c r="C1" s="25"/>
      <c r="D1" s="26"/>
      <c r="E1" s="266"/>
      <c r="F1" s="68">
        <f>SUM(F5:F14)</f>
        <v>0</v>
      </c>
      <c r="G1" s="252">
        <f>SUBTOTAL(9,G5:G14)</f>
        <v>0</v>
      </c>
      <c r="H1" s="252">
        <f>SUBTOTAL(9,H5:H14)</f>
        <v>0</v>
      </c>
    </row>
    <row r="2" spans="1:8" s="29" customFormat="1" ht="25.5">
      <c r="A2" s="30"/>
      <c r="B2" s="31"/>
      <c r="C2" s="32"/>
      <c r="D2" s="32"/>
      <c r="E2" s="266"/>
      <c r="F2" s="70"/>
      <c r="G2" s="253" t="s">
        <v>237</v>
      </c>
      <c r="H2" s="253" t="s">
        <v>238</v>
      </c>
    </row>
    <row r="3" spans="1:8" s="37" customFormat="1" ht="12.75">
      <c r="A3" s="33"/>
      <c r="B3" s="34" t="s">
        <v>4</v>
      </c>
      <c r="C3" s="35" t="s">
        <v>5</v>
      </c>
      <c r="D3" s="35" t="s">
        <v>8</v>
      </c>
      <c r="E3" s="267" t="s">
        <v>6</v>
      </c>
      <c r="F3" s="36" t="s">
        <v>7</v>
      </c>
      <c r="G3" s="29"/>
      <c r="H3" s="29"/>
    </row>
    <row r="4" spans="1:8" ht="12.75">
      <c r="A4" s="221"/>
      <c r="B4" s="123"/>
      <c r="C4" s="222"/>
      <c r="D4" s="184"/>
      <c r="E4" s="286"/>
      <c r="F4" s="13"/>
      <c r="G4" s="254" t="s">
        <v>7</v>
      </c>
      <c r="H4" s="254" t="s">
        <v>7</v>
      </c>
    </row>
    <row r="5" spans="1:8" ht="25.5">
      <c r="A5" s="8">
        <f>MAX($A$1:A4)+1</f>
        <v>1</v>
      </c>
      <c r="B5" s="224" t="s">
        <v>54</v>
      </c>
      <c r="C5" s="222" t="s">
        <v>0</v>
      </c>
      <c r="D5" s="184">
        <v>1</v>
      </c>
      <c r="E5" s="12"/>
      <c r="F5" s="13">
        <f>+E5*D5</f>
        <v>0</v>
      </c>
      <c r="G5" s="57">
        <v>0</v>
      </c>
      <c r="H5" s="57">
        <f>F5-G5</f>
        <v>0</v>
      </c>
    </row>
    <row r="6" spans="1:8" ht="12.75">
      <c r="A6" s="221"/>
      <c r="B6" s="224"/>
      <c r="C6" s="222"/>
      <c r="D6" s="225"/>
      <c r="E6" s="286"/>
      <c r="F6" s="223"/>
      <c r="G6" s="57"/>
      <c r="H6" s="57"/>
    </row>
    <row r="7" spans="1:8" ht="25.5">
      <c r="A7" s="8">
        <f>MAX($A$1:A6)+1</f>
        <v>2</v>
      </c>
      <c r="B7" s="224" t="s">
        <v>53</v>
      </c>
      <c r="C7" s="222" t="s">
        <v>0</v>
      </c>
      <c r="D7" s="184">
        <v>1</v>
      </c>
      <c r="E7" s="12"/>
      <c r="F7" s="13">
        <f>+E7*D7</f>
        <v>0</v>
      </c>
      <c r="G7" s="57">
        <v>0</v>
      </c>
      <c r="H7" s="57">
        <f>F7-G7</f>
        <v>0</v>
      </c>
    </row>
    <row r="8" spans="1:8" ht="12.75">
      <c r="A8" s="221"/>
      <c r="B8" s="224"/>
      <c r="C8" s="222"/>
      <c r="D8" s="225"/>
      <c r="E8" s="286"/>
      <c r="F8" s="223"/>
      <c r="G8" s="57"/>
      <c r="H8" s="57"/>
    </row>
    <row r="9" spans="1:8" ht="12.75">
      <c r="A9" s="8">
        <f>MAX($A$1:A8)+1</f>
        <v>3</v>
      </c>
      <c r="B9" s="224" t="s">
        <v>51</v>
      </c>
      <c r="C9" s="222" t="s">
        <v>0</v>
      </c>
      <c r="D9" s="184">
        <v>1</v>
      </c>
      <c r="E9" s="12"/>
      <c r="F9" s="13">
        <f>+E9*D9</f>
        <v>0</v>
      </c>
      <c r="G9" s="57">
        <v>0</v>
      </c>
      <c r="H9" s="57">
        <f>F9-G9</f>
        <v>0</v>
      </c>
    </row>
    <row r="10" spans="1:8" ht="12.75">
      <c r="A10" s="221"/>
      <c r="B10" s="157"/>
      <c r="C10" s="104"/>
      <c r="D10" s="226"/>
      <c r="E10" s="286"/>
      <c r="F10" s="223"/>
      <c r="G10" s="57"/>
      <c r="H10" s="57"/>
    </row>
    <row r="11" spans="1:8" ht="12.75">
      <c r="A11" s="8">
        <f>MAX($A$1:A10)+1</f>
        <v>4</v>
      </c>
      <c r="B11" s="224" t="s">
        <v>236</v>
      </c>
      <c r="C11" s="222" t="s">
        <v>13</v>
      </c>
      <c r="D11" s="184">
        <v>32</v>
      </c>
      <c r="E11" s="12"/>
      <c r="F11" s="13">
        <f>+E11*D11</f>
        <v>0</v>
      </c>
      <c r="G11" s="57">
        <v>0</v>
      </c>
      <c r="H11" s="57">
        <f>F11-G11</f>
        <v>0</v>
      </c>
    </row>
    <row r="12" spans="1:8" ht="12.75">
      <c r="A12" s="181"/>
      <c r="B12" s="1"/>
      <c r="C12" s="2"/>
      <c r="D12" s="3"/>
      <c r="E12" s="279"/>
      <c r="F12" s="49"/>
      <c r="G12" s="57"/>
      <c r="H12" s="57"/>
    </row>
    <row r="13" spans="1:8" ht="12.75">
      <c r="A13" s="8">
        <f>MAX($A$1:A12)+1</f>
        <v>5</v>
      </c>
      <c r="B13" s="224" t="s">
        <v>63</v>
      </c>
      <c r="C13" s="222" t="s">
        <v>0</v>
      </c>
      <c r="D13" s="184">
        <v>1</v>
      </c>
      <c r="E13" s="12"/>
      <c r="F13" s="13">
        <f>+E13*D13</f>
        <v>0</v>
      </c>
      <c r="G13" s="57">
        <v>0</v>
      </c>
      <c r="H13" s="57">
        <f>F13-G13</f>
        <v>0</v>
      </c>
    </row>
    <row r="14" spans="1:8" ht="12.75">
      <c r="A14" s="181"/>
      <c r="B14" s="1"/>
      <c r="C14" s="2"/>
      <c r="D14" s="3"/>
      <c r="E14" s="279"/>
      <c r="F14" s="49"/>
      <c r="G14" s="57"/>
      <c r="H14" s="57"/>
    </row>
    <row r="15" spans="1:8" ht="12.75">
      <c r="A15" s="33"/>
      <c r="B15" s="1"/>
      <c r="C15" s="2"/>
      <c r="D15" s="3"/>
      <c r="E15" s="279"/>
      <c r="F15" s="4"/>
      <c r="G15" s="57"/>
      <c r="H15" s="57"/>
    </row>
    <row r="16" spans="1:8" ht="12.75">
      <c r="A16" s="181"/>
      <c r="B16" s="185"/>
      <c r="C16" s="186"/>
      <c r="D16" s="227"/>
      <c r="E16" s="279"/>
      <c r="F16" s="49"/>
      <c r="G16" s="57"/>
      <c r="H16" s="57"/>
    </row>
    <row r="17" spans="1:8" ht="12.75">
      <c r="A17" s="33"/>
      <c r="B17" s="185"/>
      <c r="C17" s="186"/>
      <c r="D17" s="227"/>
      <c r="E17" s="279"/>
      <c r="F17" s="49"/>
      <c r="G17" s="57"/>
      <c r="H17" s="57"/>
    </row>
    <row r="18" spans="1:8" ht="12.75">
      <c r="A18" s="181"/>
      <c r="B18" s="182"/>
      <c r="C18" s="183"/>
      <c r="D18" s="184"/>
      <c r="E18" s="279"/>
      <c r="F18" s="49"/>
      <c r="G18" s="57"/>
      <c r="H18" s="57"/>
    </row>
    <row r="19" spans="1:8" ht="12.75">
      <c r="A19" s="33"/>
      <c r="B19" s="182"/>
      <c r="C19" s="183"/>
      <c r="D19" s="184"/>
      <c r="E19" s="279"/>
      <c r="F19" s="49"/>
      <c r="G19" s="57"/>
      <c r="H19" s="57"/>
    </row>
    <row r="20" spans="1:8" ht="12.75">
      <c r="A20" s="181"/>
      <c r="B20" s="185"/>
      <c r="C20" s="186"/>
      <c r="D20" s="227"/>
      <c r="E20" s="279"/>
      <c r="F20" s="49"/>
      <c r="G20" s="57"/>
      <c r="H20" s="57"/>
    </row>
    <row r="21" spans="1:8" ht="12.75">
      <c r="A21" s="33"/>
      <c r="B21" s="228"/>
      <c r="C21" s="186"/>
      <c r="D21" s="229"/>
      <c r="E21" s="279"/>
      <c r="F21" s="5"/>
      <c r="G21" s="57"/>
      <c r="H21" s="57"/>
    </row>
    <row r="22" spans="1:8" ht="12.75">
      <c r="A22" s="181"/>
      <c r="B22" s="157"/>
      <c r="C22" s="92"/>
      <c r="D22" s="230"/>
      <c r="E22" s="279"/>
      <c r="F22" s="49"/>
      <c r="G22" s="57"/>
      <c r="H22" s="57"/>
    </row>
    <row r="23" spans="1:8" ht="12.75">
      <c r="A23" s="33"/>
      <c r="B23" s="157"/>
      <c r="C23" s="92"/>
      <c r="D23" s="230"/>
      <c r="E23" s="279"/>
      <c r="F23" s="5"/>
      <c r="G23" s="57"/>
      <c r="H23" s="57"/>
    </row>
    <row r="24" spans="1:8" ht="12.75">
      <c r="A24" s="181"/>
      <c r="B24" s="157"/>
      <c r="C24" s="92"/>
      <c r="D24" s="230"/>
      <c r="E24" s="279"/>
      <c r="F24" s="49"/>
      <c r="G24" s="57"/>
      <c r="H24" s="57"/>
    </row>
    <row r="25" spans="1:8" ht="12.75">
      <c r="A25" s="187"/>
      <c r="B25" s="182"/>
      <c r="C25" s="187"/>
      <c r="D25" s="231"/>
      <c r="E25" s="279"/>
      <c r="F25" s="5"/>
      <c r="G25" s="57"/>
      <c r="H25" s="57"/>
    </row>
    <row r="26" spans="1:8" ht="12.75">
      <c r="A26" s="187"/>
      <c r="B26" s="182"/>
      <c r="C26" s="187"/>
      <c r="D26" s="231"/>
      <c r="E26" s="279"/>
      <c r="F26" s="145"/>
      <c r="G26" s="57"/>
      <c r="H26" s="57"/>
    </row>
    <row r="27" spans="1:8" ht="12.75">
      <c r="A27" s="187"/>
      <c r="B27" s="182"/>
      <c r="C27" s="187"/>
      <c r="D27" s="231"/>
      <c r="E27" s="279"/>
      <c r="F27" s="5"/>
      <c r="G27" s="57"/>
      <c r="H27" s="57"/>
    </row>
    <row r="28" spans="1:8" ht="12.75">
      <c r="A28" s="187"/>
      <c r="B28" s="182"/>
      <c r="C28" s="187"/>
      <c r="D28" s="231"/>
      <c r="E28" s="287"/>
      <c r="F28" s="145"/>
      <c r="G28" s="57"/>
      <c r="H28" s="57"/>
    </row>
    <row r="29" spans="1:8" ht="12.75">
      <c r="A29" s="21"/>
      <c r="B29" s="182"/>
      <c r="C29" s="187"/>
      <c r="D29" s="231"/>
      <c r="E29" s="161"/>
      <c r="F29" s="5"/>
      <c r="G29" s="57"/>
      <c r="H29" s="57"/>
    </row>
    <row r="30" spans="1:8" ht="12.75">
      <c r="A30" s="21"/>
      <c r="B30" s="9"/>
      <c r="C30" s="10"/>
      <c r="D30" s="201"/>
      <c r="E30" s="287"/>
      <c r="F30" s="145"/>
      <c r="G30" s="57"/>
      <c r="H30" s="57"/>
    </row>
    <row r="31" spans="1:6" ht="12.75">
      <c r="A31" s="21"/>
      <c r="B31" s="232"/>
      <c r="C31" s="186"/>
      <c r="D31" s="233"/>
      <c r="E31" s="161"/>
      <c r="F31" s="5"/>
    </row>
    <row r="32" spans="1:8" ht="12.75">
      <c r="A32" s="105"/>
      <c r="B32" s="232"/>
      <c r="C32" s="186"/>
      <c r="D32" s="233"/>
      <c r="E32" s="161"/>
      <c r="F32" s="5"/>
      <c r="G32" s="57"/>
      <c r="H32" s="57"/>
    </row>
    <row r="33" spans="1:8" ht="12.75">
      <c r="A33" s="21"/>
      <c r="B33" s="232"/>
      <c r="C33" s="186"/>
      <c r="D33" s="233"/>
      <c r="E33" s="161"/>
      <c r="F33" s="5"/>
      <c r="G33" s="57"/>
      <c r="H33" s="57"/>
    </row>
    <row r="34" spans="1:8" ht="12.75">
      <c r="A34" s="21"/>
      <c r="B34" s="203"/>
      <c r="C34" s="204"/>
      <c r="D34" s="205"/>
      <c r="E34" s="287"/>
      <c r="F34" s="145"/>
      <c r="G34" s="57"/>
      <c r="H34" s="57"/>
    </row>
    <row r="35" spans="2:6" ht="12.75">
      <c r="B35" s="175"/>
      <c r="C35" s="101"/>
      <c r="D35" s="101"/>
      <c r="E35" s="288"/>
      <c r="F35" s="145"/>
    </row>
    <row r="36" spans="2:8" ht="12.75">
      <c r="B36" s="175"/>
      <c r="C36" s="101"/>
      <c r="D36" s="101"/>
      <c r="E36" s="288"/>
      <c r="F36" s="145"/>
      <c r="G36" s="57"/>
      <c r="H36" s="57"/>
    </row>
    <row r="37" spans="2:6" ht="12.75">
      <c r="B37" s="175"/>
      <c r="C37" s="101"/>
      <c r="D37" s="101"/>
      <c r="E37" s="288"/>
      <c r="F37" s="145"/>
    </row>
    <row r="38" spans="2:8" ht="12.75">
      <c r="B38" s="175"/>
      <c r="C38" s="101"/>
      <c r="D38" s="101"/>
      <c r="E38" s="288"/>
      <c r="F38" s="145"/>
      <c r="G38" s="57"/>
      <c r="H38" s="57"/>
    </row>
    <row r="39" spans="2:6" ht="12.75">
      <c r="B39" s="175"/>
      <c r="C39" s="101"/>
      <c r="D39" s="101"/>
      <c r="E39" s="288"/>
      <c r="F39" s="145"/>
    </row>
    <row r="40" spans="2:8" ht="12.75">
      <c r="B40" s="175"/>
      <c r="C40" s="101"/>
      <c r="D40" s="101"/>
      <c r="E40" s="288"/>
      <c r="F40" s="145"/>
      <c r="G40" s="57"/>
      <c r="H40" s="57"/>
    </row>
    <row r="41" spans="2:8" ht="12.75">
      <c r="B41" s="175"/>
      <c r="C41" s="101"/>
      <c r="D41" s="101"/>
      <c r="E41" s="288"/>
      <c r="F41" s="145"/>
      <c r="G41" s="57"/>
      <c r="H41" s="57"/>
    </row>
    <row r="42" spans="2:8" ht="12.75">
      <c r="B42" s="175"/>
      <c r="C42" s="101"/>
      <c r="D42" s="101"/>
      <c r="E42" s="288"/>
      <c r="F42" s="145"/>
      <c r="G42" s="57"/>
      <c r="H42" s="57"/>
    </row>
    <row r="43" spans="2:6" ht="12.75">
      <c r="B43" s="175"/>
      <c r="C43" s="101"/>
      <c r="D43" s="101"/>
      <c r="E43" s="288"/>
      <c r="F43" s="145"/>
    </row>
    <row r="44" spans="2:8" ht="12.75">
      <c r="B44" s="175"/>
      <c r="C44" s="101"/>
      <c r="D44" s="101"/>
      <c r="E44" s="288"/>
      <c r="F44" s="145"/>
      <c r="G44" s="57"/>
      <c r="H44" s="57"/>
    </row>
    <row r="45" spans="2:8" ht="12.75">
      <c r="B45" s="175"/>
      <c r="C45" s="101"/>
      <c r="D45" s="101"/>
      <c r="E45" s="288"/>
      <c r="F45" s="145"/>
      <c r="G45" s="57"/>
      <c r="H45" s="57"/>
    </row>
    <row r="46" spans="2:8" ht="12.75">
      <c r="B46" s="175"/>
      <c r="C46" s="101"/>
      <c r="D46" s="101"/>
      <c r="E46" s="288"/>
      <c r="F46" s="145"/>
      <c r="G46" s="57"/>
      <c r="H46" s="57"/>
    </row>
    <row r="47" spans="2:6" ht="12.75">
      <c r="B47" s="175"/>
      <c r="C47" s="101"/>
      <c r="D47" s="101"/>
      <c r="E47" s="288"/>
      <c r="F47" s="145"/>
    </row>
    <row r="48" spans="2:8" ht="12.75">
      <c r="B48" s="175"/>
      <c r="C48" s="101"/>
      <c r="D48" s="101"/>
      <c r="E48" s="288"/>
      <c r="F48" s="145"/>
      <c r="G48" s="57"/>
      <c r="H48" s="57"/>
    </row>
    <row r="49" spans="2:8" ht="12.75">
      <c r="B49" s="175"/>
      <c r="C49" s="101"/>
      <c r="D49" s="101"/>
      <c r="E49" s="288"/>
      <c r="F49" s="145"/>
      <c r="G49" s="57"/>
      <c r="H49" s="57"/>
    </row>
    <row r="50" spans="2:8" ht="12.75">
      <c r="B50" s="175"/>
      <c r="C50" s="101"/>
      <c r="D50" s="101"/>
      <c r="E50" s="288"/>
      <c r="F50" s="145"/>
      <c r="G50" s="57"/>
      <c r="H50" s="57"/>
    </row>
    <row r="51" spans="2:6" ht="12.75">
      <c r="B51" s="175"/>
      <c r="C51" s="101"/>
      <c r="D51" s="101"/>
      <c r="E51" s="288"/>
      <c r="F51" s="145"/>
    </row>
    <row r="52" spans="2:8" ht="12.75">
      <c r="B52" s="175"/>
      <c r="C52" s="101"/>
      <c r="D52" s="101"/>
      <c r="E52" s="288"/>
      <c r="F52" s="145"/>
      <c r="G52" s="57"/>
      <c r="H52" s="57"/>
    </row>
    <row r="53" spans="2:6" ht="12.75">
      <c r="B53" s="175"/>
      <c r="C53" s="101"/>
      <c r="D53" s="101"/>
      <c r="E53" s="288"/>
      <c r="F53" s="145"/>
    </row>
    <row r="54" spans="2:8" ht="12.75">
      <c r="B54" s="175"/>
      <c r="C54" s="101"/>
      <c r="D54" s="101"/>
      <c r="E54" s="161"/>
      <c r="F54" s="5"/>
      <c r="G54" s="57"/>
      <c r="H54" s="57"/>
    </row>
    <row r="55" spans="2:6" ht="12.75">
      <c r="B55" s="175"/>
      <c r="C55" s="101"/>
      <c r="D55" s="101"/>
      <c r="E55" s="288"/>
      <c r="F55" s="145"/>
    </row>
    <row r="56" spans="2:8" ht="12.75">
      <c r="B56" s="175"/>
      <c r="C56" s="101"/>
      <c r="D56" s="101"/>
      <c r="E56" s="288"/>
      <c r="F56" s="145"/>
      <c r="G56" s="57"/>
      <c r="H56" s="57"/>
    </row>
    <row r="57" spans="2:6" ht="12.75">
      <c r="B57" s="175"/>
      <c r="C57" s="101"/>
      <c r="D57" s="101"/>
      <c r="E57" s="288"/>
      <c r="F57" s="145"/>
    </row>
    <row r="58" spans="2:8" ht="12.75">
      <c r="B58" s="175"/>
      <c r="C58" s="101"/>
      <c r="D58" s="101"/>
      <c r="E58" s="288"/>
      <c r="F58" s="145"/>
      <c r="G58" s="57"/>
      <c r="H58" s="57"/>
    </row>
    <row r="59" spans="2:6" ht="12.75">
      <c r="B59" s="175"/>
      <c r="C59" s="101"/>
      <c r="D59" s="101"/>
      <c r="E59" s="288"/>
      <c r="F59" s="145"/>
    </row>
    <row r="60" spans="2:8" ht="12.75">
      <c r="B60" s="175"/>
      <c r="C60" s="101"/>
      <c r="D60" s="101"/>
      <c r="E60" s="288"/>
      <c r="F60" s="145"/>
      <c r="G60" s="57"/>
      <c r="H60" s="57"/>
    </row>
    <row r="61" spans="1:6" ht="12.75">
      <c r="A61" s="56"/>
      <c r="B61" s="175"/>
      <c r="C61" s="101"/>
      <c r="D61" s="101"/>
      <c r="E61" s="288"/>
      <c r="F61" s="145"/>
    </row>
    <row r="62" spans="2:8" ht="12.75">
      <c r="B62" s="175"/>
      <c r="C62" s="101"/>
      <c r="D62" s="101"/>
      <c r="E62" s="288"/>
      <c r="F62" s="145"/>
      <c r="G62" s="57"/>
      <c r="H62" s="57"/>
    </row>
    <row r="63" spans="2:6" ht="12.75">
      <c r="B63" s="175"/>
      <c r="C63" s="101"/>
      <c r="D63" s="101"/>
      <c r="E63" s="288"/>
      <c r="F63" s="145"/>
    </row>
    <row r="64" spans="2:8" ht="12.75">
      <c r="B64" s="175"/>
      <c r="C64" s="101"/>
      <c r="D64" s="101"/>
      <c r="E64" s="288"/>
      <c r="F64" s="145"/>
      <c r="G64" s="57"/>
      <c r="H64" s="57"/>
    </row>
    <row r="65" spans="2:6" ht="12.75">
      <c r="B65" s="175"/>
      <c r="C65" s="101"/>
      <c r="D65" s="101"/>
      <c r="E65" s="288"/>
      <c r="F65" s="145"/>
    </row>
    <row r="66" spans="2:8" ht="12.75">
      <c r="B66" s="175"/>
      <c r="C66" s="101"/>
      <c r="D66" s="101"/>
      <c r="E66" s="288"/>
      <c r="F66" s="145"/>
      <c r="G66" s="57"/>
      <c r="H66" s="57"/>
    </row>
    <row r="67" spans="2:6" ht="12.75">
      <c r="B67" s="175"/>
      <c r="C67" s="101"/>
      <c r="D67" s="101"/>
      <c r="E67" s="288"/>
      <c r="F67" s="145"/>
    </row>
    <row r="68" spans="2:8" ht="12.75">
      <c r="B68" s="175"/>
      <c r="C68" s="101"/>
      <c r="D68" s="101"/>
      <c r="E68" s="288"/>
      <c r="F68" s="145"/>
      <c r="G68" s="57"/>
      <c r="H68" s="57"/>
    </row>
    <row r="69" spans="2:6" ht="12.75">
      <c r="B69" s="175"/>
      <c r="C69" s="101"/>
      <c r="D69" s="101"/>
      <c r="E69" s="288"/>
      <c r="F69" s="145"/>
    </row>
    <row r="70" spans="2:8" ht="12.75">
      <c r="B70" s="175"/>
      <c r="C70" s="101"/>
      <c r="D70" s="101"/>
      <c r="E70" s="288"/>
      <c r="F70" s="145"/>
      <c r="G70" s="57"/>
      <c r="H70" s="57"/>
    </row>
    <row r="71" spans="2:6" ht="12.75">
      <c r="B71" s="175"/>
      <c r="C71" s="101"/>
      <c r="D71" s="101"/>
      <c r="E71" s="288"/>
      <c r="F71" s="145"/>
    </row>
    <row r="72" spans="2:8" ht="12.75">
      <c r="B72" s="175"/>
      <c r="C72" s="101"/>
      <c r="D72" s="101"/>
      <c r="E72" s="288"/>
      <c r="F72" s="145"/>
      <c r="G72" s="57"/>
      <c r="H72" s="57"/>
    </row>
    <row r="73" spans="2:8" ht="12.75">
      <c r="B73" s="175"/>
      <c r="C73" s="101"/>
      <c r="D73" s="101"/>
      <c r="E73" s="288"/>
      <c r="F73" s="145"/>
      <c r="G73" s="57"/>
      <c r="H73" s="57"/>
    </row>
    <row r="74" spans="2:8" ht="12.75">
      <c r="B74" s="175"/>
      <c r="C74" s="101"/>
      <c r="D74" s="101"/>
      <c r="E74" s="288"/>
      <c r="F74" s="145"/>
      <c r="G74" s="57"/>
      <c r="H74" s="57"/>
    </row>
    <row r="75" spans="2:6" ht="12.75">
      <c r="B75" s="175"/>
      <c r="C75" s="101"/>
      <c r="D75" s="101"/>
      <c r="E75" s="288"/>
      <c r="F75" s="145"/>
    </row>
    <row r="76" spans="2:8" ht="12.75">
      <c r="B76" s="175"/>
      <c r="C76" s="101"/>
      <c r="D76" s="101"/>
      <c r="E76" s="288"/>
      <c r="F76" s="145"/>
      <c r="G76" s="57"/>
      <c r="H76" s="57"/>
    </row>
    <row r="77" spans="2:6" ht="12.75">
      <c r="B77" s="175"/>
      <c r="C77" s="101"/>
      <c r="D77" s="101"/>
      <c r="E77" s="288"/>
      <c r="F77" s="145"/>
    </row>
    <row r="78" spans="2:8" ht="12.75">
      <c r="B78" s="175"/>
      <c r="C78" s="101"/>
      <c r="D78" s="101"/>
      <c r="E78" s="288"/>
      <c r="F78" s="145"/>
      <c r="G78" s="57"/>
      <c r="H78" s="57"/>
    </row>
    <row r="79" spans="2:6" ht="12.75">
      <c r="B79" s="175"/>
      <c r="C79" s="101"/>
      <c r="D79" s="101"/>
      <c r="E79" s="161"/>
      <c r="F79" s="5"/>
    </row>
    <row r="80" spans="2:6" ht="12.75">
      <c r="B80" s="175"/>
      <c r="C80" s="101"/>
      <c r="D80" s="101"/>
      <c r="E80" s="288"/>
      <c r="F80" s="145"/>
    </row>
    <row r="81" spans="2:6" ht="12.75">
      <c r="B81" s="175"/>
      <c r="C81" s="101"/>
      <c r="D81" s="101"/>
      <c r="E81" s="288"/>
      <c r="F81" s="145"/>
    </row>
    <row r="82" spans="2:8" ht="12.75">
      <c r="B82" s="175"/>
      <c r="C82" s="101"/>
      <c r="D82" s="101"/>
      <c r="E82" s="288"/>
      <c r="F82" s="145"/>
      <c r="G82" s="57"/>
      <c r="H82" s="57"/>
    </row>
    <row r="83" spans="2:6" ht="12.75">
      <c r="B83" s="175"/>
      <c r="C83" s="101"/>
      <c r="D83" s="101"/>
      <c r="E83" s="288"/>
      <c r="F83" s="145"/>
    </row>
    <row r="84" spans="2:6" ht="12.75">
      <c r="B84" s="175"/>
      <c r="C84" s="101"/>
      <c r="D84" s="101"/>
      <c r="E84" s="288"/>
      <c r="F84" s="145"/>
    </row>
    <row r="85" spans="2:6" ht="12.75">
      <c r="B85" s="175"/>
      <c r="C85" s="101"/>
      <c r="D85" s="101"/>
      <c r="E85" s="288"/>
      <c r="F85" s="145"/>
    </row>
    <row r="86" spans="2:6" ht="12.75">
      <c r="B86" s="175"/>
      <c r="C86" s="101"/>
      <c r="D86" s="101"/>
      <c r="E86" s="288"/>
      <c r="F86" s="145"/>
    </row>
    <row r="87" spans="2:8" ht="12.75">
      <c r="B87" s="175"/>
      <c r="C87" s="101"/>
      <c r="D87" s="101"/>
      <c r="E87" s="288"/>
      <c r="F87" s="145"/>
      <c r="G87" s="57"/>
      <c r="H87" s="57"/>
    </row>
    <row r="88" spans="2:6" ht="12.75">
      <c r="B88" s="175"/>
      <c r="C88" s="101"/>
      <c r="D88" s="101"/>
      <c r="E88" s="161"/>
      <c r="F88" s="5"/>
    </row>
    <row r="89" spans="2:6" ht="12.75">
      <c r="B89" s="175"/>
      <c r="C89" s="101"/>
      <c r="D89" s="101"/>
      <c r="E89" s="288"/>
      <c r="F89" s="145"/>
    </row>
    <row r="90" spans="2:6" ht="12.75">
      <c r="B90" s="175"/>
      <c r="C90" s="101"/>
      <c r="D90" s="101"/>
      <c r="E90" s="288"/>
      <c r="F90" s="145"/>
    </row>
    <row r="91" spans="2:6" ht="12.75">
      <c r="B91" s="175"/>
      <c r="C91" s="101"/>
      <c r="D91" s="101"/>
      <c r="E91" s="288"/>
      <c r="F91" s="145"/>
    </row>
    <row r="92" spans="2:6" ht="12.75">
      <c r="B92" s="175"/>
      <c r="C92" s="101"/>
      <c r="D92" s="101"/>
      <c r="E92" s="288"/>
      <c r="F92" s="145"/>
    </row>
    <row r="93" spans="2:8" ht="12.75">
      <c r="B93" s="175"/>
      <c r="C93" s="101"/>
      <c r="D93" s="101"/>
      <c r="E93" s="288"/>
      <c r="F93" s="145"/>
      <c r="G93" s="57"/>
      <c r="H93" s="57"/>
    </row>
    <row r="94" spans="2:6" ht="12.75">
      <c r="B94" s="175"/>
      <c r="C94" s="101"/>
      <c r="D94" s="101"/>
      <c r="E94" s="288"/>
      <c r="F94" s="145"/>
    </row>
    <row r="95" spans="2:6" ht="12.75">
      <c r="B95" s="175"/>
      <c r="C95" s="101"/>
      <c r="D95" s="101"/>
      <c r="E95" s="288"/>
      <c r="F95" s="145"/>
    </row>
    <row r="96" spans="2:6" ht="12.75">
      <c r="B96" s="175"/>
      <c r="C96" s="101"/>
      <c r="D96" s="101"/>
      <c r="E96" s="288"/>
      <c r="F96" s="145"/>
    </row>
    <row r="97" spans="2:8" ht="12.75">
      <c r="B97" s="175"/>
      <c r="C97" s="101"/>
      <c r="D97" s="101"/>
      <c r="E97" s="161"/>
      <c r="F97" s="5"/>
      <c r="G97" s="57"/>
      <c r="H97" s="57"/>
    </row>
    <row r="98" spans="2:6" ht="12.75">
      <c r="B98" s="175"/>
      <c r="C98" s="101"/>
      <c r="D98" s="101"/>
      <c r="E98" s="288"/>
      <c r="F98" s="145"/>
    </row>
    <row r="99" spans="2:6" ht="12.75">
      <c r="B99" s="175"/>
      <c r="C99" s="101"/>
      <c r="D99" s="101"/>
      <c r="E99" s="288"/>
      <c r="F99" s="145"/>
    </row>
    <row r="100" spans="2:6" ht="12.75">
      <c r="B100" s="175"/>
      <c r="C100" s="101"/>
      <c r="D100" s="101"/>
      <c r="E100" s="288"/>
      <c r="F100" s="145"/>
    </row>
    <row r="101" spans="2:6" ht="12.75">
      <c r="B101" s="175"/>
      <c r="C101" s="101"/>
      <c r="D101" s="101"/>
      <c r="E101" s="288"/>
      <c r="F101" s="145"/>
    </row>
    <row r="102" spans="2:6" ht="12.75">
      <c r="B102" s="175"/>
      <c r="C102" s="101"/>
      <c r="D102" s="101"/>
      <c r="E102" s="288"/>
      <c r="F102" s="145"/>
    </row>
    <row r="103" spans="2:8" ht="12.75">
      <c r="B103" s="175"/>
      <c r="C103" s="101"/>
      <c r="D103" s="101"/>
      <c r="E103" s="288"/>
      <c r="F103" s="145"/>
      <c r="G103" s="57"/>
      <c r="H103" s="57"/>
    </row>
    <row r="104" spans="1:6" ht="12.75">
      <c r="A104" s="56"/>
      <c r="B104" s="175"/>
      <c r="C104" s="101"/>
      <c r="D104" s="101"/>
      <c r="E104" s="288"/>
      <c r="F104" s="145"/>
    </row>
    <row r="105" spans="2:6" ht="12.75">
      <c r="B105" s="175"/>
      <c r="C105" s="101"/>
      <c r="D105" s="101"/>
      <c r="E105" s="288"/>
      <c r="F105" s="145"/>
    </row>
    <row r="106" spans="2:6" ht="12.75">
      <c r="B106" s="175"/>
      <c r="C106" s="101"/>
      <c r="D106" s="101"/>
      <c r="E106" s="288"/>
      <c r="F106" s="145"/>
    </row>
    <row r="107" spans="2:6" ht="12.75">
      <c r="B107" s="175"/>
      <c r="C107" s="101"/>
      <c r="D107" s="101"/>
      <c r="E107" s="288"/>
      <c r="F107" s="145"/>
    </row>
    <row r="108" spans="2:8" ht="12.75">
      <c r="B108" s="175"/>
      <c r="C108" s="101"/>
      <c r="D108" s="101"/>
      <c r="E108" s="288"/>
      <c r="F108" s="145"/>
      <c r="G108" s="57"/>
      <c r="H108" s="57"/>
    </row>
    <row r="109" spans="2:6" ht="12.75">
      <c r="B109" s="175"/>
      <c r="C109" s="101"/>
      <c r="D109" s="101"/>
      <c r="E109" s="288"/>
      <c r="F109" s="145"/>
    </row>
    <row r="110" spans="2:6" ht="12.75">
      <c r="B110" s="175"/>
      <c r="C110" s="101"/>
      <c r="D110" s="101"/>
      <c r="E110" s="288"/>
      <c r="F110" s="145"/>
    </row>
    <row r="111" spans="2:6" ht="12.75">
      <c r="B111" s="175"/>
      <c r="C111" s="101"/>
      <c r="D111" s="101"/>
      <c r="E111" s="288"/>
      <c r="F111" s="145"/>
    </row>
    <row r="112" spans="2:6" ht="12.75">
      <c r="B112" s="175"/>
      <c r="C112" s="101"/>
      <c r="D112" s="101"/>
      <c r="E112" s="288"/>
      <c r="F112" s="145"/>
    </row>
    <row r="113" spans="2:6" ht="12.75">
      <c r="B113" s="175"/>
      <c r="C113" s="101"/>
      <c r="D113" s="101"/>
      <c r="E113" s="288"/>
      <c r="F113" s="145"/>
    </row>
    <row r="114" spans="2:6" ht="12.75">
      <c r="B114" s="175"/>
      <c r="C114" s="101"/>
      <c r="D114" s="101"/>
      <c r="E114" s="288"/>
      <c r="F114" s="145"/>
    </row>
    <row r="115" spans="2:6" ht="12.75">
      <c r="B115" s="175"/>
      <c r="C115" s="101"/>
      <c r="D115" s="101"/>
      <c r="E115" s="288"/>
      <c r="F115" s="145"/>
    </row>
    <row r="116" spans="2:6" ht="12.75">
      <c r="B116" s="175"/>
      <c r="C116" s="101"/>
      <c r="D116" s="101"/>
      <c r="E116" s="288"/>
      <c r="F116" s="145"/>
    </row>
    <row r="117" spans="2:6" ht="12.75">
      <c r="B117" s="175"/>
      <c r="C117" s="101"/>
      <c r="D117" s="101"/>
      <c r="E117" s="288"/>
      <c r="F117" s="145"/>
    </row>
    <row r="118" spans="2:6" ht="12.75">
      <c r="B118" s="175"/>
      <c r="C118" s="101"/>
      <c r="D118" s="101"/>
      <c r="E118" s="288"/>
      <c r="F118" s="145"/>
    </row>
    <row r="119" spans="2:6" ht="12.75">
      <c r="B119" s="175"/>
      <c r="C119" s="101"/>
      <c r="D119" s="101"/>
      <c r="E119" s="288"/>
      <c r="F119" s="145"/>
    </row>
    <row r="120" spans="2:6" ht="12.75">
      <c r="B120" s="175"/>
      <c r="C120" s="101"/>
      <c r="D120" s="101"/>
      <c r="E120" s="288"/>
      <c r="F120" s="145"/>
    </row>
    <row r="121" spans="2:6" ht="12.75">
      <c r="B121" s="175"/>
      <c r="C121" s="101"/>
      <c r="D121" s="101"/>
      <c r="E121" s="288"/>
      <c r="F121" s="145"/>
    </row>
    <row r="122" spans="2:6" ht="12.75">
      <c r="B122" s="175"/>
      <c r="C122" s="101"/>
      <c r="D122" s="101"/>
      <c r="E122" s="161"/>
      <c r="F122" s="5"/>
    </row>
    <row r="123" spans="2:8" ht="12.75">
      <c r="B123" s="175"/>
      <c r="C123" s="101"/>
      <c r="D123" s="101"/>
      <c r="E123" s="288"/>
      <c r="F123" s="145"/>
      <c r="G123" s="57"/>
      <c r="H123" s="57"/>
    </row>
    <row r="124" spans="2:6" ht="12.75">
      <c r="B124" s="175"/>
      <c r="C124" s="101"/>
      <c r="D124" s="101"/>
      <c r="E124" s="288"/>
      <c r="F124" s="145"/>
    </row>
    <row r="125" spans="2:6" ht="12.75">
      <c r="B125" s="175"/>
      <c r="C125" s="101"/>
      <c r="D125" s="101"/>
      <c r="E125" s="288"/>
      <c r="F125" s="145"/>
    </row>
    <row r="126" spans="2:6" ht="12.75">
      <c r="B126" s="175"/>
      <c r="C126" s="101"/>
      <c r="D126" s="101"/>
      <c r="E126" s="288"/>
      <c r="F126" s="145"/>
    </row>
    <row r="127" spans="2:6" ht="12.75">
      <c r="B127" s="175"/>
      <c r="C127" s="101"/>
      <c r="D127" s="101"/>
      <c r="E127" s="288"/>
      <c r="F127" s="145"/>
    </row>
    <row r="128" spans="2:6" ht="12.75">
      <c r="B128" s="175"/>
      <c r="C128" s="101"/>
      <c r="D128" s="101"/>
      <c r="E128" s="288"/>
      <c r="F128" s="145"/>
    </row>
    <row r="129" spans="2:8" ht="12.75">
      <c r="B129" s="175"/>
      <c r="C129" s="101"/>
      <c r="D129" s="101"/>
      <c r="E129" s="288"/>
      <c r="F129" s="145"/>
      <c r="G129" s="57"/>
      <c r="H129" s="57"/>
    </row>
    <row r="130" spans="1:6" ht="12.75">
      <c r="A130" s="56"/>
      <c r="B130" s="175"/>
      <c r="C130" s="101"/>
      <c r="D130" s="101"/>
      <c r="E130" s="288"/>
      <c r="F130" s="145"/>
    </row>
    <row r="131" spans="2:6" ht="12.75">
      <c r="B131" s="175"/>
      <c r="C131" s="101"/>
      <c r="D131" s="101"/>
      <c r="E131" s="288"/>
      <c r="F131" s="145"/>
    </row>
    <row r="132" spans="2:6" ht="12.75">
      <c r="B132" s="175"/>
      <c r="C132" s="101"/>
      <c r="D132" s="101"/>
      <c r="E132" s="288"/>
      <c r="F132" s="145"/>
    </row>
    <row r="133" spans="2:6" ht="12.75">
      <c r="B133" s="175"/>
      <c r="C133" s="101"/>
      <c r="D133" s="101"/>
      <c r="E133" s="288"/>
      <c r="F133" s="145"/>
    </row>
    <row r="134" spans="2:6" ht="12.75">
      <c r="B134" s="175"/>
      <c r="C134" s="101"/>
      <c r="D134" s="101"/>
      <c r="E134" s="288"/>
      <c r="F134" s="145"/>
    </row>
    <row r="135" spans="2:8" ht="12.75">
      <c r="B135" s="175"/>
      <c r="C135" s="101"/>
      <c r="D135" s="101"/>
      <c r="E135" s="288"/>
      <c r="F135" s="145"/>
      <c r="G135" s="57"/>
      <c r="H135" s="57"/>
    </row>
    <row r="136" spans="2:8" ht="12.75">
      <c r="B136" s="175"/>
      <c r="C136" s="101"/>
      <c r="D136" s="101"/>
      <c r="E136" s="288"/>
      <c r="F136" s="145"/>
      <c r="G136" s="57"/>
      <c r="H136" s="57"/>
    </row>
    <row r="137" spans="2:8" ht="12.75">
      <c r="B137" s="175"/>
      <c r="C137" s="101"/>
      <c r="D137" s="101"/>
      <c r="E137" s="288"/>
      <c r="F137" s="145"/>
      <c r="G137" s="57"/>
      <c r="H137" s="57"/>
    </row>
    <row r="138" spans="2:6" ht="12.75">
      <c r="B138" s="175"/>
      <c r="C138" s="101"/>
      <c r="D138" s="101"/>
      <c r="E138" s="288"/>
      <c r="F138" s="145"/>
    </row>
    <row r="139" spans="2:6" ht="12.75">
      <c r="B139" s="175"/>
      <c r="C139" s="101"/>
      <c r="D139" s="101"/>
      <c r="E139" s="288"/>
      <c r="F139" s="145"/>
    </row>
    <row r="140" spans="2:8" ht="12.75">
      <c r="B140" s="175"/>
      <c r="C140" s="101"/>
      <c r="D140" s="101"/>
      <c r="E140" s="288"/>
      <c r="F140" s="145"/>
      <c r="G140" s="57"/>
      <c r="H140" s="57"/>
    </row>
    <row r="141" spans="2:6" ht="12.75">
      <c r="B141" s="175"/>
      <c r="C141" s="101"/>
      <c r="D141" s="101"/>
      <c r="E141" s="288"/>
      <c r="F141" s="145"/>
    </row>
    <row r="142" spans="2:6" ht="12.75">
      <c r="B142" s="175"/>
      <c r="C142" s="101"/>
      <c r="D142" s="101"/>
      <c r="E142" s="288"/>
      <c r="F142" s="145"/>
    </row>
    <row r="143" spans="2:8" ht="12.75">
      <c r="B143" s="175"/>
      <c r="C143" s="101"/>
      <c r="D143" s="101"/>
      <c r="E143" s="288"/>
      <c r="F143" s="145"/>
      <c r="G143" s="57"/>
      <c r="H143" s="57"/>
    </row>
    <row r="144" spans="2:6" ht="12.75">
      <c r="B144" s="175"/>
      <c r="C144" s="101"/>
      <c r="D144" s="101"/>
      <c r="E144" s="288"/>
      <c r="F144" s="145"/>
    </row>
    <row r="145" spans="2:6" ht="12.75">
      <c r="B145" s="175"/>
      <c r="C145" s="101"/>
      <c r="D145" s="101"/>
      <c r="E145" s="288"/>
      <c r="F145" s="145"/>
    </row>
    <row r="146" spans="2:8" ht="12.75">
      <c r="B146" s="175"/>
      <c r="C146" s="101"/>
      <c r="D146" s="101"/>
      <c r="E146" s="288"/>
      <c r="F146" s="145"/>
      <c r="G146" s="57"/>
      <c r="H146" s="57"/>
    </row>
    <row r="147" spans="2:8" ht="12.75">
      <c r="B147" s="175"/>
      <c r="C147" s="101"/>
      <c r="D147" s="101"/>
      <c r="E147" s="288"/>
      <c r="F147" s="145"/>
      <c r="G147" s="57"/>
      <c r="H147" s="57"/>
    </row>
    <row r="148" spans="2:6" ht="12.75">
      <c r="B148" s="175"/>
      <c r="C148" s="101"/>
      <c r="D148" s="101"/>
      <c r="E148" s="161"/>
      <c r="F148" s="5"/>
    </row>
    <row r="149" spans="2:8" ht="12.75">
      <c r="B149" s="175"/>
      <c r="C149" s="101"/>
      <c r="D149" s="101"/>
      <c r="E149" s="288"/>
      <c r="F149" s="145"/>
      <c r="G149" s="57"/>
      <c r="H149" s="57"/>
    </row>
    <row r="150" spans="2:6" ht="12.75">
      <c r="B150" s="175"/>
      <c r="C150" s="101"/>
      <c r="D150" s="101"/>
      <c r="E150" s="288"/>
      <c r="F150" s="145"/>
    </row>
    <row r="151" spans="2:6" ht="12.75">
      <c r="B151" s="175"/>
      <c r="C151" s="101"/>
      <c r="D151" s="101"/>
      <c r="E151" s="288"/>
      <c r="F151" s="145"/>
    </row>
    <row r="152" spans="2:8" ht="12.75">
      <c r="B152" s="175"/>
      <c r="C152" s="101"/>
      <c r="D152" s="101"/>
      <c r="E152" s="288"/>
      <c r="F152" s="145"/>
      <c r="G152" s="57"/>
      <c r="H152" s="57"/>
    </row>
    <row r="153" spans="2:6" ht="12.75">
      <c r="B153" s="175"/>
      <c r="C153" s="101"/>
      <c r="D153" s="101"/>
      <c r="E153" s="288"/>
      <c r="F153" s="145"/>
    </row>
    <row r="154" spans="2:6" ht="12.75">
      <c r="B154" s="175"/>
      <c r="C154" s="101"/>
      <c r="D154" s="101"/>
      <c r="E154" s="288"/>
      <c r="F154" s="145"/>
    </row>
    <row r="155" spans="2:6" ht="12.75">
      <c r="B155" s="175"/>
      <c r="C155" s="101"/>
      <c r="D155" s="101"/>
      <c r="E155" s="288"/>
      <c r="F155" s="145"/>
    </row>
    <row r="156" spans="1:8" ht="12.75">
      <c r="A156" s="56"/>
      <c r="B156" s="175"/>
      <c r="C156" s="101"/>
      <c r="D156" s="101"/>
      <c r="E156" s="288"/>
      <c r="F156" s="145"/>
      <c r="G156" s="57"/>
      <c r="H156" s="57"/>
    </row>
    <row r="157" spans="2:8" ht="12.75">
      <c r="B157" s="175"/>
      <c r="C157" s="101"/>
      <c r="D157" s="101"/>
      <c r="E157" s="288"/>
      <c r="F157" s="145"/>
      <c r="G157" s="57"/>
      <c r="H157" s="57"/>
    </row>
    <row r="158" spans="2:8" ht="12.75">
      <c r="B158" s="175"/>
      <c r="C158" s="101"/>
      <c r="D158" s="101"/>
      <c r="E158" s="288"/>
      <c r="F158" s="145"/>
      <c r="G158" s="57"/>
      <c r="H158" s="57"/>
    </row>
    <row r="159" spans="2:8" ht="12.75">
      <c r="B159" s="175"/>
      <c r="C159" s="101"/>
      <c r="D159" s="101"/>
      <c r="E159" s="288"/>
      <c r="F159" s="145"/>
      <c r="G159" s="57"/>
      <c r="H159" s="57"/>
    </row>
    <row r="160" spans="2:6" ht="12.75">
      <c r="B160" s="175"/>
      <c r="C160" s="101"/>
      <c r="D160" s="101"/>
      <c r="E160" s="288"/>
      <c r="F160" s="145"/>
    </row>
    <row r="161" spans="2:6" ht="12.75">
      <c r="B161" s="175"/>
      <c r="C161" s="101"/>
      <c r="D161" s="101"/>
      <c r="E161" s="288"/>
      <c r="F161" s="145"/>
    </row>
    <row r="162" spans="2:6" ht="12.75">
      <c r="B162" s="175"/>
      <c r="C162" s="101"/>
      <c r="D162" s="101"/>
      <c r="E162" s="288"/>
      <c r="F162" s="145"/>
    </row>
    <row r="163" spans="2:6" ht="12.75">
      <c r="B163" s="175"/>
      <c r="C163" s="101"/>
      <c r="D163" s="101"/>
      <c r="E163" s="288"/>
      <c r="F163" s="145"/>
    </row>
    <row r="164" spans="2:6" ht="12.75">
      <c r="B164" s="175"/>
      <c r="C164" s="101"/>
      <c r="D164" s="101"/>
      <c r="E164" s="288"/>
      <c r="F164" s="145"/>
    </row>
    <row r="165" spans="2:6" ht="12.75">
      <c r="B165" s="175"/>
      <c r="C165" s="101"/>
      <c r="D165" s="101"/>
      <c r="E165" s="288"/>
      <c r="F165" s="145"/>
    </row>
    <row r="166" spans="2:8" ht="12.75">
      <c r="B166" s="175"/>
      <c r="C166" s="101"/>
      <c r="D166" s="101"/>
      <c r="E166" s="288"/>
      <c r="F166" s="145"/>
      <c r="G166" s="57"/>
      <c r="H166" s="57"/>
    </row>
    <row r="167" spans="2:6" ht="12.75">
      <c r="B167" s="175"/>
      <c r="C167" s="101"/>
      <c r="D167" s="101"/>
      <c r="E167" s="288"/>
      <c r="F167" s="145"/>
    </row>
    <row r="168" spans="2:8" ht="12.75">
      <c r="B168" s="175"/>
      <c r="C168" s="101"/>
      <c r="D168" s="101"/>
      <c r="E168" s="288"/>
      <c r="F168" s="145"/>
      <c r="G168" s="57"/>
      <c r="H168" s="57"/>
    </row>
    <row r="169" spans="2:6" ht="12.75">
      <c r="B169" s="175"/>
      <c r="C169" s="101"/>
      <c r="D169" s="101"/>
      <c r="E169" s="288"/>
      <c r="F169" s="145"/>
    </row>
    <row r="170" spans="2:8" ht="12.75">
      <c r="B170" s="175"/>
      <c r="C170" s="101"/>
      <c r="D170" s="101"/>
      <c r="E170" s="288"/>
      <c r="F170" s="145"/>
      <c r="G170" s="57"/>
      <c r="H170" s="57"/>
    </row>
    <row r="171" spans="2:6" ht="12.75">
      <c r="B171" s="175"/>
      <c r="C171" s="101"/>
      <c r="D171" s="101"/>
      <c r="E171" s="288"/>
      <c r="F171" s="145"/>
    </row>
    <row r="172" spans="2:8" ht="12.75">
      <c r="B172" s="175"/>
      <c r="C172" s="101"/>
      <c r="D172" s="101"/>
      <c r="E172" s="288"/>
      <c r="F172" s="145"/>
      <c r="G172" s="57"/>
      <c r="H172" s="57"/>
    </row>
    <row r="173" spans="2:6" ht="12.75">
      <c r="B173" s="175"/>
      <c r="C173" s="101"/>
      <c r="D173" s="101"/>
      <c r="E173" s="161"/>
      <c r="F173" s="5"/>
    </row>
    <row r="174" spans="2:6" ht="12.75">
      <c r="B174" s="175"/>
      <c r="C174" s="101"/>
      <c r="D174" s="101"/>
      <c r="E174" s="288"/>
      <c r="F174" s="145"/>
    </row>
    <row r="175" spans="2:6" ht="12.75">
      <c r="B175" s="175"/>
      <c r="C175" s="101"/>
      <c r="D175" s="101"/>
      <c r="E175" s="288"/>
      <c r="F175" s="145"/>
    </row>
    <row r="176" spans="2:8" ht="12.75">
      <c r="B176" s="175"/>
      <c r="C176" s="101"/>
      <c r="D176" s="101"/>
      <c r="E176" s="288"/>
      <c r="F176" s="145"/>
      <c r="G176" s="57"/>
      <c r="H176" s="57"/>
    </row>
    <row r="177" spans="2:6" ht="12.75">
      <c r="B177" s="175"/>
      <c r="C177" s="101"/>
      <c r="D177" s="101"/>
      <c r="E177" s="288"/>
      <c r="F177" s="145"/>
    </row>
    <row r="178" spans="2:6" ht="12.75">
      <c r="B178" s="175"/>
      <c r="C178" s="101"/>
      <c r="D178" s="101"/>
      <c r="E178" s="288"/>
      <c r="F178" s="145"/>
    </row>
    <row r="179" spans="2:8" ht="12.75">
      <c r="B179" s="175"/>
      <c r="C179" s="101"/>
      <c r="D179" s="101"/>
      <c r="E179" s="288"/>
      <c r="F179" s="145"/>
      <c r="G179" s="57"/>
      <c r="H179" s="57"/>
    </row>
    <row r="180" spans="2:6" ht="12.75">
      <c r="B180" s="175"/>
      <c r="C180" s="101"/>
      <c r="D180" s="101"/>
      <c r="E180" s="288"/>
      <c r="F180" s="145"/>
    </row>
    <row r="181" spans="2:8" ht="12.75">
      <c r="B181" s="175"/>
      <c r="C181" s="101"/>
      <c r="D181" s="101"/>
      <c r="E181" s="288"/>
      <c r="F181" s="145"/>
      <c r="G181" s="57"/>
      <c r="H181" s="57"/>
    </row>
    <row r="182" spans="2:6" ht="12.75">
      <c r="B182" s="175"/>
      <c r="C182" s="101"/>
      <c r="D182" s="101"/>
      <c r="E182" s="161"/>
      <c r="F182" s="5"/>
    </row>
    <row r="183" spans="2:6" ht="12.75">
      <c r="B183" s="175"/>
      <c r="C183" s="101"/>
      <c r="D183" s="101"/>
      <c r="E183" s="288"/>
      <c r="F183" s="145"/>
    </row>
    <row r="184" spans="2:8" ht="12.75">
      <c r="B184" s="175"/>
      <c r="C184" s="101"/>
      <c r="D184" s="101"/>
      <c r="E184" s="288"/>
      <c r="F184" s="145"/>
      <c r="G184" s="57"/>
      <c r="H184" s="57"/>
    </row>
    <row r="185" spans="2:6" ht="12.75">
      <c r="B185" s="175"/>
      <c r="C185" s="101"/>
      <c r="D185" s="101"/>
      <c r="E185" s="288"/>
      <c r="F185" s="145"/>
    </row>
    <row r="186" spans="2:6" ht="12.75">
      <c r="B186" s="175"/>
      <c r="C186" s="101"/>
      <c r="D186" s="101"/>
      <c r="E186" s="288"/>
      <c r="F186" s="145"/>
    </row>
    <row r="187" spans="2:6" ht="12.75">
      <c r="B187" s="175"/>
      <c r="C187" s="101"/>
      <c r="D187" s="101"/>
      <c r="E187" s="288"/>
      <c r="F187" s="145"/>
    </row>
    <row r="188" spans="2:6" ht="12.75">
      <c r="B188" s="175"/>
      <c r="C188" s="101"/>
      <c r="D188" s="101"/>
      <c r="E188" s="288"/>
      <c r="F188" s="145"/>
    </row>
    <row r="189" spans="2:6" ht="12.75">
      <c r="B189" s="175"/>
      <c r="C189" s="101"/>
      <c r="D189" s="101"/>
      <c r="E189" s="288"/>
      <c r="F189" s="145"/>
    </row>
    <row r="190" spans="2:8" ht="12.75">
      <c r="B190" s="175"/>
      <c r="C190" s="101"/>
      <c r="D190" s="101"/>
      <c r="E190" s="288"/>
      <c r="F190" s="145"/>
      <c r="G190" s="57"/>
      <c r="H190" s="57"/>
    </row>
    <row r="191" spans="2:6" ht="12.75">
      <c r="B191" s="175"/>
      <c r="C191" s="101"/>
      <c r="D191" s="101"/>
      <c r="E191" s="161"/>
      <c r="F191" s="5"/>
    </row>
    <row r="192" spans="2:8" ht="12.75">
      <c r="B192" s="175"/>
      <c r="C192" s="101"/>
      <c r="D192" s="101"/>
      <c r="E192" s="288"/>
      <c r="F192" s="145"/>
      <c r="G192" s="57"/>
      <c r="H192" s="57"/>
    </row>
    <row r="193" spans="2:6" ht="12.75">
      <c r="B193" s="175"/>
      <c r="C193" s="101"/>
      <c r="D193" s="101"/>
      <c r="E193" s="288"/>
      <c r="F193" s="145"/>
    </row>
    <row r="194" spans="2:8" ht="12.75">
      <c r="B194" s="175"/>
      <c r="C194" s="101"/>
      <c r="D194" s="101"/>
      <c r="E194" s="288"/>
      <c r="F194" s="145"/>
      <c r="G194" s="57"/>
      <c r="H194" s="57"/>
    </row>
    <row r="195" spans="2:6" ht="12.75">
      <c r="B195" s="175"/>
      <c r="C195" s="101"/>
      <c r="D195" s="101"/>
      <c r="E195" s="288"/>
      <c r="F195" s="145"/>
    </row>
    <row r="196" spans="2:6" ht="12.75">
      <c r="B196" s="175"/>
      <c r="C196" s="101"/>
      <c r="D196" s="101"/>
      <c r="E196" s="288"/>
      <c r="F196" s="145"/>
    </row>
    <row r="197" spans="2:8" ht="12.75">
      <c r="B197" s="175"/>
      <c r="C197" s="101"/>
      <c r="D197" s="101"/>
      <c r="E197" s="288"/>
      <c r="F197" s="145"/>
      <c r="G197" s="57"/>
      <c r="H197" s="57"/>
    </row>
    <row r="198" spans="2:6" ht="12.75">
      <c r="B198" s="175"/>
      <c r="C198" s="101"/>
      <c r="D198" s="101"/>
      <c r="E198" s="288"/>
      <c r="F198" s="145"/>
    </row>
    <row r="199" spans="1:6" ht="12.75">
      <c r="A199" s="56"/>
      <c r="B199" s="175"/>
      <c r="C199" s="101"/>
      <c r="D199" s="101"/>
      <c r="E199" s="288"/>
      <c r="F199" s="145"/>
    </row>
    <row r="200" spans="2:6" ht="12.75">
      <c r="B200" s="175"/>
      <c r="C200" s="101"/>
      <c r="D200" s="101"/>
      <c r="E200" s="288"/>
      <c r="F200" s="145"/>
    </row>
    <row r="201" spans="2:6" ht="12.75">
      <c r="B201" s="175"/>
      <c r="C201" s="101"/>
      <c r="D201" s="101"/>
      <c r="E201" s="288"/>
      <c r="F201" s="145"/>
    </row>
    <row r="202" spans="2:6" ht="12.75">
      <c r="B202" s="175"/>
      <c r="C202" s="101"/>
      <c r="D202" s="101"/>
      <c r="E202" s="288"/>
      <c r="F202" s="145"/>
    </row>
    <row r="203" spans="2:6" ht="12.75">
      <c r="B203" s="175"/>
      <c r="C203" s="101"/>
      <c r="D203" s="101"/>
      <c r="E203" s="288"/>
      <c r="F203" s="145"/>
    </row>
    <row r="204" spans="2:6" ht="12.75">
      <c r="B204" s="175"/>
      <c r="C204" s="101"/>
      <c r="D204" s="101"/>
      <c r="E204" s="288"/>
      <c r="F204" s="145"/>
    </row>
    <row r="205" spans="2:8" ht="12.75">
      <c r="B205" s="175"/>
      <c r="C205" s="101"/>
      <c r="D205" s="101"/>
      <c r="E205" s="288"/>
      <c r="F205" s="145"/>
      <c r="G205" s="57"/>
      <c r="H205" s="57"/>
    </row>
    <row r="206" spans="2:6" ht="12.75">
      <c r="B206" s="175"/>
      <c r="C206" s="101"/>
      <c r="D206" s="101"/>
      <c r="E206" s="288"/>
      <c r="F206" s="145"/>
    </row>
    <row r="207" spans="2:6" ht="12.75">
      <c r="B207" s="175"/>
      <c r="C207" s="101"/>
      <c r="D207" s="101"/>
      <c r="E207" s="288"/>
      <c r="F207" s="145"/>
    </row>
    <row r="208" spans="2:6" ht="12.75">
      <c r="B208" s="175"/>
      <c r="C208" s="101"/>
      <c r="D208" s="101"/>
      <c r="E208" s="288"/>
      <c r="F208" s="145"/>
    </row>
    <row r="209" spans="2:6" ht="12.75">
      <c r="B209" s="175"/>
      <c r="C209" s="101"/>
      <c r="D209" s="101"/>
      <c r="E209" s="288"/>
      <c r="F209" s="145"/>
    </row>
    <row r="210" spans="2:6" ht="12.75">
      <c r="B210" s="175"/>
      <c r="C210" s="101"/>
      <c r="D210" s="101"/>
      <c r="E210" s="288"/>
      <c r="F210" s="145"/>
    </row>
    <row r="211" spans="2:6" ht="12.75">
      <c r="B211" s="175"/>
      <c r="C211" s="101"/>
      <c r="D211" s="101"/>
      <c r="E211" s="288"/>
      <c r="F211" s="145"/>
    </row>
    <row r="212" spans="2:8" ht="12.75">
      <c r="B212" s="175"/>
      <c r="C212" s="101"/>
      <c r="D212" s="101"/>
      <c r="E212" s="288"/>
      <c r="F212" s="145"/>
      <c r="G212" s="57"/>
      <c r="H212" s="57"/>
    </row>
    <row r="213" spans="2:6" ht="12.75">
      <c r="B213" s="175"/>
      <c r="C213" s="101"/>
      <c r="D213" s="101"/>
      <c r="E213" s="288"/>
      <c r="F213" s="145"/>
    </row>
    <row r="214" spans="2:6" ht="12.75">
      <c r="B214" s="175"/>
      <c r="C214" s="101"/>
      <c r="D214" s="101"/>
      <c r="E214" s="288"/>
      <c r="F214" s="145"/>
    </row>
    <row r="215" spans="2:6" ht="12.75">
      <c r="B215" s="175"/>
      <c r="C215" s="101"/>
      <c r="D215" s="101"/>
      <c r="E215" s="288"/>
      <c r="F215" s="145"/>
    </row>
    <row r="216" spans="2:6" ht="12.75">
      <c r="B216" s="175"/>
      <c r="C216" s="101"/>
      <c r="D216" s="101"/>
      <c r="E216" s="161"/>
      <c r="F216" s="5"/>
    </row>
    <row r="217" spans="2:6" ht="12.75">
      <c r="B217" s="175"/>
      <c r="C217" s="101"/>
      <c r="D217" s="101"/>
      <c r="E217" s="288"/>
      <c r="F217" s="145"/>
    </row>
    <row r="218" spans="2:6" ht="12.75">
      <c r="B218" s="175"/>
      <c r="C218" s="101"/>
      <c r="D218" s="101"/>
      <c r="E218" s="288"/>
      <c r="F218" s="145"/>
    </row>
    <row r="219" spans="2:8" ht="12.75">
      <c r="B219" s="175"/>
      <c r="C219" s="101"/>
      <c r="D219" s="101"/>
      <c r="E219" s="288"/>
      <c r="F219" s="145"/>
      <c r="G219" s="57"/>
      <c r="H219" s="57"/>
    </row>
    <row r="220" spans="2:6" ht="12.75">
      <c r="B220" s="175"/>
      <c r="C220" s="101"/>
      <c r="D220" s="101"/>
      <c r="E220" s="288"/>
      <c r="F220" s="145"/>
    </row>
    <row r="221" spans="2:8" ht="12.75">
      <c r="B221" s="175"/>
      <c r="C221" s="101"/>
      <c r="D221" s="101"/>
      <c r="E221" s="288"/>
      <c r="F221" s="145"/>
      <c r="G221" s="57"/>
      <c r="H221" s="57"/>
    </row>
    <row r="222" spans="2:6" ht="12.75">
      <c r="B222" s="175"/>
      <c r="C222" s="101"/>
      <c r="D222" s="101"/>
      <c r="E222" s="288"/>
      <c r="F222" s="145"/>
    </row>
    <row r="223" spans="2:6" ht="12.75">
      <c r="B223" s="175"/>
      <c r="C223" s="101"/>
      <c r="D223" s="101"/>
      <c r="E223" s="288"/>
      <c r="F223" s="145"/>
    </row>
    <row r="224" spans="1:6" ht="135.75" customHeight="1">
      <c r="A224" s="56"/>
      <c r="B224" s="175"/>
      <c r="C224" s="101"/>
      <c r="D224" s="101"/>
      <c r="E224" s="288"/>
      <c r="F224" s="145"/>
    </row>
    <row r="225" spans="2:6" ht="12.75">
      <c r="B225" s="175"/>
      <c r="C225" s="101"/>
      <c r="D225" s="101"/>
      <c r="E225" s="288"/>
      <c r="F225" s="145"/>
    </row>
    <row r="226" spans="2:6" ht="12.75">
      <c r="B226" s="175"/>
      <c r="C226" s="101"/>
      <c r="D226" s="101"/>
      <c r="E226" s="161"/>
      <c r="F226" s="5"/>
    </row>
    <row r="227" spans="2:6" ht="12.75">
      <c r="B227" s="175"/>
      <c r="C227" s="101"/>
      <c r="D227" s="101"/>
      <c r="E227" s="161"/>
      <c r="F227" s="5"/>
    </row>
    <row r="228" spans="2:6" ht="12.75">
      <c r="B228" s="175"/>
      <c r="C228" s="101"/>
      <c r="D228" s="101"/>
      <c r="E228" s="161"/>
      <c r="F228" s="5"/>
    </row>
    <row r="229" spans="2:6" ht="12.75">
      <c r="B229" s="175"/>
      <c r="C229" s="101"/>
      <c r="D229" s="101"/>
      <c r="E229" s="161"/>
      <c r="F229" s="5"/>
    </row>
    <row r="230" spans="2:8" ht="12.75">
      <c r="B230" s="175"/>
      <c r="C230" s="101"/>
      <c r="D230" s="101"/>
      <c r="E230" s="161"/>
      <c r="F230" s="5"/>
      <c r="G230" s="57"/>
      <c r="H230" s="57"/>
    </row>
    <row r="231" spans="2:8" ht="12.75">
      <c r="B231" s="175"/>
      <c r="C231" s="101"/>
      <c r="D231" s="101"/>
      <c r="E231" s="288"/>
      <c r="F231" s="145"/>
      <c r="G231" s="57"/>
      <c r="H231" s="57"/>
    </row>
    <row r="232" spans="2:8" ht="12.75">
      <c r="B232" s="175"/>
      <c r="C232" s="101"/>
      <c r="D232" s="101"/>
      <c r="E232" s="288"/>
      <c r="F232" s="145"/>
      <c r="G232" s="57"/>
      <c r="H232" s="57"/>
    </row>
    <row r="233" spans="2:6" ht="12.75">
      <c r="B233" s="175"/>
      <c r="C233" s="101"/>
      <c r="D233" s="101"/>
      <c r="E233" s="288"/>
      <c r="F233" s="145"/>
    </row>
    <row r="234" spans="2:6" ht="12.75">
      <c r="B234" s="175"/>
      <c r="C234" s="101"/>
      <c r="D234" s="101"/>
      <c r="E234" s="288"/>
      <c r="F234" s="145"/>
    </row>
    <row r="235" spans="2:6" ht="12.75">
      <c r="B235" s="175"/>
      <c r="C235" s="101"/>
      <c r="D235" s="101"/>
      <c r="E235" s="288"/>
      <c r="F235" s="145"/>
    </row>
    <row r="236" spans="2:6" ht="12.75">
      <c r="B236" s="175"/>
      <c r="C236" s="101"/>
      <c r="D236" s="101"/>
      <c r="E236" s="288"/>
      <c r="F236" s="145"/>
    </row>
    <row r="237" spans="1:6" ht="12.75">
      <c r="A237" s="56"/>
      <c r="B237" s="175"/>
      <c r="C237" s="101"/>
      <c r="D237" s="101"/>
      <c r="E237" s="288"/>
      <c r="F237" s="145"/>
    </row>
    <row r="238" spans="2:6" ht="12.75">
      <c r="B238" s="175"/>
      <c r="C238" s="101"/>
      <c r="D238" s="101"/>
      <c r="E238" s="161"/>
      <c r="F238" s="5"/>
    </row>
    <row r="239" spans="2:8" ht="12.75">
      <c r="B239" s="175"/>
      <c r="C239" s="101"/>
      <c r="D239" s="101"/>
      <c r="E239" s="161"/>
      <c r="F239" s="5"/>
      <c r="G239" s="57"/>
      <c r="H239" s="57"/>
    </row>
    <row r="240" spans="2:6" ht="12.75">
      <c r="B240" s="175"/>
      <c r="C240" s="101"/>
      <c r="D240" s="101"/>
      <c r="E240" s="288"/>
      <c r="F240" s="145"/>
    </row>
    <row r="241" spans="2:8" ht="12.75">
      <c r="B241" s="175"/>
      <c r="C241" s="101"/>
      <c r="D241" s="101"/>
      <c r="E241" s="288"/>
      <c r="F241" s="145"/>
      <c r="G241" s="57"/>
      <c r="H241" s="57"/>
    </row>
    <row r="242" spans="1:6" ht="12.75">
      <c r="A242" s="56"/>
      <c r="B242" s="175"/>
      <c r="C242" s="101"/>
      <c r="D242" s="101"/>
      <c r="E242" s="288"/>
      <c r="F242" s="145"/>
    </row>
    <row r="243" spans="2:8" ht="12.75">
      <c r="B243" s="175"/>
      <c r="C243" s="101"/>
      <c r="D243" s="101"/>
      <c r="E243" s="161"/>
      <c r="F243" s="5"/>
      <c r="G243" s="57"/>
      <c r="H243" s="57"/>
    </row>
    <row r="244" spans="2:6" ht="12.75">
      <c r="B244" s="175"/>
      <c r="C244" s="101"/>
      <c r="D244" s="101"/>
      <c r="E244" s="161"/>
      <c r="F244" s="5"/>
    </row>
    <row r="245" spans="2:6" ht="12.75">
      <c r="B245" s="175"/>
      <c r="C245" s="101"/>
      <c r="D245" s="101"/>
      <c r="E245" s="288"/>
      <c r="F245" s="145"/>
    </row>
    <row r="246" spans="2:6" ht="12.75">
      <c r="B246" s="175"/>
      <c r="C246" s="101"/>
      <c r="D246" s="101"/>
      <c r="E246" s="288"/>
      <c r="F246" s="145"/>
    </row>
    <row r="247" spans="1:6" ht="105" customHeight="1">
      <c r="A247" s="56"/>
      <c r="B247" s="175"/>
      <c r="C247" s="101"/>
      <c r="D247" s="101"/>
      <c r="E247" s="288"/>
      <c r="F247" s="145"/>
    </row>
    <row r="248" spans="2:6" ht="12.75">
      <c r="B248" s="175"/>
      <c r="C248" s="101"/>
      <c r="D248" s="101"/>
      <c r="E248" s="288"/>
      <c r="F248" s="145"/>
    </row>
    <row r="249" spans="2:10" ht="12.75">
      <c r="B249" s="175"/>
      <c r="C249" s="101"/>
      <c r="D249" s="101"/>
      <c r="E249" s="161"/>
      <c r="F249" s="5"/>
      <c r="G249" s="57"/>
      <c r="H249" s="57"/>
      <c r="J249" s="5"/>
    </row>
    <row r="250" spans="2:8" ht="12.75">
      <c r="B250" s="175"/>
      <c r="C250" s="101"/>
      <c r="D250" s="101"/>
      <c r="E250" s="288"/>
      <c r="F250" s="145"/>
      <c r="G250" s="57"/>
      <c r="H250" s="57"/>
    </row>
    <row r="251" spans="2:10" ht="12.75">
      <c r="B251" s="175"/>
      <c r="C251" s="101"/>
      <c r="D251" s="101"/>
      <c r="E251" s="161"/>
      <c r="F251" s="5"/>
      <c r="J251" s="5"/>
    </row>
    <row r="252" spans="2:10" ht="12.75">
      <c r="B252" s="175"/>
      <c r="C252" s="101"/>
      <c r="D252" s="101"/>
      <c r="E252" s="161"/>
      <c r="F252" s="5"/>
      <c r="J252" s="5"/>
    </row>
    <row r="253" spans="2:10" ht="12.75">
      <c r="B253" s="175"/>
      <c r="C253" s="101"/>
      <c r="D253" s="101"/>
      <c r="E253" s="161"/>
      <c r="F253" s="5"/>
      <c r="J253" s="5"/>
    </row>
    <row r="254" spans="2:10" ht="12.75">
      <c r="B254" s="175"/>
      <c r="C254" s="101"/>
      <c r="D254" s="101"/>
      <c r="E254" s="161"/>
      <c r="F254" s="5"/>
      <c r="J254" s="5"/>
    </row>
    <row r="255" spans="2:8" ht="12.75">
      <c r="B255" s="175"/>
      <c r="C255" s="101"/>
      <c r="D255" s="101"/>
      <c r="E255" s="288"/>
      <c r="F255" s="145"/>
      <c r="G255" s="57"/>
      <c r="H255" s="57"/>
    </row>
    <row r="256" spans="2:10" ht="12.75">
      <c r="B256" s="175"/>
      <c r="C256" s="101"/>
      <c r="D256" s="101"/>
      <c r="E256" s="161"/>
      <c r="F256" s="5"/>
      <c r="J256" s="5"/>
    </row>
    <row r="257" spans="2:10" ht="12.75">
      <c r="B257" s="175"/>
      <c r="C257" s="101"/>
      <c r="D257" s="101"/>
      <c r="E257" s="161"/>
      <c r="F257" s="5"/>
      <c r="J257" s="5"/>
    </row>
    <row r="258" spans="2:10" ht="12.75">
      <c r="B258" s="175"/>
      <c r="C258" s="101"/>
      <c r="D258" s="101"/>
      <c r="E258" s="161"/>
      <c r="F258" s="5"/>
      <c r="J258" s="5"/>
    </row>
    <row r="259" spans="2:10" ht="12.75">
      <c r="B259" s="175"/>
      <c r="C259" s="101"/>
      <c r="D259" s="101"/>
      <c r="E259" s="161"/>
      <c r="F259" s="5"/>
      <c r="J259" s="5"/>
    </row>
    <row r="260" spans="2:10" ht="12.75">
      <c r="B260" s="175"/>
      <c r="C260" s="101"/>
      <c r="D260" s="101"/>
      <c r="E260" s="161"/>
      <c r="F260" s="5"/>
      <c r="J260" s="5"/>
    </row>
    <row r="261" spans="2:6" ht="12.75">
      <c r="B261" s="175"/>
      <c r="C261" s="101"/>
      <c r="D261" s="101"/>
      <c r="E261" s="288"/>
      <c r="F261" s="145"/>
    </row>
    <row r="262" spans="2:10" ht="12.75">
      <c r="B262" s="175"/>
      <c r="C262" s="101"/>
      <c r="D262" s="101"/>
      <c r="E262" s="161"/>
      <c r="F262" s="5"/>
      <c r="J262" s="5"/>
    </row>
    <row r="263" spans="2:10" ht="12.75">
      <c r="B263" s="175"/>
      <c r="C263" s="101"/>
      <c r="D263" s="101"/>
      <c r="E263" s="161"/>
      <c r="F263" s="5"/>
      <c r="J263" s="5"/>
    </row>
    <row r="264" spans="2:10" ht="12.75">
      <c r="B264" s="175"/>
      <c r="C264" s="101"/>
      <c r="D264" s="101"/>
      <c r="E264" s="161"/>
      <c r="F264" s="5"/>
      <c r="J264" s="5"/>
    </row>
    <row r="265" spans="2:10" ht="12.75">
      <c r="B265" s="175"/>
      <c r="C265" s="101"/>
      <c r="D265" s="101"/>
      <c r="E265" s="161"/>
      <c r="F265" s="5"/>
      <c r="J265" s="5"/>
    </row>
    <row r="266" spans="2:10" ht="12.75">
      <c r="B266" s="175"/>
      <c r="C266" s="101"/>
      <c r="D266" s="101"/>
      <c r="E266" s="161"/>
      <c r="F266" s="5"/>
      <c r="J266" s="5"/>
    </row>
    <row r="267" spans="2:10" ht="12.75">
      <c r="B267" s="175"/>
      <c r="C267" s="101"/>
      <c r="D267" s="101"/>
      <c r="E267" s="161"/>
      <c r="F267" s="5"/>
      <c r="J267" s="5"/>
    </row>
    <row r="268" spans="2:8" ht="12.75">
      <c r="B268" s="175"/>
      <c r="C268" s="101"/>
      <c r="D268" s="101"/>
      <c r="E268" s="288"/>
      <c r="F268" s="145"/>
      <c r="G268" s="57"/>
      <c r="H268" s="57"/>
    </row>
    <row r="269" spans="2:10" ht="12.75">
      <c r="B269" s="175"/>
      <c r="C269" s="101"/>
      <c r="D269" s="101"/>
      <c r="E269" s="161"/>
      <c r="F269" s="5"/>
      <c r="J269" s="5"/>
    </row>
    <row r="270" spans="2:10" ht="12.75">
      <c r="B270" s="175"/>
      <c r="C270" s="101"/>
      <c r="D270" s="101"/>
      <c r="E270" s="161"/>
      <c r="F270" s="5"/>
      <c r="J270" s="5"/>
    </row>
    <row r="271" spans="2:6" ht="12.75">
      <c r="B271" s="175"/>
      <c r="C271" s="101"/>
      <c r="D271" s="101"/>
      <c r="E271" s="288"/>
      <c r="F271" s="145"/>
    </row>
    <row r="272" spans="2:6" ht="12.75">
      <c r="B272" s="175"/>
      <c r="C272" s="101"/>
      <c r="D272" s="101"/>
      <c r="E272" s="288"/>
      <c r="F272" s="145"/>
    </row>
    <row r="273" spans="2:6" ht="12.75">
      <c r="B273" s="175"/>
      <c r="C273" s="101"/>
      <c r="D273" s="101"/>
      <c r="E273" s="288"/>
      <c r="F273" s="145"/>
    </row>
    <row r="274" spans="2:8" ht="12.75">
      <c r="B274" s="175"/>
      <c r="C274" s="101"/>
      <c r="D274" s="101"/>
      <c r="E274" s="288"/>
      <c r="F274" s="145"/>
      <c r="G274" s="57"/>
      <c r="H274" s="57"/>
    </row>
    <row r="275" spans="2:8" ht="12.75">
      <c r="B275" s="175"/>
      <c r="C275" s="101"/>
      <c r="D275" s="101"/>
      <c r="E275" s="288"/>
      <c r="F275" s="145"/>
      <c r="G275" s="57"/>
      <c r="H275" s="57"/>
    </row>
    <row r="276" spans="2:6" ht="12.75">
      <c r="B276" s="175"/>
      <c r="C276" s="101"/>
      <c r="D276" s="101"/>
      <c r="E276" s="288"/>
      <c r="F276" s="145"/>
    </row>
    <row r="277" spans="1:6" ht="12.75">
      <c r="A277" s="56"/>
      <c r="B277" s="175"/>
      <c r="C277" s="101"/>
      <c r="D277" s="101"/>
      <c r="E277" s="288"/>
      <c r="F277" s="145"/>
    </row>
    <row r="278" spans="2:6" ht="12.75">
      <c r="B278" s="175"/>
      <c r="C278" s="101"/>
      <c r="D278" s="101"/>
      <c r="E278" s="288"/>
      <c r="F278" s="145"/>
    </row>
    <row r="279" spans="2:10" ht="12.75">
      <c r="B279" s="175"/>
      <c r="C279" s="101"/>
      <c r="D279" s="101"/>
      <c r="E279" s="161"/>
      <c r="F279" s="5"/>
      <c r="J279" s="5"/>
    </row>
    <row r="280" spans="2:10" ht="12.75">
      <c r="B280" s="175"/>
      <c r="C280" s="101"/>
      <c r="D280" s="101"/>
      <c r="E280" s="161"/>
      <c r="F280" s="5"/>
      <c r="G280" s="57"/>
      <c r="H280" s="57"/>
      <c r="J280" s="5"/>
    </row>
    <row r="281" spans="2:10" ht="12.75">
      <c r="B281" s="175"/>
      <c r="C281" s="101"/>
      <c r="D281" s="101"/>
      <c r="E281" s="288"/>
      <c r="F281" s="145"/>
      <c r="J281" s="176"/>
    </row>
    <row r="282" spans="2:6" ht="12.75">
      <c r="B282" s="175"/>
      <c r="C282" s="101"/>
      <c r="D282" s="101"/>
      <c r="E282" s="288"/>
      <c r="F282" s="145"/>
    </row>
    <row r="283" spans="2:6" ht="12.75">
      <c r="B283" s="175"/>
      <c r="C283" s="101"/>
      <c r="D283" s="101"/>
      <c r="E283" s="288"/>
      <c r="F283" s="145"/>
    </row>
    <row r="284" spans="2:6" ht="12.75">
      <c r="B284" s="175"/>
      <c r="C284" s="101"/>
      <c r="D284" s="101"/>
      <c r="E284" s="288"/>
      <c r="F284" s="145"/>
    </row>
    <row r="285" spans="2:6" ht="12.75">
      <c r="B285" s="175"/>
      <c r="C285" s="101"/>
      <c r="D285" s="101"/>
      <c r="E285" s="288"/>
      <c r="F285" s="145"/>
    </row>
    <row r="286" spans="2:8" ht="12.75">
      <c r="B286" s="175"/>
      <c r="C286" s="101"/>
      <c r="D286" s="101"/>
      <c r="E286" s="288"/>
      <c r="F286" s="145"/>
      <c r="G286" s="57"/>
      <c r="H286" s="57"/>
    </row>
    <row r="287" spans="1:6" ht="12.75">
      <c r="A287" s="56"/>
      <c r="B287" s="175"/>
      <c r="C287" s="101"/>
      <c r="D287" s="101"/>
      <c r="E287" s="161"/>
      <c r="F287" s="5"/>
    </row>
    <row r="288" spans="2:6" ht="12.75">
      <c r="B288" s="175"/>
      <c r="C288" s="101"/>
      <c r="D288" s="101"/>
      <c r="E288" s="288"/>
      <c r="F288" s="145"/>
    </row>
    <row r="289" spans="2:6" ht="12.75">
      <c r="B289" s="175"/>
      <c r="C289" s="101"/>
      <c r="D289" s="101"/>
      <c r="E289" s="288"/>
      <c r="F289" s="145"/>
    </row>
    <row r="290" spans="2:6" ht="12.75">
      <c r="B290" s="175"/>
      <c r="C290" s="101"/>
      <c r="D290" s="101"/>
      <c r="E290" s="288"/>
      <c r="F290" s="145"/>
    </row>
    <row r="291" spans="2:6" ht="12.75">
      <c r="B291" s="175"/>
      <c r="C291" s="101"/>
      <c r="D291" s="101"/>
      <c r="E291" s="288"/>
      <c r="F291" s="145"/>
    </row>
    <row r="292" spans="1:6" ht="12.75">
      <c r="A292" s="56"/>
      <c r="B292" s="175"/>
      <c r="C292" s="101"/>
      <c r="D292" s="101"/>
      <c r="E292" s="288"/>
      <c r="F292" s="145"/>
    </row>
    <row r="293" spans="2:6" ht="12.75">
      <c r="B293" s="175"/>
      <c r="C293" s="101"/>
      <c r="D293" s="101"/>
      <c r="E293" s="161"/>
      <c r="F293" s="5"/>
    </row>
    <row r="294" spans="2:6" ht="12.75">
      <c r="B294" s="175"/>
      <c r="C294" s="101"/>
      <c r="D294" s="101"/>
      <c r="E294" s="288"/>
      <c r="F294" s="145"/>
    </row>
    <row r="295" spans="2:8" ht="12.75">
      <c r="B295" s="175"/>
      <c r="C295" s="101"/>
      <c r="D295" s="101"/>
      <c r="E295" s="288"/>
      <c r="F295" s="145"/>
      <c r="G295" s="57"/>
      <c r="H295" s="57"/>
    </row>
    <row r="296" spans="2:6" ht="12.75">
      <c r="B296" s="175"/>
      <c r="C296" s="101"/>
      <c r="D296" s="101"/>
      <c r="E296" s="288"/>
      <c r="F296" s="145"/>
    </row>
    <row r="297" spans="2:6" ht="12.75">
      <c r="B297" s="175"/>
      <c r="C297" s="101"/>
      <c r="D297" s="101"/>
      <c r="E297" s="288"/>
      <c r="F297" s="145"/>
    </row>
    <row r="298" spans="1:6" ht="12.75">
      <c r="A298" s="56"/>
      <c r="B298" s="175"/>
      <c r="C298" s="101"/>
      <c r="D298" s="101"/>
      <c r="E298" s="288"/>
      <c r="F298" s="145"/>
    </row>
    <row r="299" spans="2:6" ht="12.75">
      <c r="B299" s="175"/>
      <c r="C299" s="101"/>
      <c r="D299" s="101"/>
      <c r="E299" s="161"/>
      <c r="F299" s="5"/>
    </row>
    <row r="300" spans="2:6" ht="12.75">
      <c r="B300" s="175"/>
      <c r="C300" s="101"/>
      <c r="D300" s="101"/>
      <c r="E300" s="288"/>
      <c r="F300" s="145"/>
    </row>
    <row r="301" spans="2:6" ht="12.75">
      <c r="B301" s="175"/>
      <c r="C301" s="101"/>
      <c r="D301" s="101"/>
      <c r="E301" s="288"/>
      <c r="F301" s="145"/>
    </row>
    <row r="302" spans="2:8" ht="12.75">
      <c r="B302" s="175"/>
      <c r="C302" s="101"/>
      <c r="D302" s="101"/>
      <c r="E302" s="288"/>
      <c r="F302" s="145"/>
      <c r="G302" s="57"/>
      <c r="H302" s="57"/>
    </row>
    <row r="303" spans="2:8" ht="12.75">
      <c r="B303" s="175"/>
      <c r="C303" s="101"/>
      <c r="D303" s="101"/>
      <c r="E303" s="288"/>
      <c r="F303" s="145"/>
      <c r="G303" s="57"/>
      <c r="H303" s="57"/>
    </row>
    <row r="304" spans="1:8" ht="12.75">
      <c r="A304" s="56"/>
      <c r="B304" s="175"/>
      <c r="C304" s="101"/>
      <c r="D304" s="101"/>
      <c r="E304" s="288"/>
      <c r="F304" s="145"/>
      <c r="G304" s="57"/>
      <c r="H304" s="57"/>
    </row>
    <row r="305" spans="2:6" ht="12.75">
      <c r="B305" s="175"/>
      <c r="C305" s="101"/>
      <c r="D305" s="101"/>
      <c r="E305" s="288"/>
      <c r="F305" s="145"/>
    </row>
    <row r="306" spans="2:6" ht="12.75">
      <c r="B306" s="175"/>
      <c r="C306" s="101"/>
      <c r="D306" s="101"/>
      <c r="E306" s="288"/>
      <c r="F306" s="145"/>
    </row>
    <row r="307" spans="2:6" ht="12.75">
      <c r="B307" s="175"/>
      <c r="C307" s="101"/>
      <c r="D307" s="101"/>
      <c r="E307" s="161"/>
      <c r="F307" s="5"/>
    </row>
    <row r="308" spans="2:6" ht="12.75">
      <c r="B308" s="175"/>
      <c r="C308" s="101"/>
      <c r="D308" s="101"/>
      <c r="E308" s="161"/>
      <c r="F308" s="5"/>
    </row>
    <row r="309" spans="2:6" ht="12.75">
      <c r="B309" s="175"/>
      <c r="C309" s="101"/>
      <c r="D309" s="101"/>
      <c r="E309" s="161"/>
      <c r="F309" s="5"/>
    </row>
    <row r="310" spans="2:8" ht="12.75">
      <c r="B310" s="175"/>
      <c r="C310" s="101"/>
      <c r="D310" s="101"/>
      <c r="E310" s="288"/>
      <c r="F310" s="145"/>
      <c r="G310" s="57"/>
      <c r="H310" s="57"/>
    </row>
    <row r="311" spans="2:8" ht="12.75">
      <c r="B311" s="175"/>
      <c r="C311" s="101"/>
      <c r="D311" s="101"/>
      <c r="E311" s="288"/>
      <c r="F311" s="145"/>
      <c r="G311" s="57"/>
      <c r="H311" s="57"/>
    </row>
    <row r="312" spans="2:6" ht="12.75">
      <c r="B312" s="175"/>
      <c r="C312" s="101"/>
      <c r="D312" s="101"/>
      <c r="E312" s="288"/>
      <c r="F312" s="145"/>
    </row>
    <row r="313" spans="2:6" ht="12.75">
      <c r="B313" s="175"/>
      <c r="C313" s="101"/>
      <c r="D313" s="101"/>
      <c r="E313" s="288"/>
      <c r="F313" s="145"/>
    </row>
    <row r="314" spans="1:6" ht="12.75">
      <c r="A314" s="56"/>
      <c r="B314" s="175"/>
      <c r="C314" s="101"/>
      <c r="D314" s="101"/>
      <c r="E314" s="288"/>
      <c r="F314" s="145"/>
    </row>
    <row r="315" spans="2:6" ht="12.75">
      <c r="B315" s="175"/>
      <c r="C315" s="101"/>
      <c r="D315" s="101"/>
      <c r="E315" s="288"/>
      <c r="F315" s="145"/>
    </row>
    <row r="316" spans="2:6" ht="12.75">
      <c r="B316" s="175"/>
      <c r="C316" s="101"/>
      <c r="D316" s="101"/>
      <c r="E316" s="288"/>
      <c r="F316" s="145"/>
    </row>
    <row r="317" spans="2:8" ht="12.75">
      <c r="B317" s="175"/>
      <c r="C317" s="101"/>
      <c r="D317" s="101"/>
      <c r="E317" s="161"/>
      <c r="F317" s="5"/>
      <c r="G317" s="57"/>
      <c r="H317" s="57"/>
    </row>
    <row r="318" spans="2:8" ht="12.75">
      <c r="B318" s="175"/>
      <c r="C318" s="101"/>
      <c r="D318" s="101"/>
      <c r="E318" s="161"/>
      <c r="F318" s="5"/>
      <c r="G318" s="57"/>
      <c r="H318" s="57"/>
    </row>
    <row r="319" spans="2:6" ht="12.75">
      <c r="B319" s="175"/>
      <c r="C319" s="101"/>
      <c r="D319" s="101"/>
      <c r="E319" s="161"/>
      <c r="F319" s="5"/>
    </row>
    <row r="320" spans="2:6" ht="12.75">
      <c r="B320" s="175"/>
      <c r="C320" s="101"/>
      <c r="D320" s="101"/>
      <c r="E320" s="288"/>
      <c r="F320" s="145"/>
    </row>
    <row r="321" spans="2:6" ht="12.75">
      <c r="B321" s="175"/>
      <c r="C321" s="101"/>
      <c r="D321" s="101"/>
      <c r="E321" s="288"/>
      <c r="F321" s="145"/>
    </row>
    <row r="322" spans="2:8" ht="12.75">
      <c r="B322" s="175"/>
      <c r="C322" s="101"/>
      <c r="D322" s="101"/>
      <c r="E322" s="288"/>
      <c r="F322" s="145"/>
      <c r="G322" s="57"/>
      <c r="H322" s="57"/>
    </row>
    <row r="323" spans="2:6" ht="12.75">
      <c r="B323" s="175"/>
      <c r="C323" s="101"/>
      <c r="D323" s="101"/>
      <c r="E323" s="288"/>
      <c r="F323" s="145"/>
    </row>
    <row r="324" spans="1:8" ht="90" customHeight="1">
      <c r="A324" s="56"/>
      <c r="B324" s="175"/>
      <c r="C324" s="101"/>
      <c r="D324" s="101"/>
      <c r="E324" s="288"/>
      <c r="F324" s="145"/>
      <c r="G324" s="57"/>
      <c r="H324" s="57"/>
    </row>
    <row r="325" spans="2:8" ht="12.75">
      <c r="B325" s="175"/>
      <c r="C325" s="101"/>
      <c r="D325" s="101"/>
      <c r="E325" s="288"/>
      <c r="F325" s="145"/>
      <c r="G325" s="57"/>
      <c r="H325" s="57"/>
    </row>
    <row r="326" spans="2:6" ht="12.75">
      <c r="B326" s="175"/>
      <c r="C326" s="101"/>
      <c r="D326" s="101"/>
      <c r="E326" s="288"/>
      <c r="F326" s="145"/>
    </row>
    <row r="327" spans="2:8" ht="12.75">
      <c r="B327" s="175"/>
      <c r="C327" s="101"/>
      <c r="D327" s="101"/>
      <c r="E327" s="288"/>
      <c r="F327" s="145"/>
      <c r="G327" s="57"/>
      <c r="H327" s="57"/>
    </row>
    <row r="328" spans="2:6" ht="12.75">
      <c r="B328" s="175"/>
      <c r="C328" s="101"/>
      <c r="D328" s="101"/>
      <c r="E328" s="288"/>
      <c r="F328" s="145"/>
    </row>
    <row r="329" spans="2:6" ht="12.75">
      <c r="B329" s="175"/>
      <c r="C329" s="101"/>
      <c r="D329" s="101"/>
      <c r="E329" s="161"/>
      <c r="F329" s="5"/>
    </row>
    <row r="330" spans="2:6" ht="12.75">
      <c r="B330" s="175"/>
      <c r="C330" s="101"/>
      <c r="D330" s="101"/>
      <c r="E330" s="288"/>
      <c r="F330" s="145"/>
    </row>
    <row r="331" spans="2:6" ht="12.75">
      <c r="B331" s="175"/>
      <c r="C331" s="101"/>
      <c r="D331" s="101"/>
      <c r="E331" s="288"/>
      <c r="F331" s="145"/>
    </row>
    <row r="332" spans="2:8" ht="12.75">
      <c r="B332" s="175"/>
      <c r="C332" s="101"/>
      <c r="D332" s="101"/>
      <c r="E332" s="288"/>
      <c r="F332" s="145"/>
      <c r="G332" s="57"/>
      <c r="H332" s="57"/>
    </row>
    <row r="333" spans="2:6" ht="12.75">
      <c r="B333" s="175"/>
      <c r="C333" s="101"/>
      <c r="D333" s="101"/>
      <c r="E333" s="288"/>
      <c r="F333" s="145"/>
    </row>
    <row r="334" spans="2:6" ht="12.75">
      <c r="B334" s="175"/>
      <c r="C334" s="101"/>
      <c r="D334" s="101"/>
      <c r="E334" s="288"/>
      <c r="F334" s="145"/>
    </row>
    <row r="335" spans="2:6" ht="12.75">
      <c r="B335" s="175"/>
      <c r="C335" s="101"/>
      <c r="D335" s="101"/>
      <c r="E335" s="288"/>
      <c r="F335" s="145"/>
    </row>
    <row r="336" spans="1:6" ht="12.75">
      <c r="A336" s="56"/>
      <c r="B336" s="175"/>
      <c r="C336" s="101"/>
      <c r="D336" s="101"/>
      <c r="E336" s="288"/>
      <c r="F336" s="145"/>
    </row>
    <row r="337" spans="2:6" ht="12.75">
      <c r="B337" s="175"/>
      <c r="C337" s="101"/>
      <c r="D337" s="101"/>
      <c r="E337" s="161"/>
      <c r="F337" s="5"/>
    </row>
    <row r="338" spans="2:6" ht="12.75">
      <c r="B338" s="175"/>
      <c r="C338" s="101"/>
      <c r="D338" s="101"/>
      <c r="E338" s="288"/>
      <c r="F338" s="145"/>
    </row>
    <row r="339" spans="2:6" ht="12.75">
      <c r="B339" s="175"/>
      <c r="C339" s="101"/>
      <c r="D339" s="101"/>
      <c r="E339" s="288"/>
      <c r="F339" s="145"/>
    </row>
    <row r="340" spans="2:6" ht="12.75">
      <c r="B340" s="175"/>
      <c r="C340" s="101"/>
      <c r="D340" s="101"/>
      <c r="E340" s="288"/>
      <c r="F340" s="145"/>
    </row>
    <row r="341" spans="2:6" ht="12.75">
      <c r="B341" s="175"/>
      <c r="C341" s="101"/>
      <c r="D341" s="101"/>
      <c r="E341" s="288"/>
      <c r="F341" s="145"/>
    </row>
    <row r="342" spans="1:6" ht="12.75">
      <c r="A342" s="56"/>
      <c r="B342" s="175"/>
      <c r="C342" s="101"/>
      <c r="D342" s="101"/>
      <c r="E342" s="288"/>
      <c r="F342" s="145"/>
    </row>
    <row r="343" spans="2:6" ht="12.75">
      <c r="B343" s="175"/>
      <c r="C343" s="101"/>
      <c r="D343" s="101"/>
      <c r="E343" s="288"/>
      <c r="F343" s="145"/>
    </row>
    <row r="344" spans="2:6" ht="12.75">
      <c r="B344" s="175"/>
      <c r="C344" s="101"/>
      <c r="D344" s="101"/>
      <c r="E344" s="288"/>
      <c r="F344" s="145"/>
    </row>
    <row r="345" spans="2:6" ht="12.75">
      <c r="B345" s="175"/>
      <c r="C345" s="101"/>
      <c r="D345" s="101"/>
      <c r="E345" s="288"/>
      <c r="F345" s="145"/>
    </row>
    <row r="346" spans="2:6" ht="12.75">
      <c r="B346" s="175"/>
      <c r="C346" s="101"/>
      <c r="D346" s="101"/>
      <c r="E346" s="288"/>
      <c r="F346" s="145"/>
    </row>
    <row r="347" spans="2:6" ht="12.75">
      <c r="B347" s="175"/>
      <c r="C347" s="101"/>
      <c r="D347" s="101"/>
      <c r="E347" s="288"/>
      <c r="F347" s="145"/>
    </row>
    <row r="348" spans="2:6" ht="12.75">
      <c r="B348" s="175"/>
      <c r="C348" s="101"/>
      <c r="D348" s="101"/>
      <c r="E348" s="288"/>
      <c r="F348" s="145"/>
    </row>
    <row r="349" spans="2:6" ht="12.75">
      <c r="B349" s="175"/>
      <c r="C349" s="101"/>
      <c r="D349" s="101"/>
      <c r="E349" s="288"/>
      <c r="F349" s="145"/>
    </row>
    <row r="350" spans="2:6" ht="12.75">
      <c r="B350" s="175"/>
      <c r="C350" s="101"/>
      <c r="D350" s="101"/>
      <c r="E350" s="288"/>
      <c r="F350" s="145"/>
    </row>
    <row r="351" spans="2:6" ht="12.75">
      <c r="B351" s="175"/>
      <c r="C351" s="101"/>
      <c r="D351" s="101"/>
      <c r="E351" s="288"/>
      <c r="F351" s="145"/>
    </row>
    <row r="352" spans="2:6" ht="12.75">
      <c r="B352" s="175"/>
      <c r="C352" s="101"/>
      <c r="D352" s="101"/>
      <c r="E352" s="288"/>
      <c r="F352" s="145"/>
    </row>
    <row r="353" spans="2:6" ht="12.75">
      <c r="B353" s="175"/>
      <c r="C353" s="101"/>
      <c r="D353" s="101"/>
      <c r="E353" s="288"/>
      <c r="F353" s="145"/>
    </row>
    <row r="354" spans="2:6" ht="12.75">
      <c r="B354" s="175"/>
      <c r="C354" s="101"/>
      <c r="D354" s="101"/>
      <c r="E354" s="288"/>
      <c r="F354" s="145"/>
    </row>
    <row r="355" spans="2:6" ht="12.75">
      <c r="B355" s="175"/>
      <c r="C355" s="101"/>
      <c r="D355" s="101"/>
      <c r="E355" s="161"/>
      <c r="F355" s="5"/>
    </row>
    <row r="356" spans="2:6" ht="12.75">
      <c r="B356" s="175"/>
      <c r="C356" s="101"/>
      <c r="D356" s="101"/>
      <c r="E356" s="288"/>
      <c r="F356" s="145"/>
    </row>
    <row r="357" spans="2:6" ht="12.75">
      <c r="B357" s="175"/>
      <c r="C357" s="101"/>
      <c r="D357" s="101"/>
      <c r="E357" s="288"/>
      <c r="F357" s="145"/>
    </row>
    <row r="358" spans="2:6" ht="12.75">
      <c r="B358" s="175"/>
      <c r="C358" s="101"/>
      <c r="D358" s="101"/>
      <c r="E358" s="288"/>
      <c r="F358" s="145"/>
    </row>
    <row r="359" spans="2:6" ht="12.75">
      <c r="B359" s="175"/>
      <c r="C359" s="101"/>
      <c r="D359" s="101"/>
      <c r="E359" s="288"/>
      <c r="F359" s="145"/>
    </row>
    <row r="360" spans="2:6" ht="12.75">
      <c r="B360" s="175"/>
      <c r="C360" s="101"/>
      <c r="D360" s="101"/>
      <c r="E360" s="288"/>
      <c r="F360" s="145"/>
    </row>
    <row r="361" spans="1:6" ht="12.75">
      <c r="A361" s="56"/>
      <c r="B361" s="175"/>
      <c r="C361" s="101"/>
      <c r="D361" s="101"/>
      <c r="E361" s="288"/>
      <c r="F361" s="145"/>
    </row>
    <row r="362" spans="2:6" ht="12.75">
      <c r="B362" s="175"/>
      <c r="C362" s="101"/>
      <c r="D362" s="101"/>
      <c r="E362" s="161"/>
      <c r="F362" s="5"/>
    </row>
    <row r="363" spans="2:6" ht="12.75">
      <c r="B363" s="175"/>
      <c r="C363" s="101"/>
      <c r="D363" s="101"/>
      <c r="E363" s="288"/>
      <c r="F363" s="145"/>
    </row>
    <row r="364" spans="2:6" ht="12.75">
      <c r="B364" s="175"/>
      <c r="C364" s="101"/>
      <c r="D364" s="101"/>
      <c r="E364" s="288"/>
      <c r="F364" s="145"/>
    </row>
    <row r="365" spans="2:6" ht="12.75">
      <c r="B365" s="175"/>
      <c r="C365" s="101"/>
      <c r="D365" s="101"/>
      <c r="E365" s="288"/>
      <c r="F365" s="145"/>
    </row>
    <row r="366" spans="2:6" ht="12.75">
      <c r="B366" s="175"/>
      <c r="C366" s="101"/>
      <c r="D366" s="101"/>
      <c r="E366" s="288"/>
      <c r="F366" s="145"/>
    </row>
    <row r="367" spans="2:6" ht="12.75">
      <c r="B367" s="175"/>
      <c r="C367" s="101"/>
      <c r="D367" s="101"/>
      <c r="E367" s="288"/>
      <c r="F367" s="145"/>
    </row>
    <row r="368" spans="1:6" ht="12.75">
      <c r="A368" s="56"/>
      <c r="B368" s="175"/>
      <c r="C368" s="101"/>
      <c r="D368" s="101"/>
      <c r="E368" s="161"/>
      <c r="F368" s="5"/>
    </row>
    <row r="369" spans="2:6" ht="12.75">
      <c r="B369" s="175"/>
      <c r="C369" s="101"/>
      <c r="D369" s="101"/>
      <c r="E369" s="288"/>
      <c r="F369" s="145"/>
    </row>
    <row r="370" spans="2:6" ht="12.75">
      <c r="B370" s="175"/>
      <c r="C370" s="101"/>
      <c r="D370" s="101"/>
      <c r="E370" s="288"/>
      <c r="F370" s="145"/>
    </row>
    <row r="371" spans="2:6" ht="12.75">
      <c r="B371" s="175"/>
      <c r="C371" s="101"/>
      <c r="D371" s="101"/>
      <c r="E371" s="288"/>
      <c r="F371" s="145"/>
    </row>
    <row r="372" spans="2:6" ht="12.75">
      <c r="B372" s="175"/>
      <c r="C372" s="101"/>
      <c r="D372" s="101"/>
      <c r="E372" s="288"/>
      <c r="F372" s="145"/>
    </row>
    <row r="373" spans="2:6" ht="12.75">
      <c r="B373" s="175"/>
      <c r="C373" s="101"/>
      <c r="D373" s="101"/>
      <c r="E373" s="288"/>
      <c r="F373" s="145"/>
    </row>
    <row r="374" spans="1:6" ht="12.75">
      <c r="A374" s="56"/>
      <c r="B374" s="175"/>
      <c r="C374" s="101"/>
      <c r="D374" s="101"/>
      <c r="E374" s="288"/>
      <c r="F374" s="145"/>
    </row>
    <row r="375" spans="2:6" ht="12.75">
      <c r="B375" s="175"/>
      <c r="C375" s="101"/>
      <c r="D375" s="101"/>
      <c r="E375" s="288"/>
      <c r="F375" s="145"/>
    </row>
    <row r="376" spans="2:6" ht="12.75">
      <c r="B376" s="175"/>
      <c r="C376" s="101"/>
      <c r="D376" s="101"/>
      <c r="E376" s="288"/>
      <c r="F376" s="145"/>
    </row>
    <row r="377" spans="2:6" ht="12.75">
      <c r="B377" s="175"/>
      <c r="C377" s="101"/>
      <c r="D377" s="101"/>
      <c r="E377" s="288"/>
      <c r="F377" s="145"/>
    </row>
    <row r="378" spans="2:6" ht="12.75">
      <c r="B378" s="175"/>
      <c r="C378" s="101"/>
      <c r="D378" s="101"/>
      <c r="E378" s="288"/>
      <c r="F378" s="145"/>
    </row>
    <row r="379" spans="2:6" ht="12.75">
      <c r="B379" s="175"/>
      <c r="C379" s="101"/>
      <c r="D379" s="101"/>
      <c r="E379" s="288"/>
      <c r="F379" s="145"/>
    </row>
    <row r="380" spans="2:6" ht="12.75">
      <c r="B380" s="175"/>
      <c r="C380" s="101"/>
      <c r="D380" s="101"/>
      <c r="E380" s="288"/>
      <c r="F380" s="145"/>
    </row>
    <row r="381" spans="2:6" ht="12.75">
      <c r="B381" s="175"/>
      <c r="C381" s="101"/>
      <c r="D381" s="101"/>
      <c r="E381" s="288"/>
      <c r="F381" s="145"/>
    </row>
    <row r="382" spans="2:6" ht="12.75">
      <c r="B382" s="175"/>
      <c r="C382" s="101"/>
      <c r="D382" s="101"/>
      <c r="E382" s="161"/>
      <c r="F382" s="5"/>
    </row>
    <row r="383" spans="2:6" ht="12.75">
      <c r="B383" s="175"/>
      <c r="C383" s="101"/>
      <c r="D383" s="101"/>
      <c r="E383" s="288"/>
      <c r="F383" s="145"/>
    </row>
    <row r="384" spans="2:6" ht="12.75">
      <c r="B384" s="175"/>
      <c r="C384" s="101"/>
      <c r="D384" s="101"/>
      <c r="E384" s="288"/>
      <c r="F384" s="145"/>
    </row>
    <row r="385" spans="2:6" ht="12.75">
      <c r="B385" s="175"/>
      <c r="C385" s="101"/>
      <c r="D385" s="101"/>
      <c r="E385" s="288"/>
      <c r="F385" s="145"/>
    </row>
    <row r="386" spans="2:6" ht="12.75">
      <c r="B386" s="175"/>
      <c r="C386" s="101"/>
      <c r="D386" s="101"/>
      <c r="E386" s="288"/>
      <c r="F386" s="145"/>
    </row>
    <row r="387" spans="2:6" ht="12.75">
      <c r="B387" s="175"/>
      <c r="C387" s="101"/>
      <c r="D387" s="101"/>
      <c r="E387" s="288"/>
      <c r="F387" s="145"/>
    </row>
    <row r="388" spans="2:6" ht="12.75">
      <c r="B388" s="175"/>
      <c r="C388" s="101"/>
      <c r="D388" s="101"/>
      <c r="E388" s="288"/>
      <c r="F388" s="145"/>
    </row>
    <row r="389" spans="2:6" ht="12.75">
      <c r="B389" s="175"/>
      <c r="C389" s="101"/>
      <c r="D389" s="101"/>
      <c r="E389" s="288"/>
      <c r="F389" s="145"/>
    </row>
    <row r="390" spans="1:6" ht="12.75">
      <c r="A390" s="56"/>
      <c r="B390" s="175"/>
      <c r="C390" s="101"/>
      <c r="D390" s="101"/>
      <c r="E390" s="288"/>
      <c r="F390" s="145"/>
    </row>
    <row r="391" spans="2:6" ht="12.75">
      <c r="B391" s="175"/>
      <c r="C391" s="101"/>
      <c r="D391" s="101"/>
      <c r="E391" s="161"/>
      <c r="F391" s="5"/>
    </row>
    <row r="392" spans="2:6" ht="12.75">
      <c r="B392" s="175"/>
      <c r="C392" s="101"/>
      <c r="D392" s="101"/>
      <c r="E392" s="288"/>
      <c r="F392" s="145"/>
    </row>
    <row r="393" spans="2:6" ht="12.75">
      <c r="B393" s="175"/>
      <c r="C393" s="101"/>
      <c r="D393" s="101"/>
      <c r="E393" s="288"/>
      <c r="F393" s="145"/>
    </row>
    <row r="394" spans="2:6" ht="12.75">
      <c r="B394" s="175"/>
      <c r="C394" s="101"/>
      <c r="D394" s="101"/>
      <c r="E394" s="288"/>
      <c r="F394" s="145"/>
    </row>
    <row r="395" spans="1:6" ht="12.75">
      <c r="A395" s="56"/>
      <c r="B395" s="175"/>
      <c r="C395" s="101"/>
      <c r="D395" s="101"/>
      <c r="E395" s="288"/>
      <c r="F395" s="145"/>
    </row>
    <row r="396" spans="2:6" ht="12.75">
      <c r="B396" s="175"/>
      <c r="C396" s="101"/>
      <c r="D396" s="101"/>
      <c r="E396" s="161"/>
      <c r="F396" s="5"/>
    </row>
    <row r="397" spans="2:6" ht="12.75">
      <c r="B397" s="175"/>
      <c r="C397" s="101"/>
      <c r="D397" s="101"/>
      <c r="E397" s="288"/>
      <c r="F397" s="145"/>
    </row>
    <row r="398" spans="2:6" ht="12.75">
      <c r="B398" s="175"/>
      <c r="C398" s="101"/>
      <c r="D398" s="101"/>
      <c r="E398" s="288"/>
      <c r="F398" s="145"/>
    </row>
    <row r="399" spans="2:6" ht="12.75">
      <c r="B399" s="175"/>
      <c r="C399" s="101"/>
      <c r="D399" s="101"/>
      <c r="E399" s="288"/>
      <c r="F399" s="145"/>
    </row>
    <row r="400" spans="1:6" ht="12.75">
      <c r="A400" s="56"/>
      <c r="B400" s="175"/>
      <c r="C400" s="101"/>
      <c r="D400" s="101"/>
      <c r="E400" s="288"/>
      <c r="F400" s="145"/>
    </row>
    <row r="401" spans="2:6" ht="12.75">
      <c r="B401" s="175"/>
      <c r="C401" s="101"/>
      <c r="D401" s="101"/>
      <c r="E401" s="288"/>
      <c r="F401" s="145"/>
    </row>
    <row r="402" spans="2:6" ht="12.75">
      <c r="B402" s="175"/>
      <c r="C402" s="101"/>
      <c r="D402" s="101"/>
      <c r="E402" s="288"/>
      <c r="F402" s="145"/>
    </row>
    <row r="403" spans="2:6" ht="12.75">
      <c r="B403" s="175"/>
      <c r="C403" s="101"/>
      <c r="D403" s="101"/>
      <c r="E403" s="161"/>
      <c r="F403" s="5"/>
    </row>
    <row r="404" spans="2:6" ht="12.75">
      <c r="B404" s="175"/>
      <c r="C404" s="101"/>
      <c r="D404" s="101"/>
      <c r="E404" s="161"/>
      <c r="F404" s="5"/>
    </row>
    <row r="405" spans="2:6" ht="12.75">
      <c r="B405" s="175"/>
      <c r="C405" s="101"/>
      <c r="D405" s="101"/>
      <c r="E405" s="288"/>
      <c r="F405" s="145"/>
    </row>
    <row r="406" spans="2:6" ht="12.75">
      <c r="B406" s="175"/>
      <c r="C406" s="101"/>
      <c r="D406" s="101"/>
      <c r="E406" s="288"/>
      <c r="F406" s="145"/>
    </row>
    <row r="407" spans="2:6" ht="12.75">
      <c r="B407" s="175"/>
      <c r="C407" s="101"/>
      <c r="D407" s="101"/>
      <c r="E407" s="288"/>
      <c r="F407" s="145"/>
    </row>
    <row r="408" spans="1:6" ht="12.75">
      <c r="A408" s="56"/>
      <c r="B408" s="175"/>
      <c r="C408" s="101"/>
      <c r="D408" s="101"/>
      <c r="E408" s="288"/>
      <c r="F408" s="145"/>
    </row>
    <row r="409" spans="2:6" ht="12.75">
      <c r="B409" s="175"/>
      <c r="C409" s="101"/>
      <c r="D409" s="101"/>
      <c r="E409" s="288"/>
      <c r="F409" s="145"/>
    </row>
    <row r="410" spans="2:6" ht="12.75">
      <c r="B410" s="175"/>
      <c r="C410" s="101"/>
      <c r="D410" s="101"/>
      <c r="E410" s="288"/>
      <c r="F410" s="145"/>
    </row>
    <row r="411" spans="2:6" ht="12.75">
      <c r="B411" s="175"/>
      <c r="C411" s="101"/>
      <c r="D411" s="101"/>
      <c r="E411" s="288"/>
      <c r="F411" s="145"/>
    </row>
    <row r="412" spans="2:6" ht="12.75">
      <c r="B412" s="175"/>
      <c r="C412" s="101"/>
      <c r="D412" s="101"/>
      <c r="E412" s="161"/>
      <c r="F412" s="5"/>
    </row>
    <row r="413" spans="2:6" ht="12.75">
      <c r="B413" s="175"/>
      <c r="C413" s="101"/>
      <c r="D413" s="101"/>
      <c r="E413" s="288"/>
      <c r="F413" s="145"/>
    </row>
    <row r="414" spans="2:6" ht="12.75">
      <c r="B414" s="175"/>
      <c r="C414" s="101"/>
      <c r="D414" s="101"/>
      <c r="E414" s="288"/>
      <c r="F414" s="145"/>
    </row>
    <row r="415" spans="1:6" ht="12.75">
      <c r="A415" s="56"/>
      <c r="B415" s="175"/>
      <c r="C415" s="101"/>
      <c r="D415" s="101"/>
      <c r="E415" s="288"/>
      <c r="F415" s="145"/>
    </row>
    <row r="416" spans="2:6" ht="12.75">
      <c r="B416" s="175"/>
      <c r="C416" s="101"/>
      <c r="D416" s="101"/>
      <c r="E416" s="161"/>
      <c r="F416" s="5"/>
    </row>
    <row r="417" spans="2:6" ht="12.75">
      <c r="B417" s="175"/>
      <c r="C417" s="101"/>
      <c r="D417" s="101"/>
      <c r="E417" s="288"/>
      <c r="F417" s="145"/>
    </row>
    <row r="418" spans="2:6" ht="12.75">
      <c r="B418" s="175"/>
      <c r="C418" s="101"/>
      <c r="D418" s="101"/>
      <c r="E418" s="288"/>
      <c r="F418" s="145"/>
    </row>
    <row r="419" spans="2:6" ht="12.75">
      <c r="B419" s="175"/>
      <c r="C419" s="101"/>
      <c r="D419" s="101"/>
      <c r="E419" s="288"/>
      <c r="F419" s="145"/>
    </row>
    <row r="420" spans="1:6" ht="12.75">
      <c r="A420" s="56"/>
      <c r="B420" s="175"/>
      <c r="C420" s="101"/>
      <c r="D420" s="101"/>
      <c r="E420" s="288"/>
      <c r="F420" s="145"/>
    </row>
    <row r="421" spans="2:6" ht="12.75">
      <c r="B421" s="175"/>
      <c r="C421" s="101"/>
      <c r="D421" s="101"/>
      <c r="E421" s="288"/>
      <c r="F421" s="145"/>
    </row>
    <row r="422" spans="2:6" ht="12.75">
      <c r="B422" s="175"/>
      <c r="C422" s="101"/>
      <c r="D422" s="101"/>
      <c r="E422" s="288"/>
      <c r="F422" s="145"/>
    </row>
    <row r="423" spans="2:6" ht="12.75">
      <c r="B423" s="175"/>
      <c r="C423" s="101"/>
      <c r="D423" s="101"/>
      <c r="E423" s="288"/>
      <c r="F423" s="145"/>
    </row>
    <row r="424" spans="2:6" ht="12.75">
      <c r="B424" s="175"/>
      <c r="C424" s="101"/>
      <c r="D424" s="101"/>
      <c r="E424" s="288"/>
      <c r="F424" s="145"/>
    </row>
    <row r="425" spans="2:6" ht="12.75">
      <c r="B425" s="175"/>
      <c r="C425" s="101"/>
      <c r="D425" s="101"/>
      <c r="E425" s="288"/>
      <c r="F425" s="145"/>
    </row>
    <row r="426" spans="2:6" ht="12.75">
      <c r="B426" s="175"/>
      <c r="C426" s="101"/>
      <c r="D426" s="101"/>
      <c r="E426" s="288"/>
      <c r="F426" s="145"/>
    </row>
    <row r="427" spans="2:6" ht="12.75">
      <c r="B427" s="175"/>
      <c r="C427" s="101"/>
      <c r="D427" s="101"/>
      <c r="E427" s="288"/>
      <c r="F427" s="145"/>
    </row>
    <row r="428" spans="2:6" ht="12.75">
      <c r="B428" s="175"/>
      <c r="C428" s="101"/>
      <c r="D428" s="101"/>
      <c r="E428" s="161"/>
      <c r="F428" s="5"/>
    </row>
    <row r="429" spans="2:6" ht="12.75">
      <c r="B429" s="175"/>
      <c r="C429" s="101"/>
      <c r="D429" s="101"/>
      <c r="E429" s="288"/>
      <c r="F429" s="145"/>
    </row>
    <row r="430" spans="2:6" ht="12.75">
      <c r="B430" s="175"/>
      <c r="C430" s="101"/>
      <c r="D430" s="101"/>
      <c r="E430" s="288"/>
      <c r="F430" s="145"/>
    </row>
    <row r="431" spans="2:6" ht="12.75">
      <c r="B431" s="175"/>
      <c r="C431" s="101"/>
      <c r="D431" s="101"/>
      <c r="E431" s="288"/>
      <c r="F431" s="145"/>
    </row>
    <row r="432" spans="2:6" ht="12.75">
      <c r="B432" s="175"/>
      <c r="C432" s="101"/>
      <c r="D432" s="101"/>
      <c r="E432" s="288"/>
      <c r="F432" s="145"/>
    </row>
    <row r="433" spans="2:6" ht="12.75">
      <c r="B433" s="175"/>
      <c r="C433" s="101"/>
      <c r="D433" s="101"/>
      <c r="E433" s="288"/>
      <c r="F433" s="145"/>
    </row>
    <row r="434" spans="2:6" ht="12.75">
      <c r="B434" s="175"/>
      <c r="C434" s="101"/>
      <c r="D434" s="101"/>
      <c r="E434" s="288"/>
      <c r="F434" s="145"/>
    </row>
    <row r="435" spans="2:6" ht="12.75">
      <c r="B435" s="175"/>
      <c r="C435" s="101"/>
      <c r="D435" s="101"/>
      <c r="E435" s="288"/>
      <c r="F435" s="145"/>
    </row>
    <row r="436" spans="2:6" ht="12.75">
      <c r="B436" s="175"/>
      <c r="C436" s="101"/>
      <c r="D436" s="101"/>
      <c r="E436" s="161"/>
      <c r="F436" s="5"/>
    </row>
    <row r="437" spans="2:6" ht="12.75">
      <c r="B437" s="175"/>
      <c r="C437" s="101"/>
      <c r="D437" s="101"/>
      <c r="E437" s="288"/>
      <c r="F437" s="145"/>
    </row>
    <row r="438" spans="2:6" ht="12.75">
      <c r="B438" s="175"/>
      <c r="C438" s="101"/>
      <c r="D438" s="101"/>
      <c r="E438" s="288"/>
      <c r="F438" s="145"/>
    </row>
    <row r="439" spans="2:6" ht="12.75">
      <c r="B439" s="175"/>
      <c r="C439" s="101"/>
      <c r="D439" s="101"/>
      <c r="E439" s="288"/>
      <c r="F439" s="145"/>
    </row>
    <row r="440" spans="2:6" ht="12.75">
      <c r="B440" s="175"/>
      <c r="C440" s="101"/>
      <c r="D440" s="101"/>
      <c r="E440" s="288"/>
      <c r="F440" s="145"/>
    </row>
    <row r="441" spans="2:6" ht="12.75">
      <c r="B441" s="175"/>
      <c r="C441" s="101"/>
      <c r="D441" s="101"/>
      <c r="E441" s="288"/>
      <c r="F441" s="145"/>
    </row>
    <row r="442" spans="1:6" ht="12.75">
      <c r="A442" s="56"/>
      <c r="B442" s="175"/>
      <c r="C442" s="101"/>
      <c r="D442" s="101"/>
      <c r="E442" s="288"/>
      <c r="F442" s="145"/>
    </row>
    <row r="443" spans="2:6" ht="12.75">
      <c r="B443" s="175"/>
      <c r="C443" s="101"/>
      <c r="D443" s="101"/>
      <c r="E443" s="288"/>
      <c r="F443" s="145"/>
    </row>
    <row r="444" spans="2:6" ht="12.75">
      <c r="B444" s="175"/>
      <c r="C444" s="101"/>
      <c r="D444" s="101"/>
      <c r="E444" s="288"/>
      <c r="F444" s="145"/>
    </row>
    <row r="445" spans="2:6" ht="12.75">
      <c r="B445" s="175"/>
      <c r="C445" s="101"/>
      <c r="D445" s="101"/>
      <c r="E445" s="161"/>
      <c r="F445" s="5"/>
    </row>
    <row r="446" spans="2:6" ht="12.75">
      <c r="B446" s="175"/>
      <c r="C446" s="101"/>
      <c r="D446" s="101"/>
      <c r="E446" s="288"/>
      <c r="F446" s="145"/>
    </row>
    <row r="447" spans="2:6" ht="12.75">
      <c r="B447" s="175"/>
      <c r="C447" s="101"/>
      <c r="D447" s="101"/>
      <c r="E447" s="288"/>
      <c r="F447" s="145"/>
    </row>
    <row r="448" spans="2:6" ht="12.75">
      <c r="B448" s="175"/>
      <c r="C448" s="101"/>
      <c r="D448" s="101"/>
      <c r="E448" s="288"/>
      <c r="F448" s="145"/>
    </row>
    <row r="449" spans="2:6" ht="12.75">
      <c r="B449" s="175"/>
      <c r="C449" s="101"/>
      <c r="D449" s="101"/>
      <c r="E449" s="288"/>
      <c r="F449" s="145"/>
    </row>
    <row r="450" spans="2:6" ht="12.75">
      <c r="B450" s="175"/>
      <c r="C450" s="101"/>
      <c r="D450" s="101"/>
      <c r="E450" s="288"/>
      <c r="F450" s="145"/>
    </row>
    <row r="451" spans="2:6" ht="12.75">
      <c r="B451" s="175"/>
      <c r="C451" s="101"/>
      <c r="D451" s="101"/>
      <c r="E451" s="161"/>
      <c r="F451" s="5"/>
    </row>
    <row r="452" spans="2:6" ht="12.75">
      <c r="B452" s="175"/>
      <c r="C452" s="101"/>
      <c r="D452" s="101"/>
      <c r="E452" s="288"/>
      <c r="F452" s="145"/>
    </row>
    <row r="453" spans="2:6" ht="12.75">
      <c r="B453" s="175"/>
      <c r="C453" s="101"/>
      <c r="D453" s="101"/>
      <c r="E453" s="288"/>
      <c r="F453" s="145"/>
    </row>
    <row r="454" spans="2:6" ht="12.75">
      <c r="B454" s="175"/>
      <c r="C454" s="101"/>
      <c r="D454" s="101"/>
      <c r="E454" s="288"/>
      <c r="F454" s="145"/>
    </row>
    <row r="455" spans="2:6" ht="12.75">
      <c r="B455" s="175"/>
      <c r="C455" s="101"/>
      <c r="D455" s="101"/>
      <c r="E455" s="288"/>
      <c r="F455" s="145"/>
    </row>
    <row r="456" spans="2:6" ht="12.75">
      <c r="B456" s="175"/>
      <c r="C456" s="101"/>
      <c r="D456" s="101"/>
      <c r="E456" s="288"/>
      <c r="F456" s="145"/>
    </row>
    <row r="457" spans="1:6" ht="12.75">
      <c r="A457" s="56"/>
      <c r="B457" s="175"/>
      <c r="C457" s="101"/>
      <c r="D457" s="101"/>
      <c r="E457" s="288"/>
      <c r="F457" s="145"/>
    </row>
    <row r="458" spans="2:6" ht="12.75">
      <c r="B458" s="175"/>
      <c r="C458" s="101"/>
      <c r="D458" s="101"/>
      <c r="E458" s="288"/>
      <c r="F458" s="145"/>
    </row>
    <row r="459" spans="2:6" ht="12.75">
      <c r="B459" s="175"/>
      <c r="C459" s="101"/>
      <c r="D459" s="101"/>
      <c r="E459" s="161"/>
      <c r="F459" s="5"/>
    </row>
    <row r="460" spans="2:6" ht="12.75">
      <c r="B460" s="175"/>
      <c r="C460" s="101"/>
      <c r="D460" s="101"/>
      <c r="E460" s="161"/>
      <c r="F460" s="5"/>
    </row>
    <row r="461" spans="2:6" ht="12.75">
      <c r="B461" s="175"/>
      <c r="C461" s="101"/>
      <c r="D461" s="101"/>
      <c r="E461" s="288"/>
      <c r="F461" s="145"/>
    </row>
    <row r="462" spans="2:6" ht="12.75">
      <c r="B462" s="175"/>
      <c r="C462" s="101"/>
      <c r="D462" s="101"/>
      <c r="E462" s="288"/>
      <c r="F462" s="145"/>
    </row>
    <row r="463" spans="1:6" ht="12.75">
      <c r="A463" s="56"/>
      <c r="B463" s="175"/>
      <c r="C463" s="101"/>
      <c r="D463" s="101"/>
      <c r="E463" s="288"/>
      <c r="F463" s="145"/>
    </row>
    <row r="464" spans="2:6" ht="12.75">
      <c r="B464" s="175"/>
      <c r="C464" s="101"/>
      <c r="D464" s="101"/>
      <c r="E464" s="161"/>
      <c r="F464" s="5"/>
    </row>
    <row r="465" spans="2:6" ht="12.75">
      <c r="B465" s="175"/>
      <c r="C465" s="101"/>
      <c r="D465" s="101"/>
      <c r="E465" s="161"/>
      <c r="F465" s="5"/>
    </row>
    <row r="466" spans="2:6" ht="12.75">
      <c r="B466" s="175"/>
      <c r="C466" s="101"/>
      <c r="D466" s="101"/>
      <c r="E466" s="161"/>
      <c r="F466" s="5"/>
    </row>
    <row r="467" spans="2:6" ht="12.75">
      <c r="B467" s="175"/>
      <c r="C467" s="101"/>
      <c r="D467" s="101"/>
      <c r="E467" s="161"/>
      <c r="F467" s="5"/>
    </row>
    <row r="468" spans="2:6" ht="12.75">
      <c r="B468" s="175"/>
      <c r="C468" s="101"/>
      <c r="D468" s="101"/>
      <c r="E468" s="161"/>
      <c r="F468" s="5"/>
    </row>
    <row r="469" spans="2:6" ht="12.75">
      <c r="B469" s="175"/>
      <c r="C469" s="101"/>
      <c r="D469" s="101"/>
      <c r="E469" s="288"/>
      <c r="F469" s="145"/>
    </row>
    <row r="470" spans="2:6" ht="12.75">
      <c r="B470" s="175"/>
      <c r="C470" s="101"/>
      <c r="D470" s="101"/>
      <c r="E470" s="288"/>
      <c r="F470" s="145"/>
    </row>
    <row r="471" spans="1:6" ht="12.75">
      <c r="A471" s="56"/>
      <c r="B471" s="175"/>
      <c r="C471" s="101"/>
      <c r="D471" s="101"/>
      <c r="E471" s="288"/>
      <c r="F471" s="145"/>
    </row>
    <row r="472" spans="2:6" ht="12.75">
      <c r="B472" s="175"/>
      <c r="C472" s="101"/>
      <c r="D472" s="101"/>
      <c r="E472" s="288"/>
      <c r="F472" s="145"/>
    </row>
    <row r="473" spans="2:6" ht="12.75">
      <c r="B473" s="175"/>
      <c r="C473" s="101"/>
      <c r="D473" s="101"/>
      <c r="E473" s="161"/>
      <c r="F473" s="5"/>
    </row>
    <row r="474" spans="2:6" ht="12.75">
      <c r="B474" s="175"/>
      <c r="C474" s="101"/>
      <c r="D474" s="101"/>
      <c r="E474" s="288"/>
      <c r="F474" s="145"/>
    </row>
    <row r="475" spans="2:6" ht="12.75">
      <c r="B475" s="175"/>
      <c r="C475" s="101"/>
      <c r="D475" s="101"/>
      <c r="E475" s="288"/>
      <c r="F475" s="145"/>
    </row>
    <row r="476" spans="1:6" ht="12.75">
      <c r="A476" s="56"/>
      <c r="B476" s="175"/>
      <c r="C476" s="101"/>
      <c r="D476" s="101"/>
      <c r="E476" s="288"/>
      <c r="F476" s="145"/>
    </row>
    <row r="477" spans="2:6" ht="12.75">
      <c r="B477" s="175"/>
      <c r="C477" s="101"/>
      <c r="D477" s="101"/>
      <c r="E477" s="161"/>
      <c r="F477" s="5"/>
    </row>
    <row r="478" spans="2:6" ht="12.75">
      <c r="B478" s="175"/>
      <c r="C478" s="101"/>
      <c r="D478" s="101"/>
      <c r="E478" s="288"/>
      <c r="F478" s="145"/>
    </row>
    <row r="479" spans="2:6" ht="12.75">
      <c r="B479" s="175"/>
      <c r="C479" s="101"/>
      <c r="D479" s="101"/>
      <c r="E479" s="288"/>
      <c r="F479" s="145"/>
    </row>
    <row r="480" spans="1:6" ht="12.75">
      <c r="A480" s="56"/>
      <c r="B480" s="175"/>
      <c r="C480" s="101"/>
      <c r="D480" s="101"/>
      <c r="E480" s="161"/>
      <c r="F480" s="5"/>
    </row>
    <row r="481" spans="2:6" ht="12.75">
      <c r="B481" s="175"/>
      <c r="C481" s="101"/>
      <c r="D481" s="101"/>
      <c r="E481" s="288"/>
      <c r="F481" s="145"/>
    </row>
    <row r="482" spans="1:6" ht="12.75">
      <c r="A482" s="56"/>
      <c r="B482" s="175"/>
      <c r="C482" s="101"/>
      <c r="D482" s="101"/>
      <c r="E482" s="288"/>
      <c r="F482" s="145"/>
    </row>
    <row r="483" spans="2:6" ht="12.75">
      <c r="B483" s="175"/>
      <c r="C483" s="101"/>
      <c r="D483" s="101"/>
      <c r="E483" s="161"/>
      <c r="F483" s="5"/>
    </row>
    <row r="484" spans="2:6" ht="12.75">
      <c r="B484" s="175"/>
      <c r="C484" s="101"/>
      <c r="D484" s="101"/>
      <c r="E484" s="161"/>
      <c r="F484" s="5"/>
    </row>
    <row r="485" spans="2:6" ht="12.75">
      <c r="B485" s="175"/>
      <c r="C485" s="101"/>
      <c r="D485" s="101"/>
      <c r="E485" s="161"/>
      <c r="F485" s="5"/>
    </row>
    <row r="486" spans="2:6" ht="12.75">
      <c r="B486" s="175"/>
      <c r="C486" s="101"/>
      <c r="D486" s="101"/>
      <c r="E486" s="161"/>
      <c r="F486" s="5"/>
    </row>
    <row r="487" spans="2:6" ht="12.75">
      <c r="B487" s="175"/>
      <c r="C487" s="101"/>
      <c r="D487" s="101"/>
      <c r="E487" s="161"/>
      <c r="F487" s="5"/>
    </row>
    <row r="488" spans="2:6" ht="12.75">
      <c r="B488" s="175"/>
      <c r="C488" s="101"/>
      <c r="D488" s="101"/>
      <c r="E488" s="161"/>
      <c r="F488" s="5"/>
    </row>
    <row r="489" spans="2:6" ht="12.75">
      <c r="B489" s="175"/>
      <c r="C489" s="101"/>
      <c r="D489" s="101"/>
      <c r="E489" s="161"/>
      <c r="F489" s="5"/>
    </row>
    <row r="490" spans="2:6" ht="12.75">
      <c r="B490" s="175"/>
      <c r="C490" s="101"/>
      <c r="D490" s="101"/>
      <c r="E490" s="161"/>
      <c r="F490" s="5"/>
    </row>
    <row r="491" spans="2:6" ht="12.75">
      <c r="B491" s="175"/>
      <c r="C491" s="101"/>
      <c r="D491" s="101"/>
      <c r="E491" s="288"/>
      <c r="F491" s="145"/>
    </row>
    <row r="492" spans="1:6" ht="12.75">
      <c r="A492" s="56"/>
      <c r="B492" s="175"/>
      <c r="C492" s="101"/>
      <c r="D492" s="101"/>
      <c r="E492" s="288"/>
      <c r="F492" s="145"/>
    </row>
    <row r="493" spans="2:6" ht="12.75">
      <c r="B493" s="175"/>
      <c r="C493" s="101"/>
      <c r="D493" s="101"/>
      <c r="E493" s="161"/>
      <c r="F493" s="5"/>
    </row>
    <row r="494" spans="2:6" ht="12.75">
      <c r="B494" s="175"/>
      <c r="C494" s="101"/>
      <c r="D494" s="101"/>
      <c r="E494" s="288"/>
      <c r="F494" s="145"/>
    </row>
    <row r="495" spans="1:6" ht="12.75">
      <c r="A495" s="56"/>
      <c r="B495" s="175"/>
      <c r="C495" s="101"/>
      <c r="D495" s="101"/>
      <c r="E495" s="288"/>
      <c r="F495" s="145"/>
    </row>
    <row r="496" spans="2:6" ht="12.75">
      <c r="B496" s="175"/>
      <c r="C496" s="101"/>
      <c r="D496" s="101"/>
      <c r="E496" s="288"/>
      <c r="F496" s="145"/>
    </row>
    <row r="497" spans="2:6" ht="12.75">
      <c r="B497" s="175"/>
      <c r="C497" s="101"/>
      <c r="D497" s="101"/>
      <c r="E497" s="161"/>
      <c r="F497" s="5"/>
    </row>
    <row r="498" spans="2:6" ht="12.75">
      <c r="B498" s="175"/>
      <c r="C498" s="101"/>
      <c r="D498" s="101"/>
      <c r="E498" s="161"/>
      <c r="F498" s="5"/>
    </row>
    <row r="499" spans="2:6" ht="12.75">
      <c r="B499" s="175"/>
      <c r="C499" s="101"/>
      <c r="D499" s="101"/>
      <c r="E499" s="161"/>
      <c r="F499" s="5"/>
    </row>
    <row r="500" spans="2:6" ht="12.75">
      <c r="B500" s="175"/>
      <c r="C500" s="101"/>
      <c r="D500" s="101"/>
      <c r="E500" s="161"/>
      <c r="F500" s="5"/>
    </row>
    <row r="501" spans="2:6" ht="12.75">
      <c r="B501" s="175"/>
      <c r="C501" s="101"/>
      <c r="D501" s="101"/>
      <c r="E501" s="161"/>
      <c r="F501" s="5"/>
    </row>
    <row r="502" spans="2:6" ht="12.75">
      <c r="B502" s="175"/>
      <c r="C502" s="101"/>
      <c r="D502" s="101"/>
      <c r="E502" s="161"/>
      <c r="F502" s="5"/>
    </row>
    <row r="503" spans="2:6" ht="12.75">
      <c r="B503" s="175"/>
      <c r="C503" s="101"/>
      <c r="D503" s="101"/>
      <c r="E503" s="288"/>
      <c r="F503" s="145"/>
    </row>
    <row r="504" spans="1:6" ht="12.75">
      <c r="A504" s="56"/>
      <c r="B504" s="175"/>
      <c r="C504" s="101"/>
      <c r="D504" s="101"/>
      <c r="E504" s="288"/>
      <c r="F504" s="145"/>
    </row>
    <row r="505" spans="2:6" ht="12.75">
      <c r="B505" s="175"/>
      <c r="C505" s="101"/>
      <c r="D505" s="101"/>
      <c r="E505" s="161"/>
      <c r="F505" s="5"/>
    </row>
    <row r="506" spans="2:6" ht="12.75">
      <c r="B506" s="175"/>
      <c r="C506" s="101"/>
      <c r="D506" s="101"/>
      <c r="E506" s="161"/>
      <c r="F506" s="5"/>
    </row>
    <row r="507" spans="2:6" ht="12.75">
      <c r="B507" s="175"/>
      <c r="C507" s="101"/>
      <c r="D507" s="101"/>
      <c r="E507" s="161"/>
      <c r="F507" s="5"/>
    </row>
    <row r="508" spans="2:6" ht="12.75">
      <c r="B508" s="175"/>
      <c r="C508" s="101"/>
      <c r="D508" s="101"/>
      <c r="E508" s="161"/>
      <c r="F508" s="5"/>
    </row>
    <row r="509" spans="2:6" ht="12.75">
      <c r="B509" s="175"/>
      <c r="C509" s="101"/>
      <c r="D509" s="101"/>
      <c r="E509" s="288"/>
      <c r="F509" s="145"/>
    </row>
    <row r="510" spans="1:6" ht="12.75">
      <c r="A510" s="56"/>
      <c r="B510" s="175"/>
      <c r="C510" s="101"/>
      <c r="D510" s="101"/>
      <c r="E510" s="161"/>
      <c r="F510" s="5"/>
    </row>
    <row r="511" spans="2:6" ht="12.75">
      <c r="B511" s="175"/>
      <c r="C511" s="101"/>
      <c r="D511" s="101"/>
      <c r="E511" s="288"/>
      <c r="F511" s="145"/>
    </row>
    <row r="512" spans="1:6" ht="63" customHeight="1">
      <c r="A512" s="56"/>
      <c r="B512" s="175"/>
      <c r="C512" s="101"/>
      <c r="D512" s="101"/>
      <c r="E512" s="288"/>
      <c r="F512" s="145"/>
    </row>
    <row r="513" spans="2:6" ht="12.75">
      <c r="B513" s="175"/>
      <c r="C513" s="101"/>
      <c r="D513" s="101"/>
      <c r="E513" s="288"/>
      <c r="F513" s="145"/>
    </row>
    <row r="514" spans="2:6" ht="12.75">
      <c r="B514" s="175"/>
      <c r="C514" s="101"/>
      <c r="D514" s="101"/>
      <c r="E514" s="288"/>
      <c r="F514" s="145"/>
    </row>
    <row r="515" spans="2:6" ht="12.75">
      <c r="B515" s="175"/>
      <c r="C515" s="101"/>
      <c r="D515" s="101"/>
      <c r="E515" s="288"/>
      <c r="F515" s="145"/>
    </row>
    <row r="516" spans="2:6" ht="12.75">
      <c r="B516" s="175"/>
      <c r="C516" s="101"/>
      <c r="D516" s="101"/>
      <c r="E516" s="288"/>
      <c r="F516" s="145"/>
    </row>
    <row r="517" spans="2:6" ht="12.75">
      <c r="B517" s="175"/>
      <c r="C517" s="101"/>
      <c r="D517" s="101"/>
      <c r="E517" s="288"/>
      <c r="F517" s="145"/>
    </row>
    <row r="518" spans="2:6" ht="12.75">
      <c r="B518" s="175"/>
      <c r="C518" s="101"/>
      <c r="D518" s="101"/>
      <c r="E518" s="161"/>
      <c r="F518" s="5"/>
    </row>
    <row r="519" spans="2:6" ht="12.75">
      <c r="B519" s="175"/>
      <c r="C519" s="101"/>
      <c r="D519" s="101"/>
      <c r="E519" s="161"/>
      <c r="F519" s="5"/>
    </row>
    <row r="520" spans="2:6" ht="12.75">
      <c r="B520" s="175"/>
      <c r="C520" s="101"/>
      <c r="D520" s="101"/>
      <c r="E520" s="161"/>
      <c r="F520" s="5"/>
    </row>
    <row r="521" spans="2:6" ht="12.75">
      <c r="B521" s="175"/>
      <c r="C521" s="101"/>
      <c r="D521" s="101"/>
      <c r="E521" s="288"/>
      <c r="F521" s="145"/>
    </row>
    <row r="522" spans="2:6" ht="12.75">
      <c r="B522" s="175"/>
      <c r="C522" s="101"/>
      <c r="D522" s="101"/>
      <c r="E522" s="161"/>
      <c r="F522" s="5"/>
    </row>
    <row r="523" spans="2:6" ht="12.75">
      <c r="B523" s="175"/>
      <c r="C523" s="101"/>
      <c r="D523" s="101"/>
      <c r="E523" s="161"/>
      <c r="F523" s="5"/>
    </row>
    <row r="524" spans="2:6" ht="12.75">
      <c r="B524" s="175"/>
      <c r="C524" s="101"/>
      <c r="D524" s="101"/>
      <c r="E524" s="288"/>
      <c r="F524" s="145"/>
    </row>
    <row r="525" spans="2:6" ht="12.75">
      <c r="B525" s="175"/>
      <c r="C525" s="101"/>
      <c r="D525" s="101"/>
      <c r="E525" s="161"/>
      <c r="F525" s="5"/>
    </row>
    <row r="526" spans="2:6" ht="12.75">
      <c r="B526" s="175"/>
      <c r="C526" s="101"/>
      <c r="D526" s="101"/>
      <c r="E526" s="161"/>
      <c r="F526" s="5"/>
    </row>
    <row r="527" spans="2:6" ht="12.75">
      <c r="B527" s="175"/>
      <c r="C527" s="101"/>
      <c r="D527" s="101"/>
      <c r="E527" s="161"/>
      <c r="F527" s="5"/>
    </row>
    <row r="528" spans="2:6" ht="12.75">
      <c r="B528" s="175"/>
      <c r="C528" s="101"/>
      <c r="D528" s="101"/>
      <c r="E528" s="288"/>
      <c r="F528" s="145"/>
    </row>
    <row r="529" spans="2:6" ht="12.75">
      <c r="B529" s="175"/>
      <c r="C529" s="101"/>
      <c r="D529" s="101"/>
      <c r="E529" s="161"/>
      <c r="F529" s="5"/>
    </row>
    <row r="530" spans="2:6" ht="12.75">
      <c r="B530" s="175"/>
      <c r="C530" s="101"/>
      <c r="D530" s="101"/>
      <c r="E530" s="161"/>
      <c r="F530" s="5"/>
    </row>
    <row r="531" spans="2:6" ht="12.75">
      <c r="B531" s="175"/>
      <c r="C531" s="101"/>
      <c r="D531" s="101"/>
      <c r="E531" s="288"/>
      <c r="F531" s="145"/>
    </row>
    <row r="532" spans="2:6" ht="12.75">
      <c r="B532" s="175"/>
      <c r="C532" s="101"/>
      <c r="D532" s="101"/>
      <c r="E532" s="288"/>
      <c r="F532" s="145"/>
    </row>
    <row r="533" spans="2:6" ht="12.75">
      <c r="B533" s="175"/>
      <c r="C533" s="101"/>
      <c r="D533" s="101"/>
      <c r="E533" s="288"/>
      <c r="F533" s="145"/>
    </row>
    <row r="534" spans="2:6" ht="12.75">
      <c r="B534" s="175"/>
      <c r="C534" s="101"/>
      <c r="D534" s="101"/>
      <c r="E534" s="288"/>
      <c r="F534" s="145"/>
    </row>
    <row r="535" spans="2:6" ht="12.75">
      <c r="B535" s="175"/>
      <c r="C535" s="101"/>
      <c r="D535" s="101"/>
      <c r="E535" s="288"/>
      <c r="F535" s="145"/>
    </row>
    <row r="536" spans="1:6" ht="12.75">
      <c r="A536" s="56"/>
      <c r="B536" s="175"/>
      <c r="C536" s="101"/>
      <c r="D536" s="101"/>
      <c r="E536" s="288"/>
      <c r="F536" s="145"/>
    </row>
    <row r="537" spans="2:6" ht="12.75">
      <c r="B537" s="175"/>
      <c r="C537" s="101"/>
      <c r="D537" s="101"/>
      <c r="E537" s="288"/>
      <c r="F537" s="145"/>
    </row>
    <row r="538" spans="2:6" ht="12.75">
      <c r="B538" s="175"/>
      <c r="C538" s="101"/>
      <c r="D538" s="101"/>
      <c r="E538" s="288"/>
      <c r="F538" s="145"/>
    </row>
    <row r="539" spans="2:6" ht="12.75">
      <c r="B539" s="175"/>
      <c r="C539" s="101"/>
      <c r="D539" s="101"/>
      <c r="E539" s="288"/>
      <c r="F539" s="145"/>
    </row>
    <row r="540" spans="2:6" ht="12.75">
      <c r="B540" s="175"/>
      <c r="C540" s="101"/>
      <c r="D540" s="101"/>
      <c r="E540" s="288"/>
      <c r="F540" s="145"/>
    </row>
    <row r="541" spans="2:6" ht="12.75">
      <c r="B541" s="175"/>
      <c r="C541" s="101"/>
      <c r="D541" s="101"/>
      <c r="E541" s="161"/>
      <c r="F541" s="5"/>
    </row>
    <row r="542" spans="2:6" ht="12.75">
      <c r="B542" s="175"/>
      <c r="C542" s="101"/>
      <c r="D542" s="101"/>
      <c r="E542" s="288"/>
      <c r="F542" s="145"/>
    </row>
    <row r="543" spans="2:6" ht="12.75">
      <c r="B543" s="175"/>
      <c r="C543" s="101"/>
      <c r="D543" s="101"/>
      <c r="E543" s="288"/>
      <c r="F543" s="145"/>
    </row>
    <row r="544" spans="2:6" ht="12.75">
      <c r="B544" s="175"/>
      <c r="C544" s="101"/>
      <c r="D544" s="101"/>
      <c r="E544" s="161"/>
      <c r="F544" s="5"/>
    </row>
    <row r="545" spans="2:6" ht="12.75">
      <c r="B545" s="175"/>
      <c r="C545" s="101"/>
      <c r="D545" s="101"/>
      <c r="E545" s="288"/>
      <c r="F545" s="145"/>
    </row>
    <row r="546" spans="2:6" ht="12.75">
      <c r="B546" s="175"/>
      <c r="C546" s="101"/>
      <c r="D546" s="101"/>
      <c r="E546" s="288"/>
      <c r="F546" s="145"/>
    </row>
    <row r="547" spans="2:6" ht="12.75">
      <c r="B547" s="175"/>
      <c r="C547" s="101"/>
      <c r="D547" s="101"/>
      <c r="E547" s="161"/>
      <c r="F547" s="5"/>
    </row>
    <row r="548" spans="2:6" ht="12.75">
      <c r="B548" s="175"/>
      <c r="C548" s="101"/>
      <c r="D548" s="101"/>
      <c r="E548" s="161"/>
      <c r="F548" s="5"/>
    </row>
    <row r="549" spans="2:6" ht="12.75">
      <c r="B549" s="175"/>
      <c r="C549" s="101"/>
      <c r="D549" s="101"/>
      <c r="E549" s="288"/>
      <c r="F549" s="145"/>
    </row>
    <row r="550" spans="1:6" ht="12.75">
      <c r="A550" s="56"/>
      <c r="B550" s="175"/>
      <c r="C550" s="101"/>
      <c r="D550" s="101"/>
      <c r="E550" s="288"/>
      <c r="F550" s="145"/>
    </row>
    <row r="551" spans="2:6" ht="12.75">
      <c r="B551" s="175"/>
      <c r="C551" s="101"/>
      <c r="D551" s="101"/>
      <c r="E551" s="288"/>
      <c r="F551" s="145"/>
    </row>
    <row r="552" spans="2:6" ht="12.75">
      <c r="B552" s="175"/>
      <c r="C552" s="101"/>
      <c r="D552" s="101"/>
      <c r="E552" s="288"/>
      <c r="F552" s="145"/>
    </row>
    <row r="553" spans="2:6" ht="12.75">
      <c r="B553" s="175"/>
      <c r="C553" s="101"/>
      <c r="D553" s="101"/>
      <c r="E553" s="161"/>
      <c r="F553" s="5"/>
    </row>
    <row r="554" spans="2:6" ht="12.75">
      <c r="B554" s="175"/>
      <c r="C554" s="101"/>
      <c r="D554" s="101"/>
      <c r="E554" s="161"/>
      <c r="F554" s="5"/>
    </row>
    <row r="555" spans="2:6" ht="12.75">
      <c r="B555" s="175"/>
      <c r="C555" s="101"/>
      <c r="D555" s="101"/>
      <c r="E555" s="161"/>
      <c r="F555" s="5"/>
    </row>
    <row r="556" spans="2:6" ht="12.75">
      <c r="B556" s="175"/>
      <c r="C556" s="101"/>
      <c r="D556" s="101"/>
      <c r="E556" s="288"/>
      <c r="F556" s="145"/>
    </row>
    <row r="557" spans="2:6" ht="12.75">
      <c r="B557" s="175"/>
      <c r="C557" s="101"/>
      <c r="D557" s="101"/>
      <c r="E557" s="288"/>
      <c r="F557" s="145"/>
    </row>
    <row r="558" spans="2:6" ht="12.75">
      <c r="B558" s="175"/>
      <c r="C558" s="101"/>
      <c r="D558" s="101"/>
      <c r="E558" s="161"/>
      <c r="F558" s="5"/>
    </row>
    <row r="559" spans="2:6" ht="12.75">
      <c r="B559" s="175"/>
      <c r="C559" s="101"/>
      <c r="D559" s="101"/>
      <c r="E559" s="288"/>
      <c r="F559" s="145"/>
    </row>
    <row r="560" spans="2:6" ht="12.75">
      <c r="B560" s="175"/>
      <c r="C560" s="101"/>
      <c r="D560" s="101"/>
      <c r="E560" s="161"/>
      <c r="F560" s="5"/>
    </row>
    <row r="561" spans="2:6" ht="12.75">
      <c r="B561" s="175"/>
      <c r="C561" s="101"/>
      <c r="D561" s="101"/>
      <c r="E561" s="161"/>
      <c r="F561" s="5"/>
    </row>
    <row r="562" spans="2:6" ht="12.75">
      <c r="B562" s="175"/>
      <c r="C562" s="101"/>
      <c r="D562" s="101"/>
      <c r="E562" s="161"/>
      <c r="F562" s="5"/>
    </row>
    <row r="563" spans="2:6" ht="12.75">
      <c r="B563" s="175"/>
      <c r="C563" s="101"/>
      <c r="D563" s="101"/>
      <c r="E563" s="161"/>
      <c r="F563" s="5"/>
    </row>
    <row r="564" spans="2:6" ht="12.75">
      <c r="B564" s="175"/>
      <c r="C564" s="101"/>
      <c r="D564" s="101"/>
      <c r="E564" s="161"/>
      <c r="F564" s="5"/>
    </row>
    <row r="565" spans="2:6" ht="12.75">
      <c r="B565" s="175"/>
      <c r="C565" s="101"/>
      <c r="D565" s="101"/>
      <c r="E565" s="288"/>
      <c r="F565" s="145"/>
    </row>
    <row r="566" spans="2:6" ht="12.75">
      <c r="B566" s="175"/>
      <c r="C566" s="101"/>
      <c r="D566" s="101"/>
      <c r="E566" s="288"/>
      <c r="F566" s="145"/>
    </row>
    <row r="567" spans="2:6" ht="12.75">
      <c r="B567" s="175"/>
      <c r="C567" s="101"/>
      <c r="D567" s="101"/>
      <c r="E567" s="288"/>
      <c r="F567" s="145"/>
    </row>
    <row r="568" spans="2:6" ht="12.75">
      <c r="B568" s="175"/>
      <c r="C568" s="101"/>
      <c r="D568" s="101"/>
      <c r="E568" s="288"/>
      <c r="F568" s="145"/>
    </row>
    <row r="569" spans="2:6" ht="12.75">
      <c r="B569" s="175"/>
      <c r="C569" s="101"/>
      <c r="D569" s="101"/>
      <c r="E569" s="288"/>
      <c r="F569" s="145"/>
    </row>
    <row r="570" spans="1:6" ht="12.75">
      <c r="A570" s="56"/>
      <c r="B570" s="175"/>
      <c r="C570" s="101"/>
      <c r="D570" s="101"/>
      <c r="E570" s="288"/>
      <c r="F570" s="145"/>
    </row>
    <row r="571" spans="2:6" ht="12.75">
      <c r="B571" s="175"/>
      <c r="C571" s="101"/>
      <c r="D571" s="101"/>
      <c r="E571" s="288"/>
      <c r="F571" s="145"/>
    </row>
    <row r="572" spans="2:6" ht="12.75">
      <c r="B572" s="175"/>
      <c r="C572" s="101"/>
      <c r="D572" s="101"/>
      <c r="E572" s="288"/>
      <c r="F572" s="145"/>
    </row>
    <row r="573" spans="2:6" ht="12.75">
      <c r="B573" s="175"/>
      <c r="C573" s="101"/>
      <c r="D573" s="101"/>
      <c r="E573" s="288"/>
      <c r="F573" s="145"/>
    </row>
    <row r="574" spans="2:6" ht="12.75">
      <c r="B574" s="175"/>
      <c r="C574" s="101"/>
      <c r="D574" s="101"/>
      <c r="E574" s="288"/>
      <c r="F574" s="145"/>
    </row>
    <row r="575" spans="2:6" ht="12.75">
      <c r="B575" s="175"/>
      <c r="C575" s="101"/>
      <c r="D575" s="101"/>
      <c r="E575" s="288"/>
      <c r="F575" s="145"/>
    </row>
    <row r="576" spans="2:6" ht="12.75">
      <c r="B576" s="175"/>
      <c r="C576" s="101"/>
      <c r="D576" s="101"/>
      <c r="E576" s="161"/>
      <c r="F576" s="5"/>
    </row>
    <row r="577" spans="2:6" ht="12.75">
      <c r="B577" s="175"/>
      <c r="C577" s="101"/>
      <c r="D577" s="101"/>
      <c r="E577" s="161"/>
      <c r="F577" s="5"/>
    </row>
    <row r="578" spans="2:6" ht="12.75">
      <c r="B578" s="175"/>
      <c r="C578" s="101"/>
      <c r="D578" s="101"/>
      <c r="E578" s="288"/>
      <c r="F578" s="145"/>
    </row>
    <row r="579" spans="2:6" ht="12.75">
      <c r="B579" s="175"/>
      <c r="C579" s="101"/>
      <c r="D579" s="101"/>
      <c r="E579" s="161"/>
      <c r="F579" s="5"/>
    </row>
    <row r="580" spans="2:6" ht="12.75">
      <c r="B580" s="175"/>
      <c r="C580" s="101"/>
      <c r="D580" s="101"/>
      <c r="E580" s="161"/>
      <c r="F580" s="5"/>
    </row>
    <row r="581" spans="2:6" ht="12.75">
      <c r="B581" s="175"/>
      <c r="C581" s="101"/>
      <c r="D581" s="101"/>
      <c r="E581" s="288"/>
      <c r="F581" s="145"/>
    </row>
    <row r="582" spans="2:6" ht="12.75">
      <c r="B582" s="175"/>
      <c r="C582" s="101"/>
      <c r="D582" s="101"/>
      <c r="E582" s="288"/>
      <c r="F582" s="145"/>
    </row>
    <row r="583" spans="2:6" ht="12.75">
      <c r="B583" s="175"/>
      <c r="C583" s="101"/>
      <c r="D583" s="101"/>
      <c r="E583" s="288"/>
      <c r="F583" s="145"/>
    </row>
    <row r="584" spans="2:6" ht="12.75">
      <c r="B584" s="175"/>
      <c r="C584" s="101"/>
      <c r="D584" s="101"/>
      <c r="E584" s="288"/>
      <c r="F584" s="145"/>
    </row>
    <row r="585" spans="2:6" ht="12.75">
      <c r="B585" s="175"/>
      <c r="C585" s="101"/>
      <c r="D585" s="101"/>
      <c r="E585" s="288"/>
      <c r="F585" s="145"/>
    </row>
    <row r="586" spans="1:6" ht="12.75">
      <c r="A586" s="56"/>
      <c r="B586" s="175"/>
      <c r="C586" s="101"/>
      <c r="D586" s="101"/>
      <c r="E586" s="288"/>
      <c r="F586" s="145"/>
    </row>
    <row r="587" spans="2:6" ht="12.75">
      <c r="B587" s="175"/>
      <c r="C587" s="101"/>
      <c r="D587" s="101"/>
      <c r="E587" s="288"/>
      <c r="F587" s="145"/>
    </row>
    <row r="588" spans="2:6" ht="12.75">
      <c r="B588" s="175"/>
      <c r="C588" s="101"/>
      <c r="D588" s="101"/>
      <c r="E588" s="288"/>
      <c r="F588" s="145"/>
    </row>
    <row r="589" spans="2:6" ht="12.75">
      <c r="B589" s="175"/>
      <c r="C589" s="101"/>
      <c r="D589" s="101"/>
      <c r="E589" s="288"/>
      <c r="F589" s="145"/>
    </row>
    <row r="590" spans="2:6" ht="12.75">
      <c r="B590" s="175"/>
      <c r="C590" s="101"/>
      <c r="D590" s="101"/>
      <c r="E590" s="288"/>
      <c r="F590" s="145"/>
    </row>
    <row r="591" spans="2:6" ht="12.75">
      <c r="B591" s="175"/>
      <c r="C591" s="101"/>
      <c r="D591" s="101"/>
      <c r="E591" s="288"/>
      <c r="F591" s="145"/>
    </row>
    <row r="592" spans="2:6" ht="12.75">
      <c r="B592" s="175"/>
      <c r="C592" s="101"/>
      <c r="D592" s="101"/>
      <c r="E592" s="161"/>
      <c r="F592" s="5"/>
    </row>
    <row r="593" spans="2:6" ht="12.75">
      <c r="B593" s="175"/>
      <c r="C593" s="101"/>
      <c r="D593" s="101"/>
      <c r="E593" s="288"/>
      <c r="F593" s="145"/>
    </row>
    <row r="594" spans="2:6" ht="12.75">
      <c r="B594" s="175"/>
      <c r="C594" s="101"/>
      <c r="D594" s="101"/>
      <c r="E594" s="161"/>
      <c r="F594" s="5"/>
    </row>
    <row r="595" spans="2:6" ht="12.75">
      <c r="B595" s="175"/>
      <c r="C595" s="101"/>
      <c r="D595" s="101"/>
      <c r="E595" s="288"/>
      <c r="F595" s="145"/>
    </row>
    <row r="596" spans="2:6" ht="12.75">
      <c r="B596" s="175"/>
      <c r="C596" s="101"/>
      <c r="D596" s="101"/>
      <c r="E596" s="161"/>
      <c r="F596" s="5"/>
    </row>
    <row r="597" spans="2:6" ht="12.75">
      <c r="B597" s="175"/>
      <c r="C597" s="101"/>
      <c r="D597" s="101"/>
      <c r="E597" s="288"/>
      <c r="F597" s="145"/>
    </row>
    <row r="598" spans="2:6" ht="12.75">
      <c r="B598" s="175"/>
      <c r="C598" s="101"/>
      <c r="D598" s="101"/>
      <c r="E598" s="161"/>
      <c r="F598" s="5"/>
    </row>
    <row r="599" spans="2:6" ht="12.75">
      <c r="B599" s="175"/>
      <c r="C599" s="101"/>
      <c r="D599" s="101"/>
      <c r="E599" s="288"/>
      <c r="F599" s="145"/>
    </row>
    <row r="600" spans="2:6" ht="12.75">
      <c r="B600" s="175"/>
      <c r="C600" s="101"/>
      <c r="D600" s="101"/>
      <c r="E600" s="161"/>
      <c r="F600" s="5"/>
    </row>
    <row r="601" spans="2:6" ht="12.75">
      <c r="B601" s="175"/>
      <c r="C601" s="101"/>
      <c r="D601" s="101"/>
      <c r="E601" s="288"/>
      <c r="F601" s="145"/>
    </row>
    <row r="602" spans="2:6" ht="12.75">
      <c r="B602" s="175"/>
      <c r="C602" s="101"/>
      <c r="D602" s="101"/>
      <c r="E602" s="288"/>
      <c r="F602" s="145"/>
    </row>
    <row r="603" spans="2:6" ht="12.75">
      <c r="B603" s="175"/>
      <c r="C603" s="101"/>
      <c r="D603" s="101"/>
      <c r="E603" s="288"/>
      <c r="F603" s="145"/>
    </row>
    <row r="604" spans="2:6" ht="12.75">
      <c r="B604" s="175"/>
      <c r="C604" s="101"/>
      <c r="D604" s="101"/>
      <c r="E604" s="288"/>
      <c r="F604" s="145"/>
    </row>
    <row r="605" spans="2:6" ht="12.75">
      <c r="B605" s="175"/>
      <c r="C605" s="101"/>
      <c r="D605" s="101"/>
      <c r="E605" s="288"/>
      <c r="F605" s="145"/>
    </row>
    <row r="606" spans="2:6" ht="12.75">
      <c r="B606" s="175"/>
      <c r="C606" s="101"/>
      <c r="D606" s="101"/>
      <c r="E606" s="288"/>
      <c r="F606" s="145"/>
    </row>
    <row r="607" spans="2:6" ht="12.75">
      <c r="B607" s="175"/>
      <c r="C607" s="101"/>
      <c r="D607" s="101"/>
      <c r="E607" s="161"/>
      <c r="F607" s="5"/>
    </row>
    <row r="608" spans="2:6" ht="12.75">
      <c r="B608" s="175"/>
      <c r="C608" s="101"/>
      <c r="D608" s="101"/>
      <c r="E608" s="288"/>
      <c r="F608" s="145"/>
    </row>
    <row r="609" spans="2:6" ht="12.75">
      <c r="B609" s="175"/>
      <c r="C609" s="101"/>
      <c r="D609" s="101"/>
      <c r="E609" s="161"/>
      <c r="F609" s="5"/>
    </row>
    <row r="610" spans="2:6" ht="12.75">
      <c r="B610" s="175"/>
      <c r="C610" s="101"/>
      <c r="D610" s="101"/>
      <c r="E610" s="288"/>
      <c r="F610" s="145"/>
    </row>
    <row r="611" spans="2:6" ht="12.75">
      <c r="B611" s="175"/>
      <c r="C611" s="101"/>
      <c r="D611" s="101"/>
      <c r="E611" s="161"/>
      <c r="F611" s="5"/>
    </row>
    <row r="612" spans="2:6" ht="12.75">
      <c r="B612" s="175"/>
      <c r="C612" s="101"/>
      <c r="D612" s="101"/>
      <c r="E612" s="288"/>
      <c r="F612" s="145"/>
    </row>
    <row r="613" spans="2:6" ht="12.75">
      <c r="B613" s="175"/>
      <c r="C613" s="101"/>
      <c r="D613" s="101"/>
      <c r="E613" s="161"/>
      <c r="F613" s="5"/>
    </row>
    <row r="614" spans="2:6" ht="12.75">
      <c r="B614" s="175"/>
      <c r="C614" s="101"/>
      <c r="D614" s="101"/>
      <c r="E614" s="288"/>
      <c r="F614" s="145"/>
    </row>
    <row r="615" spans="2:6" ht="12.75">
      <c r="B615" s="175"/>
      <c r="C615" s="101"/>
      <c r="D615" s="101"/>
      <c r="E615" s="161"/>
      <c r="F615" s="5"/>
    </row>
    <row r="616" spans="2:6" ht="12.75">
      <c r="B616" s="175"/>
      <c r="C616" s="101"/>
      <c r="D616" s="101"/>
      <c r="E616" s="288"/>
      <c r="F616" s="145"/>
    </row>
    <row r="617" spans="2:6" ht="12.75">
      <c r="B617" s="175"/>
      <c r="C617" s="101"/>
      <c r="D617" s="101"/>
      <c r="E617" s="288"/>
      <c r="F617" s="145"/>
    </row>
    <row r="618" spans="2:6" ht="12.75">
      <c r="B618" s="175"/>
      <c r="C618" s="101"/>
      <c r="D618" s="101"/>
      <c r="E618" s="288"/>
      <c r="F618" s="145"/>
    </row>
    <row r="619" spans="2:6" ht="12.75">
      <c r="B619" s="175"/>
      <c r="C619" s="101"/>
      <c r="D619" s="101"/>
      <c r="E619" s="288"/>
      <c r="F619" s="145"/>
    </row>
    <row r="620" spans="2:6" ht="12.75">
      <c r="B620" s="175"/>
      <c r="C620" s="101"/>
      <c r="D620" s="101"/>
      <c r="E620" s="288"/>
      <c r="F620" s="145"/>
    </row>
    <row r="621" spans="1:6" ht="12.75">
      <c r="A621" s="56"/>
      <c r="B621" s="175"/>
      <c r="C621" s="101"/>
      <c r="D621" s="101"/>
      <c r="E621" s="288"/>
      <c r="F621" s="145"/>
    </row>
    <row r="622" spans="2:6" ht="12.75">
      <c r="B622" s="175"/>
      <c r="C622" s="101"/>
      <c r="D622" s="101"/>
      <c r="E622" s="161"/>
      <c r="F622" s="5"/>
    </row>
    <row r="623" spans="2:6" ht="12.75">
      <c r="B623" s="175"/>
      <c r="C623" s="101"/>
      <c r="D623" s="101"/>
      <c r="E623" s="288"/>
      <c r="F623" s="145"/>
    </row>
    <row r="624" spans="2:6" ht="12.75">
      <c r="B624" s="175"/>
      <c r="C624" s="101"/>
      <c r="D624" s="101"/>
      <c r="E624" s="288"/>
      <c r="F624" s="145"/>
    </row>
    <row r="625" spans="2:6" ht="12.75">
      <c r="B625" s="175"/>
      <c r="C625" s="101"/>
      <c r="D625" s="101"/>
      <c r="E625" s="288"/>
      <c r="F625" s="145"/>
    </row>
    <row r="626" spans="2:6" ht="12.75">
      <c r="B626" s="175"/>
      <c r="C626" s="101"/>
      <c r="D626" s="101"/>
      <c r="E626" s="288"/>
      <c r="F626" s="145"/>
    </row>
    <row r="627" spans="2:6" ht="12.75">
      <c r="B627" s="175"/>
      <c r="C627" s="101"/>
      <c r="D627" s="101"/>
      <c r="E627" s="288"/>
      <c r="F627" s="145"/>
    </row>
    <row r="628" spans="2:6" ht="12.75">
      <c r="B628" s="175"/>
      <c r="C628" s="101"/>
      <c r="D628" s="101"/>
      <c r="E628" s="288"/>
      <c r="F628" s="145"/>
    </row>
    <row r="629" spans="2:6" ht="12.75">
      <c r="B629" s="175"/>
      <c r="C629" s="101"/>
      <c r="D629" s="101"/>
      <c r="E629" s="161"/>
      <c r="F629" s="5"/>
    </row>
    <row r="630" spans="2:6" ht="12.75">
      <c r="B630" s="175"/>
      <c r="C630" s="101"/>
      <c r="D630" s="101"/>
      <c r="E630" s="288"/>
      <c r="F630" s="145"/>
    </row>
    <row r="631" spans="2:6" ht="12.75">
      <c r="B631" s="175"/>
      <c r="C631" s="101"/>
      <c r="D631" s="101"/>
      <c r="E631" s="288"/>
      <c r="F631" s="145"/>
    </row>
    <row r="632" spans="2:6" ht="12.75">
      <c r="B632" s="175"/>
      <c r="C632" s="101"/>
      <c r="D632" s="101"/>
      <c r="E632" s="288"/>
      <c r="F632" s="145"/>
    </row>
    <row r="633" spans="2:6" ht="12.75">
      <c r="B633" s="175"/>
      <c r="C633" s="101"/>
      <c r="D633" s="101"/>
      <c r="E633" s="288"/>
      <c r="F633" s="145"/>
    </row>
    <row r="634" spans="2:6" ht="12.75">
      <c r="B634" s="175"/>
      <c r="C634" s="101"/>
      <c r="D634" s="101"/>
      <c r="E634" s="288"/>
      <c r="F634" s="145"/>
    </row>
    <row r="635" spans="2:6" ht="12.75">
      <c r="B635" s="175"/>
      <c r="C635" s="101"/>
      <c r="D635" s="101"/>
      <c r="E635" s="288"/>
      <c r="F635" s="145"/>
    </row>
    <row r="636" spans="1:6" ht="51.75" customHeight="1">
      <c r="A636" s="56"/>
      <c r="B636" s="175"/>
      <c r="C636" s="101"/>
      <c r="D636" s="101"/>
      <c r="E636" s="161"/>
      <c r="F636" s="5"/>
    </row>
    <row r="637" spans="2:6" ht="12.75">
      <c r="B637" s="175"/>
      <c r="C637" s="101"/>
      <c r="D637" s="101"/>
      <c r="E637" s="288"/>
      <c r="F637" s="145"/>
    </row>
    <row r="638" spans="1:6" ht="12.75">
      <c r="A638" s="56"/>
      <c r="B638" s="175"/>
      <c r="C638" s="101"/>
      <c r="D638" s="101"/>
      <c r="E638" s="288"/>
      <c r="F638" s="145"/>
    </row>
    <row r="639" spans="2:6" ht="12.75">
      <c r="B639" s="175"/>
      <c r="C639" s="101"/>
      <c r="D639" s="101"/>
      <c r="E639" s="161"/>
      <c r="F639" s="5"/>
    </row>
    <row r="640" spans="2:6" ht="12.75">
      <c r="B640" s="175"/>
      <c r="C640" s="101"/>
      <c r="D640" s="101"/>
      <c r="E640" s="288"/>
      <c r="F640" s="145"/>
    </row>
    <row r="641" spans="2:6" ht="12.75">
      <c r="B641" s="175"/>
      <c r="C641" s="101"/>
      <c r="D641" s="101"/>
      <c r="E641" s="288"/>
      <c r="F641" s="145"/>
    </row>
    <row r="642" spans="2:6" ht="12.75">
      <c r="B642" s="175"/>
      <c r="C642" s="101"/>
      <c r="D642" s="101"/>
      <c r="E642" s="288"/>
      <c r="F642" s="145"/>
    </row>
    <row r="643" spans="2:6" ht="12.75">
      <c r="B643" s="175"/>
      <c r="C643" s="101"/>
      <c r="D643" s="101"/>
      <c r="E643" s="288"/>
      <c r="F643" s="145"/>
    </row>
    <row r="644" spans="1:6" ht="12.75">
      <c r="A644" s="56"/>
      <c r="B644" s="175"/>
      <c r="C644" s="101"/>
      <c r="D644" s="101"/>
      <c r="E644" s="161"/>
      <c r="F644" s="5"/>
    </row>
    <row r="645" spans="2:6" ht="12.75">
      <c r="B645" s="175"/>
      <c r="C645" s="101"/>
      <c r="D645" s="101"/>
      <c r="E645" s="288"/>
      <c r="F645" s="145"/>
    </row>
    <row r="646" spans="2:6" ht="12.75">
      <c r="B646" s="175"/>
      <c r="C646" s="101"/>
      <c r="D646" s="101"/>
      <c r="E646" s="288"/>
      <c r="F646" s="145"/>
    </row>
    <row r="647" spans="1:6" ht="12.75">
      <c r="A647" s="56"/>
      <c r="B647" s="175"/>
      <c r="C647" s="101"/>
      <c r="D647" s="101"/>
      <c r="E647" s="161"/>
      <c r="F647" s="5"/>
    </row>
    <row r="648" spans="2:6" ht="12.75">
      <c r="B648" s="175"/>
      <c r="C648" s="101"/>
      <c r="D648" s="101"/>
      <c r="E648" s="288"/>
      <c r="F648" s="145"/>
    </row>
    <row r="649" spans="2:6" ht="12.75">
      <c r="B649" s="177"/>
      <c r="C649" s="101"/>
      <c r="D649" s="101"/>
      <c r="E649" s="287"/>
      <c r="F649" s="145"/>
    </row>
    <row r="650" spans="2:6" ht="12.75">
      <c r="B650" s="175"/>
      <c r="C650" s="101"/>
      <c r="D650" s="101"/>
      <c r="E650" s="287"/>
      <c r="F650" s="145"/>
    </row>
    <row r="651" spans="2:6" ht="12.75">
      <c r="B651" s="175"/>
      <c r="C651" s="101"/>
      <c r="D651" s="101"/>
      <c r="E651" s="287"/>
      <c r="F651" s="145"/>
    </row>
    <row r="652" spans="2:6" ht="12.75">
      <c r="B652" s="175"/>
      <c r="C652" s="101"/>
      <c r="D652" s="101"/>
      <c r="E652" s="287"/>
      <c r="F652" s="145"/>
    </row>
    <row r="653" spans="1:6" ht="12.75">
      <c r="A653" s="138"/>
      <c r="B653" s="144"/>
      <c r="C653" s="14"/>
      <c r="D653" s="14"/>
      <c r="E653" s="287"/>
      <c r="F653" s="5"/>
    </row>
    <row r="654" spans="5:6" ht="12.75">
      <c r="E654" s="287"/>
      <c r="F654" s="145"/>
    </row>
    <row r="655" spans="1:6" ht="12.75">
      <c r="A655" s="56"/>
      <c r="B655" s="175"/>
      <c r="E655" s="287"/>
      <c r="F655" s="145"/>
    </row>
    <row r="656" spans="2:6" ht="13.5" customHeight="1">
      <c r="B656" s="175"/>
      <c r="E656" s="287"/>
      <c r="F656" s="145"/>
    </row>
    <row r="657" spans="2:6" ht="13.5" customHeight="1">
      <c r="B657" s="175"/>
      <c r="E657" s="287"/>
      <c r="F657" s="145"/>
    </row>
    <row r="658" spans="2:6" ht="13.5" customHeight="1">
      <c r="B658" s="175"/>
      <c r="E658" s="287"/>
      <c r="F658" s="145"/>
    </row>
    <row r="659" spans="2:6" ht="13.5" customHeight="1">
      <c r="B659" s="175"/>
      <c r="E659" s="287"/>
      <c r="F659" s="145"/>
    </row>
    <row r="660" spans="2:6" ht="13.5" customHeight="1">
      <c r="B660" s="175"/>
      <c r="E660" s="287"/>
      <c r="F660" s="145"/>
    </row>
    <row r="661" spans="2:6" ht="13.5" customHeight="1">
      <c r="B661" s="175"/>
      <c r="E661" s="287"/>
      <c r="F661" s="145"/>
    </row>
    <row r="662" spans="2:6" ht="13.5" customHeight="1">
      <c r="B662" s="175"/>
      <c r="E662" s="287"/>
      <c r="F662" s="145"/>
    </row>
    <row r="663" spans="2:6" ht="13.5" customHeight="1">
      <c r="B663" s="175"/>
      <c r="E663" s="161"/>
      <c r="F663" s="5"/>
    </row>
    <row r="664" spans="2:6" ht="13.5" customHeight="1">
      <c r="B664" s="175"/>
      <c r="E664" s="287"/>
      <c r="F664" s="145"/>
    </row>
    <row r="665" spans="2:6" ht="13.5" customHeight="1">
      <c r="B665" s="175"/>
      <c r="E665" s="287"/>
      <c r="F665" s="145"/>
    </row>
    <row r="666" spans="2:6" ht="13.5" customHeight="1">
      <c r="B666" s="175"/>
      <c r="E666" s="287"/>
      <c r="F666" s="145"/>
    </row>
    <row r="667" spans="2:6" ht="13.5" customHeight="1">
      <c r="B667" s="175"/>
      <c r="E667" s="287"/>
      <c r="F667" s="145"/>
    </row>
    <row r="668" spans="1:6" ht="13.5" customHeight="1">
      <c r="A668" s="56"/>
      <c r="B668" s="175"/>
      <c r="E668" s="287"/>
      <c r="F668" s="145"/>
    </row>
    <row r="669" spans="2:6" ht="13.5" customHeight="1">
      <c r="B669" s="175"/>
      <c r="E669" s="287"/>
      <c r="F669" s="145"/>
    </row>
    <row r="670" spans="2:6" ht="13.5" customHeight="1">
      <c r="B670" s="175"/>
      <c r="E670" s="287"/>
      <c r="F670" s="145"/>
    </row>
    <row r="671" spans="2:6" ht="13.5" customHeight="1">
      <c r="B671" s="175"/>
      <c r="E671" s="287"/>
      <c r="F671" s="145"/>
    </row>
    <row r="672" spans="2:6" ht="13.5" customHeight="1">
      <c r="B672" s="175"/>
      <c r="E672" s="287"/>
      <c r="F672" s="145"/>
    </row>
    <row r="673" spans="2:6" ht="13.5" customHeight="1">
      <c r="B673" s="175"/>
      <c r="E673" s="287"/>
      <c r="F673" s="145"/>
    </row>
    <row r="674" spans="2:6" ht="13.5" customHeight="1">
      <c r="B674" s="175"/>
      <c r="E674" s="287"/>
      <c r="F674" s="145"/>
    </row>
    <row r="675" spans="2:6" ht="13.5" customHeight="1">
      <c r="B675" s="175"/>
      <c r="E675" s="287"/>
      <c r="F675" s="145"/>
    </row>
    <row r="676" spans="2:6" ht="13.5" customHeight="1">
      <c r="B676" s="175"/>
      <c r="E676" s="161"/>
      <c r="F676" s="5"/>
    </row>
    <row r="677" spans="2:6" ht="13.5" customHeight="1">
      <c r="B677" s="175"/>
      <c r="E677" s="287"/>
      <c r="F677" s="145"/>
    </row>
    <row r="678" spans="2:6" ht="13.5" customHeight="1">
      <c r="B678" s="175"/>
      <c r="E678" s="287"/>
      <c r="F678" s="145"/>
    </row>
    <row r="679" spans="2:6" ht="13.5" customHeight="1">
      <c r="B679" s="175"/>
      <c r="E679" s="287"/>
      <c r="F679" s="145"/>
    </row>
    <row r="680" spans="2:6" ht="13.5" customHeight="1">
      <c r="B680" s="175"/>
      <c r="E680" s="287"/>
      <c r="F680" s="145"/>
    </row>
    <row r="681" spans="1:6" ht="13.5" customHeight="1">
      <c r="A681" s="56"/>
      <c r="B681" s="175"/>
      <c r="E681" s="287"/>
      <c r="F681" s="145"/>
    </row>
    <row r="682" spans="2:6" ht="13.5" customHeight="1">
      <c r="B682" s="175"/>
      <c r="E682" s="287"/>
      <c r="F682" s="145"/>
    </row>
    <row r="683" spans="2:6" ht="13.5" customHeight="1">
      <c r="B683" s="175"/>
      <c r="E683" s="287"/>
      <c r="F683" s="145"/>
    </row>
    <row r="684" spans="2:6" ht="13.5" customHeight="1">
      <c r="B684" s="175"/>
      <c r="E684" s="287"/>
      <c r="F684" s="145"/>
    </row>
    <row r="685" spans="2:6" ht="13.5" customHeight="1">
      <c r="B685" s="175"/>
      <c r="E685" s="161"/>
      <c r="F685" s="5"/>
    </row>
    <row r="686" spans="2:6" ht="13.5" customHeight="1">
      <c r="B686" s="175"/>
      <c r="E686" s="287"/>
      <c r="F686" s="145"/>
    </row>
    <row r="687" spans="2:6" ht="13.5" customHeight="1">
      <c r="B687" s="175"/>
      <c r="E687" s="287"/>
      <c r="F687" s="145"/>
    </row>
    <row r="688" spans="2:6" ht="13.5" customHeight="1">
      <c r="B688" s="175"/>
      <c r="E688" s="287"/>
      <c r="F688" s="145"/>
    </row>
    <row r="689" spans="2:6" ht="13.5" customHeight="1">
      <c r="B689" s="175"/>
      <c r="E689" s="287"/>
      <c r="F689" s="145"/>
    </row>
    <row r="690" spans="1:6" ht="13.5" customHeight="1">
      <c r="A690" s="56"/>
      <c r="B690" s="175"/>
      <c r="E690" s="287"/>
      <c r="F690" s="145"/>
    </row>
    <row r="691" spans="2:6" ht="13.5" customHeight="1">
      <c r="B691" s="175"/>
      <c r="E691" s="287"/>
      <c r="F691" s="145"/>
    </row>
    <row r="692" spans="2:6" ht="13.5" customHeight="1">
      <c r="B692" s="175"/>
      <c r="E692" s="161"/>
      <c r="F692" s="5"/>
    </row>
    <row r="693" spans="2:6" ht="13.5" customHeight="1">
      <c r="B693" s="175"/>
      <c r="E693" s="161"/>
      <c r="F693" s="5"/>
    </row>
    <row r="694" spans="2:6" ht="13.5" customHeight="1">
      <c r="B694" s="175"/>
      <c r="E694" s="161"/>
      <c r="F694" s="5"/>
    </row>
    <row r="695" spans="2:6" ht="13.5" customHeight="1">
      <c r="B695" s="175"/>
      <c r="E695" s="161"/>
      <c r="F695" s="5"/>
    </row>
    <row r="696" spans="2:6" ht="13.5" customHeight="1">
      <c r="B696" s="175"/>
      <c r="E696" s="287"/>
      <c r="F696" s="145"/>
    </row>
    <row r="697" spans="2:6" ht="13.5" customHeight="1">
      <c r="B697" s="175"/>
      <c r="E697" s="287"/>
      <c r="F697" s="145"/>
    </row>
    <row r="698" spans="2:6" ht="13.5" customHeight="1">
      <c r="B698" s="175"/>
      <c r="E698" s="287"/>
      <c r="F698" s="145"/>
    </row>
    <row r="699" spans="2:6" ht="13.5" customHeight="1">
      <c r="B699" s="175"/>
      <c r="E699" s="287"/>
      <c r="F699" s="145"/>
    </row>
    <row r="700" spans="2:6" ht="13.5" customHeight="1">
      <c r="B700" s="175"/>
      <c r="E700" s="287"/>
      <c r="F700" s="145"/>
    </row>
    <row r="701" spans="2:6" ht="13.5" customHeight="1">
      <c r="B701" s="175"/>
      <c r="E701" s="287"/>
      <c r="F701" s="145"/>
    </row>
    <row r="702" spans="1:6" ht="13.5" customHeight="1">
      <c r="A702" s="56"/>
      <c r="B702" s="175"/>
      <c r="E702" s="287"/>
      <c r="F702" s="145"/>
    </row>
    <row r="703" spans="2:6" ht="13.5" customHeight="1">
      <c r="B703" s="175"/>
      <c r="E703" s="287"/>
      <c r="F703" s="145"/>
    </row>
    <row r="704" spans="2:6" ht="13.5" customHeight="1">
      <c r="B704" s="175"/>
      <c r="E704" s="161"/>
      <c r="F704" s="5"/>
    </row>
    <row r="705" spans="2:6" ht="13.5" customHeight="1">
      <c r="B705" s="175"/>
      <c r="E705" s="287"/>
      <c r="F705" s="145"/>
    </row>
    <row r="706" spans="2:6" ht="13.5" customHeight="1">
      <c r="B706" s="175"/>
      <c r="E706" s="287"/>
      <c r="F706" s="145"/>
    </row>
    <row r="707" spans="2:6" ht="13.5" customHeight="1">
      <c r="B707" s="175"/>
      <c r="E707" s="287"/>
      <c r="F707" s="145"/>
    </row>
    <row r="708" spans="2:6" ht="13.5" customHeight="1">
      <c r="B708" s="175"/>
      <c r="E708" s="287"/>
      <c r="F708" s="145"/>
    </row>
    <row r="709" spans="2:6" ht="13.5" customHeight="1">
      <c r="B709" s="175"/>
      <c r="E709" s="287"/>
      <c r="F709" s="145"/>
    </row>
    <row r="710" spans="2:6" ht="13.5" customHeight="1">
      <c r="B710" s="175"/>
      <c r="E710" s="287"/>
      <c r="F710" s="145"/>
    </row>
    <row r="711" spans="1:6" ht="13.5" customHeight="1">
      <c r="A711" s="56"/>
      <c r="B711" s="175"/>
      <c r="E711" s="287"/>
      <c r="F711" s="145"/>
    </row>
    <row r="712" spans="2:6" ht="13.5" customHeight="1">
      <c r="B712" s="175"/>
      <c r="E712" s="161"/>
      <c r="F712" s="5"/>
    </row>
    <row r="713" spans="2:6" ht="13.5" customHeight="1">
      <c r="B713" s="175"/>
      <c r="E713" s="161"/>
      <c r="F713" s="5"/>
    </row>
    <row r="714" spans="2:6" ht="13.5" customHeight="1">
      <c r="B714" s="175"/>
      <c r="E714" s="161"/>
      <c r="F714" s="5"/>
    </row>
    <row r="715" spans="2:6" ht="13.5" customHeight="1">
      <c r="B715" s="175"/>
      <c r="E715" s="161"/>
      <c r="F715" s="5"/>
    </row>
    <row r="716" spans="2:6" ht="13.5" customHeight="1">
      <c r="B716" s="175"/>
      <c r="E716" s="287"/>
      <c r="F716" s="145"/>
    </row>
    <row r="717" spans="1:6" ht="13.5" customHeight="1">
      <c r="A717" s="56"/>
      <c r="B717" s="175"/>
      <c r="E717" s="287"/>
      <c r="F717" s="145"/>
    </row>
    <row r="718" spans="2:6" ht="13.5" customHeight="1">
      <c r="B718" s="175"/>
      <c r="E718" s="161"/>
      <c r="F718" s="5"/>
    </row>
    <row r="719" spans="2:6" ht="13.5" customHeight="1">
      <c r="B719" s="175"/>
      <c r="E719" s="287"/>
      <c r="F719" s="145"/>
    </row>
    <row r="720" spans="1:6" ht="13.5" customHeight="1">
      <c r="A720" s="56"/>
      <c r="B720" s="175"/>
      <c r="E720" s="287"/>
      <c r="F720" s="145"/>
    </row>
    <row r="721" spans="2:6" ht="13.5" customHeight="1">
      <c r="B721" s="175"/>
      <c r="E721" s="161"/>
      <c r="F721" s="5"/>
    </row>
    <row r="722" spans="2:6" ht="13.5" customHeight="1">
      <c r="B722" s="175"/>
      <c r="E722" s="161"/>
      <c r="F722" s="5"/>
    </row>
    <row r="723" spans="2:6" ht="13.5" customHeight="1">
      <c r="B723" s="175"/>
      <c r="E723" s="161"/>
      <c r="F723" s="5"/>
    </row>
    <row r="724" spans="2:6" ht="13.5" customHeight="1">
      <c r="B724" s="175"/>
      <c r="E724" s="161"/>
      <c r="F724" s="5"/>
    </row>
    <row r="725" spans="2:6" ht="13.5" customHeight="1">
      <c r="B725" s="175"/>
      <c r="E725" s="287"/>
      <c r="F725" s="145"/>
    </row>
    <row r="726" spans="1:6" ht="13.5" customHeight="1">
      <c r="A726" s="56"/>
      <c r="B726" s="175"/>
      <c r="E726" s="161"/>
      <c r="F726" s="5"/>
    </row>
    <row r="727" spans="2:6" ht="13.5" customHeight="1">
      <c r="B727" s="175"/>
      <c r="E727" s="287"/>
      <c r="F727" s="145"/>
    </row>
    <row r="728" spans="1:6" ht="13.5" customHeight="1">
      <c r="A728" s="56"/>
      <c r="B728" s="175"/>
      <c r="E728" s="287"/>
      <c r="F728" s="145"/>
    </row>
    <row r="729" spans="2:6" ht="13.5" customHeight="1">
      <c r="B729" s="175"/>
      <c r="E729" s="161"/>
      <c r="F729" s="5"/>
    </row>
    <row r="730" spans="2:6" ht="13.5" customHeight="1">
      <c r="B730" s="175"/>
      <c r="E730" s="161"/>
      <c r="F730" s="5"/>
    </row>
    <row r="731" spans="2:6" ht="13.5" customHeight="1">
      <c r="B731" s="175"/>
      <c r="E731" s="287"/>
      <c r="F731" s="145"/>
    </row>
    <row r="732" spans="1:6" ht="13.5" customHeight="1">
      <c r="A732" s="56"/>
      <c r="B732" s="175"/>
      <c r="E732" s="161"/>
      <c r="F732" s="5"/>
    </row>
    <row r="733" spans="2:6" ht="13.5" customHeight="1">
      <c r="B733" s="175"/>
      <c r="E733" s="287"/>
      <c r="F733" s="145"/>
    </row>
    <row r="734" spans="1:6" ht="12.75">
      <c r="A734" s="138"/>
      <c r="B734" s="175"/>
      <c r="C734" s="14"/>
      <c r="D734" s="14"/>
      <c r="E734" s="287"/>
      <c r="F734" s="5"/>
    </row>
    <row r="735" spans="2:6" ht="12.75">
      <c r="B735" s="175"/>
      <c r="E735" s="287"/>
      <c r="F735" s="145"/>
    </row>
    <row r="736" spans="1:6" ht="12.75">
      <c r="A736" s="56"/>
      <c r="B736" s="175"/>
      <c r="E736" s="287"/>
      <c r="F736" s="145"/>
    </row>
    <row r="737" spans="2:6" ht="12.75">
      <c r="B737" s="175"/>
      <c r="E737" s="287"/>
      <c r="F737" s="145"/>
    </row>
    <row r="738" spans="2:6" ht="12.75">
      <c r="B738" s="175"/>
      <c r="E738" s="287"/>
      <c r="F738" s="145"/>
    </row>
    <row r="739" spans="2:6" ht="12.75">
      <c r="B739" s="175"/>
      <c r="E739" s="287"/>
      <c r="F739" s="5"/>
    </row>
    <row r="740" spans="2:6" ht="12.75">
      <c r="B740" s="175"/>
      <c r="E740" s="287"/>
      <c r="F740" s="145"/>
    </row>
    <row r="741" spans="1:6" ht="12.75">
      <c r="A741" s="56"/>
      <c r="B741" s="175"/>
      <c r="E741" s="287"/>
      <c r="F741" s="145"/>
    </row>
    <row r="742" spans="1:6" ht="12.75">
      <c r="A742" s="56"/>
      <c r="B742" s="175"/>
      <c r="E742" s="287"/>
      <c r="F742" s="145"/>
    </row>
    <row r="743" spans="2:6" ht="12.75">
      <c r="B743" s="175"/>
      <c r="E743" s="287"/>
      <c r="F743" s="145"/>
    </row>
    <row r="744" spans="2:6" ht="12.75">
      <c r="B744" s="175"/>
      <c r="E744" s="161"/>
      <c r="F744" s="5"/>
    </row>
    <row r="745" spans="1:8" s="145" customFormat="1" ht="12.75">
      <c r="A745" s="18"/>
      <c r="B745" s="175"/>
      <c r="C745" s="178"/>
      <c r="D745" s="178"/>
      <c r="E745" s="287"/>
      <c r="G745" s="6"/>
      <c r="H745" s="6"/>
    </row>
    <row r="746" spans="2:6" ht="12.75">
      <c r="B746" s="175"/>
      <c r="E746" s="287"/>
      <c r="F746" s="145"/>
    </row>
    <row r="747" spans="2:6" ht="12.75">
      <c r="B747" s="175"/>
      <c r="E747" s="287"/>
      <c r="F747" s="5"/>
    </row>
    <row r="748" spans="2:6" ht="12.75">
      <c r="B748" s="175"/>
      <c r="E748" s="287"/>
      <c r="F748" s="145"/>
    </row>
    <row r="749" spans="1:6" ht="12.75">
      <c r="A749" s="56"/>
      <c r="B749" s="175"/>
      <c r="E749" s="287"/>
      <c r="F749" s="145"/>
    </row>
    <row r="750" spans="2:6" ht="12.75">
      <c r="B750" s="175"/>
      <c r="E750" s="287"/>
      <c r="F750" s="5"/>
    </row>
    <row r="751" spans="1:6" ht="12.75">
      <c r="A751" s="56"/>
      <c r="B751" s="175"/>
      <c r="E751" s="287"/>
      <c r="F751" s="145"/>
    </row>
    <row r="752" spans="1:6" ht="12.75">
      <c r="A752" s="56"/>
      <c r="B752" s="175"/>
      <c r="E752" s="287"/>
      <c r="F752" s="145"/>
    </row>
    <row r="753" spans="2:6" ht="12.75">
      <c r="B753" s="175"/>
      <c r="E753" s="287"/>
      <c r="F753" s="5"/>
    </row>
    <row r="754" spans="2:6" ht="12.75">
      <c r="B754" s="175"/>
      <c r="E754" s="161"/>
      <c r="F754" s="5"/>
    </row>
    <row r="755" spans="2:6" ht="12.75">
      <c r="B755" s="175"/>
      <c r="E755" s="287"/>
      <c r="F755" s="145"/>
    </row>
    <row r="756" spans="1:6" ht="12.75">
      <c r="A756" s="56"/>
      <c r="B756" s="175"/>
      <c r="E756" s="287"/>
      <c r="F756" s="145"/>
    </row>
    <row r="757" spans="2:6" ht="12.75">
      <c r="B757" s="175"/>
      <c r="E757" s="287"/>
      <c r="F757" s="5"/>
    </row>
    <row r="758" spans="2:6" ht="12.75">
      <c r="B758" s="175"/>
      <c r="E758" s="287"/>
      <c r="F758" s="5"/>
    </row>
    <row r="759" spans="2:6" ht="12.75">
      <c r="B759" s="175"/>
      <c r="E759" s="287"/>
      <c r="F759" s="145"/>
    </row>
    <row r="760" spans="2:6" ht="12.75">
      <c r="B760" s="175"/>
      <c r="E760" s="287"/>
      <c r="F760" s="145"/>
    </row>
    <row r="761" spans="1:6" ht="12.75">
      <c r="A761" s="56"/>
      <c r="B761" s="175"/>
      <c r="E761" s="287"/>
      <c r="F761" s="145"/>
    </row>
    <row r="762" spans="2:6" ht="12.75">
      <c r="B762" s="175"/>
      <c r="E762" s="161"/>
      <c r="F762" s="5"/>
    </row>
    <row r="763" spans="2:6" ht="12.75">
      <c r="B763" s="175"/>
      <c r="E763" s="287"/>
      <c r="F763" s="145"/>
    </row>
    <row r="764" spans="1:6" ht="12.75">
      <c r="A764" s="56"/>
      <c r="B764" s="175"/>
      <c r="E764" s="161"/>
      <c r="F764" s="5"/>
    </row>
    <row r="765" spans="2:6" ht="12.75">
      <c r="B765" s="175"/>
      <c r="E765" s="287"/>
      <c r="F765" s="145"/>
    </row>
    <row r="766" spans="2:6" ht="12.75">
      <c r="B766" s="175"/>
      <c r="E766" s="287"/>
      <c r="F766" s="145"/>
    </row>
    <row r="767" spans="1:6" ht="12.75">
      <c r="A767" s="56"/>
      <c r="B767" s="175"/>
      <c r="E767" s="161"/>
      <c r="F767" s="5"/>
    </row>
    <row r="768" spans="2:6" ht="12.75">
      <c r="B768" s="175"/>
      <c r="E768" s="287"/>
      <c r="F768" s="145"/>
    </row>
  </sheetData>
  <sheetProtection password="C792" sheet="1"/>
  <printOptions/>
  <pageMargins left="0.7480314960629921" right="0.7480314960629921" top="0.4330708661417323" bottom="0.4330708661417323" header="0" footer="0"/>
  <pageSetup horizontalDpi="600" verticalDpi="600" orientation="portrait" paperSize="9" scale="73" r:id="rId1"/>
  <headerFooter alignWithMargins="0">
    <oddFooter>&amp;L&amp;F, &amp;A&amp;R&amp;P/&amp;N</oddFooter>
  </headerFooter>
</worksheet>
</file>

<file path=xl/worksheets/sheet2.xml><?xml version="1.0" encoding="utf-8"?>
<worksheet xmlns="http://schemas.openxmlformats.org/spreadsheetml/2006/main" xmlns:r="http://schemas.openxmlformats.org/officeDocument/2006/relationships">
  <dimension ref="A1:C361"/>
  <sheetViews>
    <sheetView view="pageBreakPreview" zoomScaleSheetLayoutView="100" zoomScalePageLayoutView="0" workbookViewId="0" topLeftCell="A1">
      <selection activeCell="A1" sqref="A1"/>
    </sheetView>
  </sheetViews>
  <sheetFormatPr defaultColWidth="9.00390625" defaultRowHeight="15"/>
  <cols>
    <col min="1" max="1" width="5.7109375" style="140" customWidth="1"/>
    <col min="2" max="2" width="86.140625" style="135" bestFit="1" customWidth="1"/>
    <col min="3" max="5" width="9.00390625" style="6" customWidth="1"/>
    <col min="6" max="6" width="11.57421875" style="6" customWidth="1"/>
    <col min="7" max="16384" width="9.00390625" style="6" customWidth="1"/>
  </cols>
  <sheetData>
    <row r="1" spans="1:3" s="29" customFormat="1" ht="12.75">
      <c r="A1" s="67"/>
      <c r="B1" s="69" t="s">
        <v>24</v>
      </c>
      <c r="C1" s="28"/>
    </row>
    <row r="2" spans="1:3" s="29" customFormat="1" ht="12.75">
      <c r="A2" s="30"/>
      <c r="B2" s="31"/>
      <c r="C2" s="28"/>
    </row>
    <row r="3" spans="1:2" s="37" customFormat="1" ht="25.5">
      <c r="A3" s="33"/>
      <c r="B3" s="31" t="s">
        <v>25</v>
      </c>
    </row>
    <row r="4" spans="1:2" ht="12.75">
      <c r="A4" s="18"/>
      <c r="B4" s="38"/>
    </row>
    <row r="5" spans="1:2" ht="51">
      <c r="A5" s="134" t="s">
        <v>26</v>
      </c>
      <c r="B5" s="135" t="s">
        <v>27</v>
      </c>
    </row>
    <row r="6" spans="1:2" ht="12.75">
      <c r="A6" s="134"/>
      <c r="B6" s="136"/>
    </row>
    <row r="7" spans="1:2" ht="25.5">
      <c r="A7" s="134" t="s">
        <v>28</v>
      </c>
      <c r="B7" s="135" t="s">
        <v>29</v>
      </c>
    </row>
    <row r="8" ht="12.75">
      <c r="A8" s="134"/>
    </row>
    <row r="9" spans="1:2" ht="51">
      <c r="A9" s="134" t="s">
        <v>30</v>
      </c>
      <c r="B9" s="135" t="s">
        <v>46</v>
      </c>
    </row>
    <row r="10" ht="12.75">
      <c r="A10" s="134"/>
    </row>
    <row r="11" spans="1:2" ht="25.5">
      <c r="A11" s="134" t="s">
        <v>31</v>
      </c>
      <c r="B11" s="135" t="s">
        <v>32</v>
      </c>
    </row>
    <row r="12" ht="12.75">
      <c r="A12" s="134"/>
    </row>
    <row r="13" spans="1:2" ht="38.25">
      <c r="A13" s="134" t="s">
        <v>33</v>
      </c>
      <c r="B13" s="135" t="s">
        <v>34</v>
      </c>
    </row>
    <row r="14" ht="12.75">
      <c r="A14" s="134"/>
    </row>
    <row r="15" spans="1:2" ht="38.25">
      <c r="A15" s="134" t="s">
        <v>35</v>
      </c>
      <c r="B15" s="135" t="s">
        <v>36</v>
      </c>
    </row>
    <row r="16" ht="12.75">
      <c r="A16" s="134"/>
    </row>
    <row r="17" spans="1:2" ht="51">
      <c r="A17" s="134" t="s">
        <v>201</v>
      </c>
      <c r="B17" s="135" t="s">
        <v>47</v>
      </c>
    </row>
    <row r="18" ht="12.75">
      <c r="A18" s="134"/>
    </row>
    <row r="19" spans="1:2" ht="12.75">
      <c r="A19" s="134" t="s">
        <v>37</v>
      </c>
      <c r="B19" s="135" t="s">
        <v>39</v>
      </c>
    </row>
    <row r="20" ht="12.75">
      <c r="A20" s="134"/>
    </row>
    <row r="21" spans="1:2" ht="12.75">
      <c r="A21" s="134" t="s">
        <v>202</v>
      </c>
      <c r="B21" s="135" t="s">
        <v>41</v>
      </c>
    </row>
    <row r="22" ht="12.75">
      <c r="A22" s="134"/>
    </row>
    <row r="23" spans="1:2" ht="12.75">
      <c r="A23" s="134" t="s">
        <v>203</v>
      </c>
      <c r="B23" s="135" t="s">
        <v>42</v>
      </c>
    </row>
    <row r="24" ht="12.75">
      <c r="A24" s="134"/>
    </row>
    <row r="25" spans="1:2" ht="25.5">
      <c r="A25" s="134" t="s">
        <v>204</v>
      </c>
      <c r="B25" s="135" t="s">
        <v>43</v>
      </c>
    </row>
    <row r="26" ht="12.75">
      <c r="A26" s="134"/>
    </row>
    <row r="27" spans="1:2" ht="12.75">
      <c r="A27" s="134" t="s">
        <v>38</v>
      </c>
      <c r="B27" s="135" t="s">
        <v>44</v>
      </c>
    </row>
    <row r="28" ht="12.75">
      <c r="A28" s="134"/>
    </row>
    <row r="29" spans="1:2" ht="12.75">
      <c r="A29" s="134" t="s">
        <v>205</v>
      </c>
      <c r="B29" s="137" t="s">
        <v>45</v>
      </c>
    </row>
    <row r="30" spans="1:2" ht="12.75">
      <c r="A30" s="134"/>
      <c r="B30" s="137"/>
    </row>
    <row r="31" spans="1:2" ht="38.25">
      <c r="A31" s="138" t="s">
        <v>206</v>
      </c>
      <c r="B31" s="139" t="s">
        <v>10</v>
      </c>
    </row>
    <row r="32" spans="1:2" ht="12.75">
      <c r="A32" s="134"/>
      <c r="B32" s="139"/>
    </row>
    <row r="33" spans="1:2" ht="38.25">
      <c r="A33" s="138" t="s">
        <v>40</v>
      </c>
      <c r="B33" s="139" t="s">
        <v>11</v>
      </c>
    </row>
    <row r="34" ht="12.75">
      <c r="B34" s="141"/>
    </row>
    <row r="35" spans="1:2" ht="12.75">
      <c r="A35" s="142"/>
      <c r="B35" s="141"/>
    </row>
    <row r="36" ht="12.75">
      <c r="B36" s="141"/>
    </row>
    <row r="37" ht="12.75">
      <c r="B37" s="141"/>
    </row>
    <row r="38" ht="12.75">
      <c r="B38" s="141"/>
    </row>
    <row r="39" ht="12.75">
      <c r="B39" s="141"/>
    </row>
    <row r="40" ht="12.75">
      <c r="B40" s="141"/>
    </row>
    <row r="41" ht="12.75">
      <c r="B41" s="141"/>
    </row>
    <row r="42" ht="12.75">
      <c r="B42" s="141"/>
    </row>
    <row r="43" ht="12.75">
      <c r="B43" s="141"/>
    </row>
    <row r="44" ht="12.75">
      <c r="B44" s="141"/>
    </row>
    <row r="45" ht="12.75">
      <c r="B45" s="141"/>
    </row>
    <row r="46" ht="12.75">
      <c r="B46" s="141"/>
    </row>
    <row r="47" ht="12.75">
      <c r="B47" s="141"/>
    </row>
    <row r="48" ht="12.75">
      <c r="B48" s="141"/>
    </row>
    <row r="49" ht="12.75">
      <c r="B49" s="141"/>
    </row>
    <row r="50" spans="1:2" ht="12.75">
      <c r="A50" s="142"/>
      <c r="B50" s="141"/>
    </row>
    <row r="51" ht="12.75">
      <c r="B51" s="141"/>
    </row>
    <row r="52" ht="12.75">
      <c r="B52" s="141"/>
    </row>
    <row r="53" ht="12.75">
      <c r="B53" s="141"/>
    </row>
    <row r="54" ht="12.75">
      <c r="B54" s="141"/>
    </row>
    <row r="55" ht="12.75">
      <c r="B55" s="141"/>
    </row>
    <row r="56" spans="1:2" ht="12.75">
      <c r="A56" s="142"/>
      <c r="B56" s="141"/>
    </row>
    <row r="57" ht="12.75">
      <c r="B57" s="141"/>
    </row>
    <row r="58" ht="12.75">
      <c r="B58" s="141"/>
    </row>
    <row r="59" ht="12.75">
      <c r="B59" s="141"/>
    </row>
    <row r="60" ht="12.75">
      <c r="B60" s="141"/>
    </row>
    <row r="61" ht="12.75">
      <c r="B61" s="141"/>
    </row>
    <row r="62" ht="12.75">
      <c r="B62" s="141"/>
    </row>
    <row r="63" ht="12.75">
      <c r="B63" s="141"/>
    </row>
    <row r="64" spans="1:2" ht="12.75">
      <c r="A64" s="142"/>
      <c r="B64" s="141"/>
    </row>
    <row r="65" ht="12.75">
      <c r="B65" s="141"/>
    </row>
    <row r="66" ht="12.75">
      <c r="B66" s="141"/>
    </row>
    <row r="67" ht="12.75">
      <c r="B67" s="141"/>
    </row>
    <row r="68" ht="12.75">
      <c r="B68" s="141"/>
    </row>
    <row r="69" spans="1:2" ht="12.75">
      <c r="A69" s="142"/>
      <c r="B69" s="141"/>
    </row>
    <row r="70" ht="12.75">
      <c r="B70" s="141"/>
    </row>
    <row r="71" ht="12.75">
      <c r="B71" s="141"/>
    </row>
    <row r="72" ht="12.75">
      <c r="B72" s="141"/>
    </row>
    <row r="73" spans="1:2" ht="12.75">
      <c r="A73" s="142"/>
      <c r="B73" s="141"/>
    </row>
    <row r="74" ht="12.75">
      <c r="B74" s="141"/>
    </row>
    <row r="75" spans="1:2" ht="12.75">
      <c r="A75" s="142"/>
      <c r="B75" s="141"/>
    </row>
    <row r="76" ht="12.75">
      <c r="B76" s="141"/>
    </row>
    <row r="77" ht="12.75">
      <c r="B77" s="141"/>
    </row>
    <row r="78" ht="12.75">
      <c r="B78" s="141"/>
    </row>
    <row r="79" ht="12.75">
      <c r="B79" s="141"/>
    </row>
    <row r="80" ht="12.75">
      <c r="B80" s="141"/>
    </row>
    <row r="81" ht="12.75">
      <c r="B81" s="141"/>
    </row>
    <row r="82" ht="12.75">
      <c r="B82" s="141"/>
    </row>
    <row r="83" ht="12.75">
      <c r="B83" s="141"/>
    </row>
    <row r="84" ht="12.75">
      <c r="B84" s="141"/>
    </row>
    <row r="85" spans="1:2" ht="12.75">
      <c r="A85" s="142"/>
      <c r="B85" s="141"/>
    </row>
    <row r="86" ht="12.75">
      <c r="B86" s="141"/>
    </row>
    <row r="87" ht="12.75">
      <c r="B87" s="141"/>
    </row>
    <row r="88" spans="1:2" ht="12.75">
      <c r="A88" s="142"/>
      <c r="B88" s="141"/>
    </row>
    <row r="89" ht="12.75">
      <c r="B89" s="141"/>
    </row>
    <row r="90" ht="12.75">
      <c r="B90" s="141"/>
    </row>
    <row r="91" ht="12.75">
      <c r="B91" s="141"/>
    </row>
    <row r="92" ht="12.75">
      <c r="B92" s="141"/>
    </row>
    <row r="93" ht="12.75">
      <c r="B93" s="141"/>
    </row>
    <row r="94" ht="12.75">
      <c r="B94" s="141"/>
    </row>
    <row r="95" ht="12.75">
      <c r="B95" s="141"/>
    </row>
    <row r="96" ht="12.75">
      <c r="B96" s="141"/>
    </row>
    <row r="97" spans="1:2" ht="12.75">
      <c r="A97" s="142"/>
      <c r="B97" s="141"/>
    </row>
    <row r="98" ht="12.75">
      <c r="B98" s="141"/>
    </row>
    <row r="99" ht="12.75">
      <c r="B99" s="141"/>
    </row>
    <row r="100" ht="12.75">
      <c r="B100" s="141"/>
    </row>
    <row r="101" ht="12.75">
      <c r="B101" s="141"/>
    </row>
    <row r="102" ht="12.75">
      <c r="B102" s="141"/>
    </row>
    <row r="103" spans="1:2" ht="12.75">
      <c r="A103" s="142"/>
      <c r="B103" s="141"/>
    </row>
    <row r="104" ht="12.75">
      <c r="B104" s="141"/>
    </row>
    <row r="105" spans="1:2" ht="12.75">
      <c r="A105" s="142"/>
      <c r="B105" s="141"/>
    </row>
    <row r="106" ht="12.75">
      <c r="B106" s="141"/>
    </row>
    <row r="107" ht="12.75">
      <c r="B107" s="141"/>
    </row>
    <row r="108" ht="12.75">
      <c r="B108" s="141"/>
    </row>
    <row r="109" ht="12.75">
      <c r="B109" s="141"/>
    </row>
    <row r="110" ht="12.75">
      <c r="B110" s="141"/>
    </row>
    <row r="111" ht="12.75">
      <c r="B111" s="141"/>
    </row>
    <row r="112" ht="12.75">
      <c r="B112" s="141"/>
    </row>
    <row r="113" ht="12.75">
      <c r="B113" s="141"/>
    </row>
    <row r="114" ht="12.75">
      <c r="B114" s="141"/>
    </row>
    <row r="115" ht="12.75">
      <c r="B115" s="141"/>
    </row>
    <row r="116" ht="12.75">
      <c r="B116" s="141"/>
    </row>
    <row r="117" ht="12.75">
      <c r="B117" s="141"/>
    </row>
    <row r="118" ht="12.75">
      <c r="B118" s="141"/>
    </row>
    <row r="119" ht="12.75">
      <c r="B119" s="141"/>
    </row>
    <row r="120" ht="12.75">
      <c r="B120" s="141"/>
    </row>
    <row r="121" ht="12.75">
      <c r="B121" s="141"/>
    </row>
    <row r="122" ht="12.75">
      <c r="B122" s="141"/>
    </row>
    <row r="123" ht="12.75">
      <c r="B123" s="141"/>
    </row>
    <row r="124" ht="12.75">
      <c r="B124" s="141"/>
    </row>
    <row r="125" ht="12.75">
      <c r="B125" s="141"/>
    </row>
    <row r="126" ht="12.75">
      <c r="B126" s="141"/>
    </row>
    <row r="127" ht="12.75">
      <c r="B127" s="141"/>
    </row>
    <row r="128" ht="12.75">
      <c r="B128" s="141"/>
    </row>
    <row r="129" spans="1:2" ht="12.75">
      <c r="A129" s="142"/>
      <c r="B129" s="141"/>
    </row>
    <row r="130" ht="12.75">
      <c r="B130" s="141"/>
    </row>
    <row r="131" ht="12.75">
      <c r="B131" s="141"/>
    </row>
    <row r="132" ht="12.75">
      <c r="B132" s="141"/>
    </row>
    <row r="133" ht="12.75">
      <c r="B133" s="141"/>
    </row>
    <row r="134" ht="12.75">
      <c r="B134" s="141"/>
    </row>
    <row r="135" ht="12.75">
      <c r="B135" s="141"/>
    </row>
    <row r="136" ht="12.75">
      <c r="B136" s="141"/>
    </row>
    <row r="137" ht="12.75">
      <c r="B137" s="141"/>
    </row>
    <row r="138" ht="12.75">
      <c r="B138" s="141"/>
    </row>
    <row r="139" ht="12.75">
      <c r="B139" s="141"/>
    </row>
    <row r="140" ht="12.75">
      <c r="B140" s="141"/>
    </row>
    <row r="141" ht="12.75">
      <c r="B141" s="141"/>
    </row>
    <row r="142" ht="12.75">
      <c r="B142" s="141"/>
    </row>
    <row r="143" spans="1:2" ht="12.75">
      <c r="A143" s="142"/>
      <c r="B143" s="141"/>
    </row>
    <row r="144" ht="12.75">
      <c r="B144" s="141"/>
    </row>
    <row r="145" ht="12.75">
      <c r="B145" s="141"/>
    </row>
    <row r="146" ht="12.75">
      <c r="B146" s="141"/>
    </row>
    <row r="147" ht="12.75">
      <c r="B147" s="141"/>
    </row>
    <row r="148" ht="12.75">
      <c r="B148" s="141"/>
    </row>
    <row r="149" ht="12.75">
      <c r="B149" s="141"/>
    </row>
    <row r="150" ht="12.75">
      <c r="B150" s="141"/>
    </row>
    <row r="151" ht="12.75">
      <c r="B151" s="141"/>
    </row>
    <row r="152" ht="12.75">
      <c r="B152" s="141"/>
    </row>
    <row r="153" ht="12.75">
      <c r="B153" s="141"/>
    </row>
    <row r="154" ht="12.75">
      <c r="B154" s="141"/>
    </row>
    <row r="155" ht="12.75">
      <c r="B155" s="141"/>
    </row>
    <row r="156" ht="12.75">
      <c r="B156" s="141"/>
    </row>
    <row r="157" ht="12.75">
      <c r="B157" s="141"/>
    </row>
    <row r="158" ht="12.75">
      <c r="B158" s="141"/>
    </row>
    <row r="159" ht="12.75">
      <c r="B159" s="141"/>
    </row>
    <row r="160" ht="12.75">
      <c r="B160" s="141"/>
    </row>
    <row r="161" ht="12.75">
      <c r="B161" s="141"/>
    </row>
    <row r="162" ht="12.75">
      <c r="B162" s="141"/>
    </row>
    <row r="163" spans="1:2" ht="12.75">
      <c r="A163" s="142"/>
      <c r="B163" s="141"/>
    </row>
    <row r="164" ht="12.75">
      <c r="B164" s="141"/>
    </row>
    <row r="165" ht="12.75">
      <c r="B165" s="141"/>
    </row>
    <row r="166" ht="12.75">
      <c r="B166" s="141"/>
    </row>
    <row r="167" ht="12.75">
      <c r="B167" s="141"/>
    </row>
    <row r="168" ht="12.75">
      <c r="B168" s="141"/>
    </row>
    <row r="169" ht="12.75">
      <c r="B169" s="141"/>
    </row>
    <row r="170" ht="12.75">
      <c r="B170" s="141"/>
    </row>
    <row r="171" ht="12.75">
      <c r="B171" s="141"/>
    </row>
    <row r="172" ht="12.75">
      <c r="B172" s="141"/>
    </row>
    <row r="173" ht="12.75">
      <c r="B173" s="141"/>
    </row>
    <row r="174" ht="12.75">
      <c r="B174" s="141"/>
    </row>
    <row r="175" ht="12.75">
      <c r="B175" s="141"/>
    </row>
    <row r="176" ht="12.75">
      <c r="B176" s="141"/>
    </row>
    <row r="177" ht="12.75">
      <c r="B177" s="141"/>
    </row>
    <row r="178" ht="12.75">
      <c r="B178" s="141"/>
    </row>
    <row r="179" spans="1:2" ht="12.75">
      <c r="A179" s="142"/>
      <c r="B179" s="141"/>
    </row>
    <row r="180" ht="12.75">
      <c r="B180" s="141"/>
    </row>
    <row r="181" ht="12.75">
      <c r="B181" s="141"/>
    </row>
    <row r="182" ht="12.75">
      <c r="B182" s="141"/>
    </row>
    <row r="183" ht="12.75">
      <c r="B183" s="141"/>
    </row>
    <row r="184" ht="12.75">
      <c r="B184" s="141"/>
    </row>
    <row r="185" ht="12.75">
      <c r="B185" s="141"/>
    </row>
    <row r="186" ht="12.75">
      <c r="B186" s="141"/>
    </row>
    <row r="187" ht="12.75">
      <c r="B187" s="141"/>
    </row>
    <row r="188" ht="12.75">
      <c r="B188" s="141"/>
    </row>
    <row r="189" ht="12.75">
      <c r="B189" s="141"/>
    </row>
    <row r="190" ht="12.75">
      <c r="B190" s="141"/>
    </row>
    <row r="191" ht="12.75">
      <c r="B191" s="141"/>
    </row>
    <row r="192" ht="12.75">
      <c r="B192" s="141"/>
    </row>
    <row r="193" ht="12.75">
      <c r="B193" s="141"/>
    </row>
    <row r="194" ht="12.75">
      <c r="B194" s="141"/>
    </row>
    <row r="195" ht="12.75">
      <c r="B195" s="141"/>
    </row>
    <row r="196" ht="12.75">
      <c r="B196" s="141"/>
    </row>
    <row r="197" ht="12.75">
      <c r="B197" s="141"/>
    </row>
    <row r="198" ht="12.75">
      <c r="B198" s="141"/>
    </row>
    <row r="199" ht="12.75">
      <c r="B199" s="141"/>
    </row>
    <row r="200" ht="12.75">
      <c r="B200" s="141"/>
    </row>
    <row r="201" ht="12.75">
      <c r="B201" s="141"/>
    </row>
    <row r="202" ht="12.75">
      <c r="B202" s="141"/>
    </row>
    <row r="203" ht="12.75">
      <c r="B203" s="141"/>
    </row>
    <row r="204" ht="12.75">
      <c r="B204" s="141"/>
    </row>
    <row r="205" ht="12.75">
      <c r="B205" s="141"/>
    </row>
    <row r="206" ht="12.75">
      <c r="B206" s="141"/>
    </row>
    <row r="207" ht="12.75">
      <c r="B207" s="141"/>
    </row>
    <row r="208" ht="12.75">
      <c r="B208" s="141"/>
    </row>
    <row r="209" ht="12.75">
      <c r="B209" s="141"/>
    </row>
    <row r="210" ht="12.75">
      <c r="B210" s="141"/>
    </row>
    <row r="211" ht="12.75">
      <c r="B211" s="141"/>
    </row>
    <row r="212" ht="12.75">
      <c r="B212" s="141"/>
    </row>
    <row r="213" ht="12.75">
      <c r="B213" s="141"/>
    </row>
    <row r="214" spans="1:2" ht="12.75">
      <c r="A214" s="142"/>
      <c r="B214" s="141"/>
    </row>
    <row r="215" ht="12.75">
      <c r="B215" s="141"/>
    </row>
    <row r="216" ht="12.75">
      <c r="B216" s="141"/>
    </row>
    <row r="217" ht="12.75">
      <c r="B217" s="141"/>
    </row>
    <row r="218" ht="12.75">
      <c r="B218" s="141"/>
    </row>
    <row r="219" ht="12.75">
      <c r="B219" s="141"/>
    </row>
    <row r="220" ht="12.75">
      <c r="B220" s="141"/>
    </row>
    <row r="221" ht="12.75">
      <c r="B221" s="141"/>
    </row>
    <row r="222" ht="12.75">
      <c r="B222" s="141"/>
    </row>
    <row r="223" ht="12.75">
      <c r="B223" s="141"/>
    </row>
    <row r="224" ht="12.75">
      <c r="B224" s="141"/>
    </row>
    <row r="225" ht="12.75">
      <c r="B225" s="141"/>
    </row>
    <row r="226" ht="12.75">
      <c r="B226" s="141"/>
    </row>
    <row r="227" ht="12.75">
      <c r="B227" s="141"/>
    </row>
    <row r="228" ht="12.75">
      <c r="B228" s="141"/>
    </row>
    <row r="229" spans="1:2" ht="12.75">
      <c r="A229" s="142"/>
      <c r="B229" s="141"/>
    </row>
    <row r="230" ht="12.75">
      <c r="B230" s="141"/>
    </row>
    <row r="231" spans="1:2" ht="12.75">
      <c r="A231" s="142"/>
      <c r="B231" s="141"/>
    </row>
    <row r="232" ht="12.75">
      <c r="B232" s="141"/>
    </row>
    <row r="233" ht="12.75">
      <c r="B233" s="141"/>
    </row>
    <row r="234" ht="12.75">
      <c r="B234" s="141"/>
    </row>
    <row r="235" ht="12.75">
      <c r="B235" s="141"/>
    </row>
    <row r="236" ht="12.75">
      <c r="B236" s="141"/>
    </row>
    <row r="237" spans="1:2" ht="12.75">
      <c r="A237" s="142"/>
      <c r="B237" s="141"/>
    </row>
    <row r="238" ht="12.75">
      <c r="B238" s="141"/>
    </row>
    <row r="239" ht="12.75">
      <c r="B239" s="141"/>
    </row>
    <row r="240" spans="1:2" ht="12.75">
      <c r="A240" s="142"/>
      <c r="B240" s="141"/>
    </row>
    <row r="241" ht="12.75">
      <c r="B241" s="141"/>
    </row>
    <row r="242" ht="12.75">
      <c r="B242" s="137"/>
    </row>
    <row r="243" ht="12.75">
      <c r="B243" s="141"/>
    </row>
    <row r="244" ht="12.75">
      <c r="B244" s="141"/>
    </row>
    <row r="245" ht="12.75">
      <c r="B245" s="141"/>
    </row>
    <row r="246" spans="1:2" ht="12.75">
      <c r="A246" s="143"/>
      <c r="B246" s="144"/>
    </row>
    <row r="248" spans="1:2" ht="12.75">
      <c r="A248" s="142"/>
      <c r="B248" s="141"/>
    </row>
    <row r="249" ht="12.75">
      <c r="B249" s="141"/>
    </row>
    <row r="250" ht="12.75">
      <c r="B250" s="141"/>
    </row>
    <row r="251" ht="12.75">
      <c r="B251" s="141"/>
    </row>
    <row r="252" ht="12.75">
      <c r="B252" s="141"/>
    </row>
    <row r="253" ht="12.75">
      <c r="B253" s="141"/>
    </row>
    <row r="254" ht="12.75">
      <c r="B254" s="141"/>
    </row>
    <row r="255" ht="12.75">
      <c r="B255" s="141"/>
    </row>
    <row r="256" ht="12.75">
      <c r="B256" s="141"/>
    </row>
    <row r="257" ht="12.75">
      <c r="B257" s="141"/>
    </row>
    <row r="258" ht="12.75">
      <c r="B258" s="141"/>
    </row>
    <row r="259" ht="12.75">
      <c r="B259" s="141"/>
    </row>
    <row r="260" ht="12.75">
      <c r="B260" s="141"/>
    </row>
    <row r="261" spans="1:2" ht="12.75">
      <c r="A261" s="142"/>
      <c r="B261" s="141"/>
    </row>
    <row r="262" ht="12.75">
      <c r="B262" s="141"/>
    </row>
    <row r="263" ht="12.75">
      <c r="B263" s="141"/>
    </row>
    <row r="264" ht="12.75">
      <c r="B264" s="141"/>
    </row>
    <row r="265" ht="12.75">
      <c r="B265" s="141"/>
    </row>
    <row r="266" ht="12.75">
      <c r="B266" s="141"/>
    </row>
    <row r="267" ht="12.75">
      <c r="B267" s="141"/>
    </row>
    <row r="268" ht="12.75">
      <c r="B268" s="141"/>
    </row>
    <row r="269" ht="12.75">
      <c r="B269" s="141"/>
    </row>
    <row r="270" ht="12.75">
      <c r="B270" s="141"/>
    </row>
    <row r="271" ht="12.75">
      <c r="B271" s="141"/>
    </row>
    <row r="272" ht="12.75">
      <c r="B272" s="141"/>
    </row>
    <row r="273" ht="12.75">
      <c r="B273" s="141"/>
    </row>
    <row r="274" spans="1:2" ht="12.75">
      <c r="A274" s="142"/>
      <c r="B274" s="141"/>
    </row>
    <row r="275" ht="12.75">
      <c r="B275" s="141"/>
    </row>
    <row r="276" ht="12.75">
      <c r="B276" s="141"/>
    </row>
    <row r="277" ht="12.75">
      <c r="B277" s="141"/>
    </row>
    <row r="278" ht="12.75">
      <c r="B278" s="141"/>
    </row>
    <row r="279" ht="12.75">
      <c r="B279" s="141"/>
    </row>
    <row r="280" ht="12.75">
      <c r="B280" s="141"/>
    </row>
    <row r="281" ht="12.75">
      <c r="B281" s="141"/>
    </row>
    <row r="282" ht="12.75">
      <c r="B282" s="141"/>
    </row>
    <row r="283" spans="1:2" ht="12.75">
      <c r="A283" s="142"/>
      <c r="B283" s="141"/>
    </row>
    <row r="284" ht="12.75">
      <c r="B284" s="141"/>
    </row>
    <row r="285" ht="12.75">
      <c r="B285" s="141"/>
    </row>
    <row r="286" ht="12.75">
      <c r="B286" s="141"/>
    </row>
    <row r="287" ht="12.75">
      <c r="B287" s="141"/>
    </row>
    <row r="288" ht="12.75">
      <c r="B288" s="141"/>
    </row>
    <row r="289" ht="12.75">
      <c r="B289" s="141"/>
    </row>
    <row r="290" ht="12.75">
      <c r="B290" s="141"/>
    </row>
    <row r="291" ht="12.75">
      <c r="B291" s="141"/>
    </row>
    <row r="292" ht="12.75">
      <c r="B292" s="141"/>
    </row>
    <row r="293" ht="12.75">
      <c r="B293" s="141"/>
    </row>
    <row r="294" ht="12.75">
      <c r="B294" s="141"/>
    </row>
    <row r="295" spans="1:2" ht="12.75">
      <c r="A295" s="142"/>
      <c r="B295" s="141"/>
    </row>
    <row r="296" ht="12.75">
      <c r="B296" s="141"/>
    </row>
    <row r="297" ht="12.75">
      <c r="B297" s="141"/>
    </row>
    <row r="298" ht="12.75">
      <c r="B298" s="141"/>
    </row>
    <row r="299" ht="12.75">
      <c r="B299" s="141"/>
    </row>
    <row r="300" ht="12.75">
      <c r="B300" s="141"/>
    </row>
    <row r="301" ht="12.75">
      <c r="B301" s="141"/>
    </row>
    <row r="302" ht="12.75">
      <c r="B302" s="141"/>
    </row>
    <row r="303" ht="12.75">
      <c r="B303" s="141"/>
    </row>
    <row r="304" spans="1:2" ht="12.75">
      <c r="A304" s="142"/>
      <c r="B304" s="141"/>
    </row>
    <row r="305" ht="12.75">
      <c r="B305" s="141"/>
    </row>
    <row r="306" ht="12.75">
      <c r="B306" s="141"/>
    </row>
    <row r="307" ht="12.75">
      <c r="B307" s="141"/>
    </row>
    <row r="308" ht="12.75">
      <c r="B308" s="141"/>
    </row>
    <row r="309" ht="12.75">
      <c r="B309" s="141"/>
    </row>
    <row r="310" spans="1:2" ht="12.75">
      <c r="A310" s="142"/>
      <c r="B310" s="141"/>
    </row>
    <row r="311" ht="12.75">
      <c r="B311" s="141"/>
    </row>
    <row r="312" ht="12.75">
      <c r="B312" s="141"/>
    </row>
    <row r="313" spans="1:2" ht="12.75">
      <c r="A313" s="142"/>
      <c r="B313" s="141"/>
    </row>
    <row r="314" ht="12.75">
      <c r="B314" s="141"/>
    </row>
    <row r="315" ht="12.75">
      <c r="B315" s="141"/>
    </row>
    <row r="316" ht="12.75">
      <c r="B316" s="141"/>
    </row>
    <row r="317" ht="12.75">
      <c r="B317" s="141"/>
    </row>
    <row r="318" ht="12.75">
      <c r="B318" s="141"/>
    </row>
    <row r="319" spans="1:2" ht="12.75">
      <c r="A319" s="142"/>
      <c r="B319" s="141"/>
    </row>
    <row r="320" ht="12.75">
      <c r="B320" s="141"/>
    </row>
    <row r="321" spans="1:2" ht="12.75">
      <c r="A321" s="142"/>
      <c r="B321" s="141"/>
    </row>
    <row r="322" ht="12.75">
      <c r="B322" s="141"/>
    </row>
    <row r="323" ht="12.75">
      <c r="B323" s="141"/>
    </row>
    <row r="324" ht="12.75">
      <c r="B324" s="141"/>
    </row>
    <row r="325" spans="1:2" ht="12.75">
      <c r="A325" s="142"/>
      <c r="B325" s="141"/>
    </row>
    <row r="326" ht="12.75">
      <c r="B326" s="141"/>
    </row>
    <row r="327" spans="1:2" ht="12.75">
      <c r="A327" s="143"/>
      <c r="B327" s="141"/>
    </row>
    <row r="328" ht="12.75">
      <c r="B328" s="141"/>
    </row>
    <row r="329" spans="1:2" ht="12.75">
      <c r="A329" s="142"/>
      <c r="B329" s="141"/>
    </row>
    <row r="330" ht="12.75">
      <c r="B330" s="141"/>
    </row>
    <row r="331" ht="12.75">
      <c r="B331" s="141"/>
    </row>
    <row r="332" ht="12.75">
      <c r="B332" s="141"/>
    </row>
    <row r="333" ht="12.75">
      <c r="B333" s="141"/>
    </row>
    <row r="334" spans="1:2" ht="12.75">
      <c r="A334" s="142"/>
      <c r="B334" s="141"/>
    </row>
    <row r="335" spans="1:2" ht="12.75">
      <c r="A335" s="142"/>
      <c r="B335" s="141"/>
    </row>
    <row r="336" ht="12.75">
      <c r="B336" s="141"/>
    </row>
    <row r="337" ht="12.75">
      <c r="B337" s="141"/>
    </row>
    <row r="338" spans="1:2" s="145" customFormat="1" ht="12.75">
      <c r="A338" s="140"/>
      <c r="B338" s="141"/>
    </row>
    <row r="339" ht="12.75">
      <c r="B339" s="141"/>
    </row>
    <row r="340" ht="12.75">
      <c r="B340" s="141"/>
    </row>
    <row r="341" ht="12.75">
      <c r="B341" s="141"/>
    </row>
    <row r="342" spans="1:2" ht="12.75">
      <c r="A342" s="142"/>
      <c r="B342" s="141"/>
    </row>
    <row r="343" ht="12.75">
      <c r="B343" s="141"/>
    </row>
    <row r="344" spans="1:2" ht="12.75">
      <c r="A344" s="142"/>
      <c r="B344" s="141"/>
    </row>
    <row r="345" spans="1:2" ht="12.75">
      <c r="A345" s="142"/>
      <c r="B345" s="141"/>
    </row>
    <row r="346" ht="12.75">
      <c r="B346" s="141"/>
    </row>
    <row r="347" ht="12.75">
      <c r="B347" s="141"/>
    </row>
    <row r="348" ht="12.75">
      <c r="B348" s="141"/>
    </row>
    <row r="349" spans="1:2" ht="12.75">
      <c r="A349" s="142"/>
      <c r="B349" s="141"/>
    </row>
    <row r="350" ht="12.75">
      <c r="B350" s="141"/>
    </row>
    <row r="351" ht="12.75">
      <c r="B351" s="141"/>
    </row>
    <row r="352" ht="12.75">
      <c r="B352" s="141"/>
    </row>
    <row r="353" ht="12.75">
      <c r="B353" s="141"/>
    </row>
    <row r="354" spans="1:2" ht="12.75">
      <c r="A354" s="142"/>
      <c r="B354" s="141"/>
    </row>
    <row r="355" ht="12.75">
      <c r="B355" s="141"/>
    </row>
    <row r="356" ht="12.75">
      <c r="B356" s="141"/>
    </row>
    <row r="357" spans="1:2" ht="12.75">
      <c r="A357" s="142"/>
      <c r="B357" s="141"/>
    </row>
    <row r="358" ht="12.75">
      <c r="B358" s="141"/>
    </row>
    <row r="359" ht="12.75">
      <c r="B359" s="141"/>
    </row>
    <row r="360" spans="1:2" ht="12.75">
      <c r="A360" s="142"/>
      <c r="B360" s="141"/>
    </row>
    <row r="361" ht="12.75">
      <c r="B361" s="141"/>
    </row>
  </sheetData>
  <sheetProtection password="C792" sheet="1"/>
  <printOptions/>
  <pageMargins left="0.7480314960629921" right="0.7480314960629921" top="0.984251968503937" bottom="0.5905511811023623" header="0.7874015748031497" footer="0.31496062992125984"/>
  <pageSetup fitToHeight="100" horizontalDpi="300" verticalDpi="300" orientation="portrait" paperSize="9" scale="73" r:id="rId1"/>
  <headerFooter alignWithMargins="0">
    <oddFooter>&amp;L&amp;10&amp;F, &amp;A&amp;R&amp;10&amp;P/&amp;N</oddFooter>
  </headerFooter>
</worksheet>
</file>

<file path=xl/worksheets/sheet3.xml><?xml version="1.0" encoding="utf-8"?>
<worksheet xmlns="http://schemas.openxmlformats.org/spreadsheetml/2006/main" xmlns:r="http://schemas.openxmlformats.org/officeDocument/2006/relationships">
  <dimension ref="A1:J776"/>
  <sheetViews>
    <sheetView view="pageBreakPreview" zoomScaleSheetLayoutView="100" zoomScalePageLayoutView="0" workbookViewId="0" topLeftCell="A1">
      <pane ySplit="4" topLeftCell="A5" activePane="bottomLeft" state="frozen"/>
      <selection pane="topLeft" activeCell="F38" sqref="F38"/>
      <selection pane="bottomLeft" activeCell="A1" sqref="A1"/>
    </sheetView>
  </sheetViews>
  <sheetFormatPr defaultColWidth="9.00390625" defaultRowHeight="15"/>
  <cols>
    <col min="1" max="1" width="5.7109375" style="50" customWidth="1"/>
    <col min="2" max="2" width="50.57421875" style="63" bestFit="1" customWidth="1"/>
    <col min="3" max="3" width="5.00390625" style="64" bestFit="1" customWidth="1"/>
    <col min="4" max="4" width="3.7109375" style="163" bestFit="1" customWidth="1"/>
    <col min="5" max="5" width="8.7109375" style="265" customWidth="1"/>
    <col min="6" max="6" width="10.7109375" style="164" bestFit="1" customWidth="1"/>
    <col min="7" max="8" width="13.140625" style="6" customWidth="1"/>
    <col min="9" max="9" width="9.00390625" style="47" customWidth="1"/>
    <col min="10" max="10" width="11.57421875" style="47" customWidth="1"/>
    <col min="11" max="16384" width="9.00390625" style="47" customWidth="1"/>
  </cols>
  <sheetData>
    <row r="1" spans="1:8" s="29" customFormat="1" ht="16.5" customHeight="1">
      <c r="A1" s="67" t="s">
        <v>14</v>
      </c>
      <c r="B1" s="69" t="s">
        <v>69</v>
      </c>
      <c r="C1" s="25"/>
      <c r="D1" s="146"/>
      <c r="E1" s="255"/>
      <c r="F1" s="7">
        <f>SUBTOTAL(9,F5:F61)</f>
        <v>0</v>
      </c>
      <c r="G1" s="252">
        <f>SUBTOTAL(9,G5:G61)</f>
        <v>0</v>
      </c>
      <c r="H1" s="252">
        <f>SUBTOTAL(9,H5:H61)</f>
        <v>0</v>
      </c>
    </row>
    <row r="2" spans="1:8" s="29" customFormat="1" ht="25.5">
      <c r="A2" s="30"/>
      <c r="B2" s="31" t="s">
        <v>99</v>
      </c>
      <c r="C2" s="32"/>
      <c r="D2" s="147"/>
      <c r="E2" s="255"/>
      <c r="F2" s="148"/>
      <c r="G2" s="253" t="s">
        <v>237</v>
      </c>
      <c r="H2" s="253" t="s">
        <v>238</v>
      </c>
    </row>
    <row r="3" spans="1:6" s="29" customFormat="1" ht="12.75">
      <c r="A3" s="30"/>
      <c r="B3" s="31"/>
      <c r="C3" s="32"/>
      <c r="D3" s="147"/>
      <c r="E3" s="255"/>
      <c r="F3" s="148"/>
    </row>
    <row r="4" spans="1:8" s="37" customFormat="1" ht="12.75">
      <c r="A4" s="33"/>
      <c r="B4" s="34" t="s">
        <v>4</v>
      </c>
      <c r="C4" s="35" t="s">
        <v>5</v>
      </c>
      <c r="D4" s="149" t="s">
        <v>8</v>
      </c>
      <c r="E4" s="256" t="s">
        <v>6</v>
      </c>
      <c r="F4" s="150" t="s">
        <v>7</v>
      </c>
      <c r="G4" s="254" t="s">
        <v>7</v>
      </c>
      <c r="H4" s="254" t="s">
        <v>7</v>
      </c>
    </row>
    <row r="5" spans="1:8" s="37" customFormat="1" ht="12.75">
      <c r="A5" s="33"/>
      <c r="B5" s="38"/>
      <c r="C5" s="32"/>
      <c r="D5" s="147"/>
      <c r="E5" s="257"/>
      <c r="F5" s="151"/>
      <c r="G5" s="6"/>
      <c r="H5" s="6"/>
    </row>
    <row r="6" spans="1:6" ht="114.75">
      <c r="A6" s="86">
        <f>MAX($A$2:$A5)+1</f>
        <v>1</v>
      </c>
      <c r="B6" s="1" t="s">
        <v>207</v>
      </c>
      <c r="C6" s="2"/>
      <c r="D6" s="90"/>
      <c r="E6" s="258"/>
      <c r="F6" s="89"/>
    </row>
    <row r="7" spans="1:8" ht="12.75">
      <c r="A7" s="181" t="s">
        <v>20</v>
      </c>
      <c r="B7" s="1" t="s">
        <v>209</v>
      </c>
      <c r="C7" s="2" t="s">
        <v>2</v>
      </c>
      <c r="D7" s="90">
        <v>26</v>
      </c>
      <c r="E7" s="88"/>
      <c r="F7" s="89">
        <f>+D7*E7</f>
        <v>0</v>
      </c>
      <c r="G7" s="57">
        <v>0</v>
      </c>
      <c r="H7" s="57">
        <f>F7-G7</f>
        <v>0</v>
      </c>
    </row>
    <row r="8" spans="1:8" ht="12.75">
      <c r="A8" s="181" t="s">
        <v>20</v>
      </c>
      <c r="B8" s="1" t="s">
        <v>208</v>
      </c>
      <c r="C8" s="2" t="s">
        <v>2</v>
      </c>
      <c r="D8" s="90">
        <v>26</v>
      </c>
      <c r="E8" s="88"/>
      <c r="F8" s="89">
        <f>+D8*E8</f>
        <v>0</v>
      </c>
      <c r="G8" s="57">
        <v>0</v>
      </c>
      <c r="H8" s="57">
        <f>F8-G8</f>
        <v>0</v>
      </c>
    </row>
    <row r="9" spans="1:8" ht="12.75">
      <c r="A9" s="152"/>
      <c r="B9" s="1"/>
      <c r="C9" s="2"/>
      <c r="D9" s="90"/>
      <c r="E9" s="258"/>
      <c r="F9" s="153"/>
      <c r="G9" s="57"/>
      <c r="H9" s="57"/>
    </row>
    <row r="10" spans="1:8" ht="140.25">
      <c r="A10" s="86">
        <f>MAX($A$2:$A9)+1</f>
        <v>2</v>
      </c>
      <c r="B10" s="1" t="s">
        <v>211</v>
      </c>
      <c r="C10" s="47"/>
      <c r="D10" s="47"/>
      <c r="E10" s="259"/>
      <c r="F10" s="47"/>
      <c r="G10" s="57"/>
      <c r="H10" s="57"/>
    </row>
    <row r="11" spans="1:8" ht="12.75">
      <c r="A11" s="181" t="s">
        <v>20</v>
      </c>
      <c r="B11" s="1" t="s">
        <v>209</v>
      </c>
      <c r="C11" s="2" t="s">
        <v>2</v>
      </c>
      <c r="D11" s="90">
        <v>4</v>
      </c>
      <c r="E11" s="88"/>
      <c r="F11" s="89">
        <f>+D11*E11</f>
        <v>0</v>
      </c>
      <c r="G11" s="57">
        <v>0</v>
      </c>
      <c r="H11" s="57">
        <f>F11-G11</f>
        <v>0</v>
      </c>
    </row>
    <row r="12" spans="1:8" ht="12.75">
      <c r="A12" s="181" t="s">
        <v>20</v>
      </c>
      <c r="B12" s="1" t="s">
        <v>210</v>
      </c>
      <c r="C12" s="2" t="s">
        <v>2</v>
      </c>
      <c r="D12" s="90">
        <v>4</v>
      </c>
      <c r="E12" s="88"/>
      <c r="F12" s="89">
        <f>+D12*E12</f>
        <v>0</v>
      </c>
      <c r="G12" s="57">
        <v>0</v>
      </c>
      <c r="H12" s="57">
        <f>F12-G12</f>
        <v>0</v>
      </c>
    </row>
    <row r="13" spans="1:8" ht="12.75">
      <c r="A13" s="181" t="s">
        <v>20</v>
      </c>
      <c r="B13" s="1" t="s">
        <v>208</v>
      </c>
      <c r="C13" s="2" t="s">
        <v>2</v>
      </c>
      <c r="D13" s="90">
        <v>4</v>
      </c>
      <c r="E13" s="88"/>
      <c r="F13" s="89">
        <f>+D13*E13</f>
        <v>0</v>
      </c>
      <c r="G13" s="57">
        <v>0</v>
      </c>
      <c r="H13" s="57">
        <f>F13-G13</f>
        <v>0</v>
      </c>
    </row>
    <row r="14" spans="1:8" ht="12.75">
      <c r="A14" s="86"/>
      <c r="B14" s="1"/>
      <c r="C14" s="2"/>
      <c r="D14" s="90"/>
      <c r="E14" s="259"/>
      <c r="F14" s="89"/>
      <c r="G14" s="57"/>
      <c r="H14" s="57"/>
    </row>
    <row r="15" spans="1:8" ht="114.75">
      <c r="A15" s="86">
        <f>MAX($A$2:$A14)+1</f>
        <v>3</v>
      </c>
      <c r="B15" s="1" t="s">
        <v>212</v>
      </c>
      <c r="C15" s="47"/>
      <c r="D15" s="47"/>
      <c r="E15" s="259"/>
      <c r="F15" s="47"/>
      <c r="G15" s="57"/>
      <c r="H15" s="57"/>
    </row>
    <row r="16" spans="1:8" ht="25.5">
      <c r="A16" s="181" t="s">
        <v>20</v>
      </c>
      <c r="B16" s="1" t="s">
        <v>213</v>
      </c>
      <c r="C16" s="2" t="s">
        <v>2</v>
      </c>
      <c r="D16" s="90">
        <v>4</v>
      </c>
      <c r="E16" s="88"/>
      <c r="F16" s="89">
        <f>+D16*E16</f>
        <v>0</v>
      </c>
      <c r="G16" s="57">
        <v>0</v>
      </c>
      <c r="H16" s="57">
        <f>F16-G16</f>
        <v>0</v>
      </c>
    </row>
    <row r="17" spans="1:8" ht="12.75">
      <c r="A17" s="86"/>
      <c r="B17" s="1"/>
      <c r="C17" s="2"/>
      <c r="D17" s="90"/>
      <c r="E17" s="258"/>
      <c r="F17" s="89"/>
      <c r="G17" s="57"/>
      <c r="H17" s="57"/>
    </row>
    <row r="18" spans="1:8" ht="114.75">
      <c r="A18" s="86">
        <f>MAX($A$2:$A17)+1</f>
        <v>4</v>
      </c>
      <c r="B18" s="1" t="s">
        <v>214</v>
      </c>
      <c r="C18" s="47"/>
      <c r="D18" s="47"/>
      <c r="E18" s="259"/>
      <c r="F18" s="47"/>
      <c r="G18" s="57"/>
      <c r="H18" s="57"/>
    </row>
    <row r="19" spans="1:8" ht="12.75">
      <c r="A19" s="181" t="s">
        <v>20</v>
      </c>
      <c r="B19" s="1" t="s">
        <v>215</v>
      </c>
      <c r="C19" s="2" t="s">
        <v>2</v>
      </c>
      <c r="D19" s="90">
        <v>18</v>
      </c>
      <c r="E19" s="88"/>
      <c r="F19" s="89">
        <f>+D19*E19</f>
        <v>0</v>
      </c>
      <c r="G19" s="57">
        <v>0</v>
      </c>
      <c r="H19" s="57">
        <f>F19-G19</f>
        <v>0</v>
      </c>
    </row>
    <row r="20" spans="1:8" ht="12.75">
      <c r="A20" s="181" t="s">
        <v>20</v>
      </c>
      <c r="B20" s="1" t="s">
        <v>216</v>
      </c>
      <c r="C20" s="2" t="s">
        <v>2</v>
      </c>
      <c r="D20" s="90">
        <v>7</v>
      </c>
      <c r="E20" s="88"/>
      <c r="F20" s="89">
        <f>+D20*E20</f>
        <v>0</v>
      </c>
      <c r="G20" s="57">
        <v>0</v>
      </c>
      <c r="H20" s="57">
        <f>F20-G20</f>
        <v>0</v>
      </c>
    </row>
    <row r="21" spans="1:6" ht="12.75">
      <c r="A21" s="86"/>
      <c r="B21" s="1"/>
      <c r="C21" s="2"/>
      <c r="D21" s="90"/>
      <c r="E21" s="258"/>
      <c r="F21" s="89"/>
    </row>
    <row r="22" spans="1:8" ht="114.75">
      <c r="A22" s="86">
        <f>MAX($A$2:$A21)+1</f>
        <v>5</v>
      </c>
      <c r="B22" s="1" t="s">
        <v>217</v>
      </c>
      <c r="C22" s="2"/>
      <c r="D22" s="90"/>
      <c r="E22" s="259"/>
      <c r="F22" s="89"/>
      <c r="G22" s="57"/>
      <c r="H22" s="57"/>
    </row>
    <row r="23" spans="1:8" ht="12.75">
      <c r="A23" s="181" t="s">
        <v>20</v>
      </c>
      <c r="B23" s="1" t="s">
        <v>218</v>
      </c>
      <c r="C23" s="2" t="s">
        <v>2</v>
      </c>
      <c r="D23" s="90">
        <v>20</v>
      </c>
      <c r="E23" s="88"/>
      <c r="F23" s="89">
        <f>+D23*E23</f>
        <v>0</v>
      </c>
      <c r="G23" s="57">
        <v>0</v>
      </c>
      <c r="H23" s="57">
        <f>F23-G23</f>
        <v>0</v>
      </c>
    </row>
    <row r="24" spans="1:8" ht="12.75">
      <c r="A24" s="181" t="s">
        <v>20</v>
      </c>
      <c r="B24" s="1" t="s">
        <v>219</v>
      </c>
      <c r="C24" s="2" t="s">
        <v>2</v>
      </c>
      <c r="D24" s="90">
        <v>20</v>
      </c>
      <c r="E24" s="88"/>
      <c r="F24" s="89">
        <f>+D24*E24</f>
        <v>0</v>
      </c>
      <c r="G24" s="57">
        <v>0</v>
      </c>
      <c r="H24" s="57">
        <f>F24-G24</f>
        <v>0</v>
      </c>
    </row>
    <row r="25" spans="1:8" ht="12.75">
      <c r="A25" s="86"/>
      <c r="B25" s="1"/>
      <c r="C25" s="2"/>
      <c r="D25" s="90"/>
      <c r="E25" s="259"/>
      <c r="F25" s="89"/>
      <c r="G25" s="57"/>
      <c r="H25" s="57"/>
    </row>
    <row r="26" spans="1:8" ht="127.5">
      <c r="A26" s="86">
        <f>MAX($A$2:$A25)+1</f>
        <v>6</v>
      </c>
      <c r="B26" s="1" t="s">
        <v>220</v>
      </c>
      <c r="C26" s="2"/>
      <c r="D26" s="90"/>
      <c r="E26" s="259"/>
      <c r="F26" s="89"/>
      <c r="G26" s="57"/>
      <c r="H26" s="57"/>
    </row>
    <row r="27" spans="1:8" ht="25.5">
      <c r="A27" s="181" t="s">
        <v>20</v>
      </c>
      <c r="B27" s="1" t="s">
        <v>221</v>
      </c>
      <c r="C27" s="2" t="s">
        <v>2</v>
      </c>
      <c r="D27" s="90">
        <v>4</v>
      </c>
      <c r="E27" s="88"/>
      <c r="F27" s="89">
        <f>+D27*E27</f>
        <v>0</v>
      </c>
      <c r="G27" s="57">
        <v>0</v>
      </c>
      <c r="H27" s="57">
        <f>F27-G27</f>
        <v>0</v>
      </c>
    </row>
    <row r="28" spans="1:8" ht="12.75">
      <c r="A28" s="181" t="s">
        <v>20</v>
      </c>
      <c r="B28" s="1" t="s">
        <v>222</v>
      </c>
      <c r="C28" s="2" t="s">
        <v>2</v>
      </c>
      <c r="D28" s="90">
        <v>8</v>
      </c>
      <c r="E28" s="88"/>
      <c r="F28" s="89">
        <f>+D28*E28</f>
        <v>0</v>
      </c>
      <c r="G28" s="57">
        <v>0</v>
      </c>
      <c r="H28" s="57">
        <f>F28-G28</f>
        <v>0</v>
      </c>
    </row>
    <row r="29" spans="1:8" ht="12.75">
      <c r="A29" s="181" t="s">
        <v>20</v>
      </c>
      <c r="B29" s="1" t="s">
        <v>210</v>
      </c>
      <c r="C29" s="2" t="s">
        <v>2</v>
      </c>
      <c r="D29" s="90">
        <v>4</v>
      </c>
      <c r="E29" s="88"/>
      <c r="F29" s="89">
        <f>+D29*E29</f>
        <v>0</v>
      </c>
      <c r="G29" s="57">
        <v>0</v>
      </c>
      <c r="H29" s="57">
        <f>F29-G29</f>
        <v>0</v>
      </c>
    </row>
    <row r="30" spans="1:8" ht="12.75">
      <c r="A30" s="181" t="s">
        <v>20</v>
      </c>
      <c r="B30" s="1" t="s">
        <v>223</v>
      </c>
      <c r="C30" s="2" t="s">
        <v>2</v>
      </c>
      <c r="D30" s="90">
        <v>8</v>
      </c>
      <c r="E30" s="88"/>
      <c r="F30" s="89">
        <f>+D30*E30</f>
        <v>0</v>
      </c>
      <c r="G30" s="57">
        <v>0</v>
      </c>
      <c r="H30" s="57">
        <f>F30-G30</f>
        <v>0</v>
      </c>
    </row>
    <row r="31" spans="1:6" ht="12.75">
      <c r="A31" s="152"/>
      <c r="B31" s="71"/>
      <c r="C31" s="10"/>
      <c r="D31" s="87"/>
      <c r="E31" s="258"/>
      <c r="F31" s="153"/>
    </row>
    <row r="32" spans="1:8" s="155" customFormat="1" ht="25.5">
      <c r="A32" s="86">
        <f>MAX($A$2:$A31)+1</f>
        <v>7</v>
      </c>
      <c r="B32" s="1" t="s">
        <v>198</v>
      </c>
      <c r="C32" s="2" t="s">
        <v>2</v>
      </c>
      <c r="D32" s="90">
        <v>9</v>
      </c>
      <c r="E32" s="88"/>
      <c r="F32" s="89">
        <f>+D32*E32</f>
        <v>0</v>
      </c>
      <c r="G32" s="57">
        <v>0</v>
      </c>
      <c r="H32" s="57">
        <f>F32-G32</f>
        <v>0</v>
      </c>
    </row>
    <row r="33" spans="1:8" ht="12.75">
      <c r="A33" s="152"/>
      <c r="B33" s="1"/>
      <c r="C33" s="2"/>
      <c r="D33" s="90"/>
      <c r="E33" s="258"/>
      <c r="F33" s="89"/>
      <c r="G33" s="57"/>
      <c r="H33" s="57"/>
    </row>
    <row r="34" spans="1:8" s="155" customFormat="1" ht="102">
      <c r="A34" s="86">
        <f>MAX($A$2:$A33)+1</f>
        <v>8</v>
      </c>
      <c r="B34" s="1" t="s">
        <v>224</v>
      </c>
      <c r="C34" s="2"/>
      <c r="D34" s="90"/>
      <c r="E34" s="258"/>
      <c r="F34" s="153"/>
      <c r="G34" s="153"/>
      <c r="H34" s="153"/>
    </row>
    <row r="35" spans="1:8" ht="12.75">
      <c r="A35" s="181" t="s">
        <v>20</v>
      </c>
      <c r="B35" s="1" t="s">
        <v>225</v>
      </c>
      <c r="C35" s="2" t="s">
        <v>2</v>
      </c>
      <c r="D35" s="90">
        <v>8</v>
      </c>
      <c r="E35" s="88"/>
      <c r="F35" s="89">
        <f>+D35*E35</f>
        <v>0</v>
      </c>
      <c r="G35" s="57">
        <v>0</v>
      </c>
      <c r="H35" s="57">
        <f>F35-G35</f>
        <v>0</v>
      </c>
    </row>
    <row r="36" spans="1:6" ht="12.75">
      <c r="A36" s="152"/>
      <c r="B36" s="1"/>
      <c r="C36" s="2"/>
      <c r="D36" s="90"/>
      <c r="E36" s="258"/>
      <c r="F36" s="89"/>
    </row>
    <row r="37" spans="1:8" ht="38.25">
      <c r="A37" s="86">
        <f>MAX($A$2:$A35)+1</f>
        <v>9</v>
      </c>
      <c r="B37" s="1" t="s">
        <v>199</v>
      </c>
      <c r="C37" s="2" t="s">
        <v>2</v>
      </c>
      <c r="D37" s="90">
        <v>9</v>
      </c>
      <c r="E37" s="88"/>
      <c r="F37" s="89">
        <f>+D37*E37</f>
        <v>0</v>
      </c>
      <c r="G37" s="57">
        <v>0</v>
      </c>
      <c r="H37" s="57">
        <f>F37-G37</f>
        <v>0</v>
      </c>
    </row>
    <row r="38" spans="1:8" ht="12.75">
      <c r="A38" s="152"/>
      <c r="B38" s="1"/>
      <c r="C38" s="2"/>
      <c r="D38" s="90"/>
      <c r="E38" s="258"/>
      <c r="F38" s="153"/>
      <c r="G38" s="57"/>
      <c r="H38" s="57"/>
    </row>
    <row r="39" spans="1:6" ht="114.75">
      <c r="A39" s="86">
        <f>MAX($A$2:$A38)+1</f>
        <v>10</v>
      </c>
      <c r="B39" s="1" t="s">
        <v>226</v>
      </c>
      <c r="C39" s="47"/>
      <c r="D39" s="47"/>
      <c r="E39" s="259"/>
      <c r="F39" s="47"/>
    </row>
    <row r="40" spans="1:8" ht="12.75">
      <c r="A40" s="86"/>
      <c r="B40" s="1" t="s">
        <v>227</v>
      </c>
      <c r="C40" s="2" t="s">
        <v>2</v>
      </c>
      <c r="D40" s="90">
        <v>19</v>
      </c>
      <c r="E40" s="88"/>
      <c r="F40" s="89">
        <f>+D40*E40</f>
        <v>0</v>
      </c>
      <c r="G40" s="57">
        <v>0</v>
      </c>
      <c r="H40" s="57">
        <f>F40-G40</f>
        <v>0</v>
      </c>
    </row>
    <row r="41" spans="1:8" ht="12.75">
      <c r="A41" s="152"/>
      <c r="B41" s="1"/>
      <c r="C41" s="2"/>
      <c r="D41" s="90"/>
      <c r="E41" s="258"/>
      <c r="F41" s="89"/>
      <c r="G41" s="57"/>
      <c r="H41" s="57"/>
    </row>
    <row r="42" spans="1:8" ht="25.5">
      <c r="A42" s="86">
        <f>MAX($A$2:$A41)+1</f>
        <v>11</v>
      </c>
      <c r="B42" s="1" t="s">
        <v>200</v>
      </c>
      <c r="C42" s="2" t="s">
        <v>2</v>
      </c>
      <c r="D42" s="90">
        <v>7</v>
      </c>
      <c r="E42" s="88"/>
      <c r="F42" s="89">
        <f>+D42*E42</f>
        <v>0</v>
      </c>
      <c r="G42" s="57">
        <v>0</v>
      </c>
      <c r="H42" s="57">
        <f>F42-G42</f>
        <v>0</v>
      </c>
    </row>
    <row r="43" spans="1:6" ht="12.75">
      <c r="A43" s="86"/>
      <c r="B43" s="1"/>
      <c r="C43" s="2"/>
      <c r="D43" s="90"/>
      <c r="E43" s="260"/>
      <c r="F43" s="89"/>
    </row>
    <row r="44" spans="1:5" s="6" customFormat="1" ht="102">
      <c r="A44" s="86">
        <f>MAX($A$2:$A43)+1</f>
        <v>12</v>
      </c>
      <c r="B44" s="1" t="s">
        <v>229</v>
      </c>
      <c r="E44" s="261"/>
    </row>
    <row r="45" spans="1:8" s="6" customFormat="1" ht="12.75">
      <c r="A45" s="181" t="s">
        <v>20</v>
      </c>
      <c r="B45" s="1" t="s">
        <v>230</v>
      </c>
      <c r="C45" s="2" t="s">
        <v>2</v>
      </c>
      <c r="D45" s="90">
        <v>2</v>
      </c>
      <c r="E45" s="88"/>
      <c r="F45" s="89">
        <f>+D45*E45</f>
        <v>0</v>
      </c>
      <c r="G45" s="57">
        <v>0</v>
      </c>
      <c r="H45" s="57">
        <f>F45-G45</f>
        <v>0</v>
      </c>
    </row>
    <row r="46" spans="1:8" s="6" customFormat="1" ht="12.75">
      <c r="A46" s="181" t="s">
        <v>20</v>
      </c>
      <c r="B46" s="1" t="s">
        <v>231</v>
      </c>
      <c r="C46" s="2" t="s">
        <v>2</v>
      </c>
      <c r="D46" s="90">
        <v>2</v>
      </c>
      <c r="E46" s="88"/>
      <c r="F46" s="89">
        <f>+D46*E46</f>
        <v>0</v>
      </c>
      <c r="G46" s="57">
        <v>0</v>
      </c>
      <c r="H46" s="57">
        <f>F46-G46</f>
        <v>0</v>
      </c>
    </row>
    <row r="47" spans="1:6" s="6" customFormat="1" ht="12.75">
      <c r="A47" s="86"/>
      <c r="B47" s="1"/>
      <c r="C47" s="2"/>
      <c r="D47" s="90"/>
      <c r="E47" s="260"/>
      <c r="F47" s="89"/>
    </row>
    <row r="48" spans="1:8" ht="51">
      <c r="A48" s="86">
        <f>MAX($A$2:$A45)+1</f>
        <v>13</v>
      </c>
      <c r="B48" s="1" t="s">
        <v>228</v>
      </c>
      <c r="C48" s="2" t="s">
        <v>2</v>
      </c>
      <c r="D48" s="90">
        <v>3</v>
      </c>
      <c r="E48" s="88"/>
      <c r="F48" s="89">
        <f>+D48*E48</f>
        <v>0</v>
      </c>
      <c r="G48" s="57">
        <v>0</v>
      </c>
      <c r="H48" s="57">
        <f>F48-G48</f>
        <v>0</v>
      </c>
    </row>
    <row r="49" spans="1:8" ht="12.75">
      <c r="A49" s="86"/>
      <c r="B49" s="1"/>
      <c r="C49" s="2"/>
      <c r="D49" s="90"/>
      <c r="E49" s="260"/>
      <c r="F49" s="89"/>
      <c r="G49" s="57"/>
      <c r="H49" s="57"/>
    </row>
    <row r="50" spans="1:8" s="6" customFormat="1" ht="25.5">
      <c r="A50" s="86">
        <f>MAX($A$2:$A49)+1</f>
        <v>14</v>
      </c>
      <c r="B50" s="1" t="s">
        <v>94</v>
      </c>
      <c r="C50" s="2" t="s">
        <v>0</v>
      </c>
      <c r="D50" s="90">
        <v>1</v>
      </c>
      <c r="E50" s="88"/>
      <c r="F50" s="89">
        <f>+E50*D50</f>
        <v>0</v>
      </c>
      <c r="G50" s="57">
        <v>0</v>
      </c>
      <c r="H50" s="57">
        <f>F50-G50</f>
        <v>0</v>
      </c>
    </row>
    <row r="51" spans="1:6" s="6" customFormat="1" ht="12.75">
      <c r="A51" s="86"/>
      <c r="B51" s="1"/>
      <c r="C51" s="2"/>
      <c r="D51" s="90"/>
      <c r="E51" s="260"/>
      <c r="F51" s="89"/>
    </row>
    <row r="52" spans="1:8" s="6" customFormat="1" ht="12.75">
      <c r="A52" s="86">
        <f>MAX($A$4:$A51)+1</f>
        <v>15</v>
      </c>
      <c r="B52" s="1" t="s">
        <v>95</v>
      </c>
      <c r="C52" s="2" t="s">
        <v>13</v>
      </c>
      <c r="D52" s="90">
        <v>65</v>
      </c>
      <c r="E52" s="88"/>
      <c r="F52" s="89">
        <f>+E52*D52</f>
        <v>0</v>
      </c>
      <c r="G52" s="57">
        <v>0</v>
      </c>
      <c r="H52" s="57">
        <f>F52-G52</f>
        <v>0</v>
      </c>
    </row>
    <row r="53" spans="1:6" ht="12.75">
      <c r="A53" s="86"/>
      <c r="B53" s="1"/>
      <c r="C53" s="2"/>
      <c r="D53" s="90"/>
      <c r="E53" s="258"/>
      <c r="F53" s="89"/>
    </row>
    <row r="54" spans="1:8" ht="12.75">
      <c r="A54" s="86">
        <f>MAX($A$2:$A53)+1</f>
        <v>16</v>
      </c>
      <c r="B54" s="1" t="s">
        <v>70</v>
      </c>
      <c r="C54" s="2" t="s">
        <v>0</v>
      </c>
      <c r="D54" s="90">
        <v>1</v>
      </c>
      <c r="E54" s="88"/>
      <c r="F54" s="89">
        <f>+D54*E54</f>
        <v>0</v>
      </c>
      <c r="G54" s="57">
        <v>0</v>
      </c>
      <c r="H54" s="57">
        <f>F54-G54</f>
        <v>0</v>
      </c>
    </row>
    <row r="55" spans="1:6" ht="12.75">
      <c r="A55" s="86"/>
      <c r="B55" s="1"/>
      <c r="C55" s="2"/>
      <c r="D55" s="90"/>
      <c r="E55" s="258"/>
      <c r="F55" s="89"/>
    </row>
    <row r="56" spans="1:8" ht="12.75">
      <c r="A56" s="86">
        <f>MAX($A$2:$A55)+1</f>
        <v>17</v>
      </c>
      <c r="B56" s="1" t="s">
        <v>71</v>
      </c>
      <c r="C56" s="2" t="s">
        <v>0</v>
      </c>
      <c r="D56" s="90">
        <v>1</v>
      </c>
      <c r="E56" s="88"/>
      <c r="F56" s="89">
        <f>+D56*E56</f>
        <v>0</v>
      </c>
      <c r="G56" s="57">
        <v>0</v>
      </c>
      <c r="H56" s="57">
        <f>F56-G56</f>
        <v>0</v>
      </c>
    </row>
    <row r="57" spans="1:6" ht="12.75">
      <c r="A57" s="86"/>
      <c r="B57" s="1"/>
      <c r="C57" s="2"/>
      <c r="D57" s="90"/>
      <c r="E57" s="258"/>
      <c r="F57" s="153"/>
    </row>
    <row r="58" spans="1:8" ht="12.75">
      <c r="A58" s="86">
        <f>MAX($A$2:$A57)+1</f>
        <v>18</v>
      </c>
      <c r="B58" s="1" t="s">
        <v>48</v>
      </c>
      <c r="C58" s="92" t="s">
        <v>67</v>
      </c>
      <c r="D58" s="156">
        <v>5</v>
      </c>
      <c r="E58" s="262"/>
      <c r="F58" s="153">
        <f>SUM(F6:F57)*D58%</f>
        <v>0</v>
      </c>
      <c r="G58" s="57">
        <v>0</v>
      </c>
      <c r="H58" s="57">
        <f>F58-G58</f>
        <v>0</v>
      </c>
    </row>
    <row r="59" spans="1:6" ht="12.75">
      <c r="A59" s="86"/>
      <c r="B59" s="1"/>
      <c r="C59" s="92"/>
      <c r="D59" s="156"/>
      <c r="E59" s="258"/>
      <c r="F59" s="153"/>
    </row>
    <row r="60" spans="1:8" ht="12.75">
      <c r="A60" s="86">
        <f>MAX($A$2:$A59)+1</f>
        <v>19</v>
      </c>
      <c r="B60" s="157" t="s">
        <v>72</v>
      </c>
      <c r="C60" s="92" t="s">
        <v>67</v>
      </c>
      <c r="D60" s="156">
        <v>3</v>
      </c>
      <c r="E60" s="262"/>
      <c r="F60" s="153">
        <f>SUM(F6:F58)*D60%</f>
        <v>0</v>
      </c>
      <c r="G60" s="57">
        <v>0</v>
      </c>
      <c r="H60" s="57">
        <f>F60-G60</f>
        <v>0</v>
      </c>
    </row>
    <row r="61" spans="1:6" ht="12.75">
      <c r="A61" s="86"/>
      <c r="B61" s="157"/>
      <c r="C61" s="92"/>
      <c r="D61" s="156"/>
      <c r="E61" s="258"/>
      <c r="F61" s="153"/>
    </row>
    <row r="62" spans="1:8" ht="12.75">
      <c r="A62" s="154"/>
      <c r="B62" s="157"/>
      <c r="C62" s="92"/>
      <c r="D62" s="156"/>
      <c r="E62" s="258"/>
      <c r="F62" s="153"/>
      <c r="G62" s="57"/>
      <c r="H62" s="57"/>
    </row>
    <row r="63" spans="2:6" ht="12.75">
      <c r="B63" s="55"/>
      <c r="C63" s="52"/>
      <c r="D63" s="158"/>
      <c r="E63" s="263"/>
      <c r="F63" s="159"/>
    </row>
    <row r="64" spans="2:8" ht="12.75">
      <c r="B64" s="55"/>
      <c r="C64" s="52"/>
      <c r="D64" s="158"/>
      <c r="E64" s="263"/>
      <c r="F64" s="159"/>
      <c r="G64" s="57"/>
      <c r="H64" s="57"/>
    </row>
    <row r="65" spans="2:6" ht="12.75">
      <c r="B65" s="55"/>
      <c r="C65" s="52"/>
      <c r="D65" s="158"/>
      <c r="E65" s="263"/>
      <c r="F65" s="159"/>
    </row>
    <row r="66" spans="2:8" ht="12.75">
      <c r="B66" s="55"/>
      <c r="C66" s="52"/>
      <c r="D66" s="158"/>
      <c r="E66" s="263"/>
      <c r="F66" s="159"/>
      <c r="G66" s="57"/>
      <c r="H66" s="57"/>
    </row>
    <row r="67" spans="2:6" ht="12.75">
      <c r="B67" s="55"/>
      <c r="C67" s="52"/>
      <c r="D67" s="160"/>
      <c r="E67" s="263"/>
      <c r="F67" s="159"/>
    </row>
    <row r="68" spans="2:8" ht="12.75">
      <c r="B68" s="55"/>
      <c r="C68" s="52"/>
      <c r="D68" s="160"/>
      <c r="E68" s="93"/>
      <c r="F68" s="159"/>
      <c r="G68" s="57"/>
      <c r="H68" s="57"/>
    </row>
    <row r="69" spans="1:6" ht="12.75">
      <c r="A69" s="56"/>
      <c r="B69" s="55"/>
      <c r="C69" s="52"/>
      <c r="D69" s="160"/>
      <c r="E69" s="263"/>
      <c r="F69" s="159"/>
    </row>
    <row r="70" spans="2:6" ht="12.75">
      <c r="B70" s="55"/>
      <c r="C70" s="52"/>
      <c r="D70" s="160"/>
      <c r="E70" s="263"/>
      <c r="F70" s="159"/>
    </row>
    <row r="71" spans="2:6" ht="12.75">
      <c r="B71" s="55"/>
      <c r="C71" s="52"/>
      <c r="D71" s="160"/>
      <c r="E71" s="263"/>
      <c r="F71" s="159"/>
    </row>
    <row r="72" spans="2:6" ht="12.75">
      <c r="B72" s="55"/>
      <c r="C72" s="52"/>
      <c r="D72" s="160"/>
      <c r="E72" s="263"/>
      <c r="F72" s="159"/>
    </row>
    <row r="73" spans="2:8" ht="12.75">
      <c r="B73" s="55"/>
      <c r="C73" s="52"/>
      <c r="D73" s="160"/>
      <c r="E73" s="263"/>
      <c r="F73" s="159"/>
      <c r="G73" s="57"/>
      <c r="H73" s="57"/>
    </row>
    <row r="74" spans="2:6" ht="12.75">
      <c r="B74" s="55"/>
      <c r="C74" s="52"/>
      <c r="D74" s="158"/>
      <c r="E74" s="263"/>
      <c r="F74" s="159"/>
    </row>
    <row r="75" spans="2:6" ht="12.75">
      <c r="B75" s="55"/>
      <c r="C75" s="52"/>
      <c r="D75" s="158"/>
      <c r="E75" s="263"/>
      <c r="F75" s="159"/>
    </row>
    <row r="76" spans="2:6" ht="12.75">
      <c r="B76" s="55"/>
      <c r="C76" s="52"/>
      <c r="D76" s="158"/>
      <c r="E76" s="263"/>
      <c r="F76" s="159"/>
    </row>
    <row r="77" spans="2:6" ht="12.75">
      <c r="B77" s="55"/>
      <c r="C77" s="52"/>
      <c r="D77" s="158"/>
      <c r="E77" s="263"/>
      <c r="F77" s="159"/>
    </row>
    <row r="78" spans="2:6" ht="12.75">
      <c r="B78" s="55"/>
      <c r="C78" s="52"/>
      <c r="D78" s="158"/>
      <c r="E78" s="263"/>
      <c r="F78" s="159"/>
    </row>
    <row r="79" spans="2:6" ht="12.75">
      <c r="B79" s="55"/>
      <c r="C79" s="52"/>
      <c r="D79" s="158"/>
      <c r="E79" s="263"/>
      <c r="F79" s="159"/>
    </row>
    <row r="80" spans="2:6" ht="12.75">
      <c r="B80" s="55"/>
      <c r="C80" s="52"/>
      <c r="D80" s="158"/>
      <c r="E80" s="263"/>
      <c r="F80" s="159"/>
    </row>
    <row r="81" spans="2:6" ht="12.75">
      <c r="B81" s="55"/>
      <c r="C81" s="52"/>
      <c r="D81" s="158"/>
      <c r="E81" s="263"/>
      <c r="F81" s="159"/>
    </row>
    <row r="82" spans="2:8" ht="12.75">
      <c r="B82" s="55"/>
      <c r="C82" s="52"/>
      <c r="D82" s="158"/>
      <c r="E82" s="263"/>
      <c r="F82" s="159"/>
      <c r="G82" s="57"/>
      <c r="H82" s="57"/>
    </row>
    <row r="83" spans="2:6" ht="12.75">
      <c r="B83" s="55"/>
      <c r="C83" s="52"/>
      <c r="D83" s="158"/>
      <c r="E83" s="263"/>
      <c r="F83" s="159"/>
    </row>
    <row r="84" spans="2:6" ht="12.75">
      <c r="B84" s="55"/>
      <c r="C84" s="52"/>
      <c r="D84" s="158"/>
      <c r="E84" s="263"/>
      <c r="F84" s="159"/>
    </row>
    <row r="85" spans="2:6" ht="12.75">
      <c r="B85" s="55"/>
      <c r="C85" s="52"/>
      <c r="D85" s="158"/>
      <c r="E85" s="263"/>
      <c r="F85" s="159"/>
    </row>
    <row r="86" spans="2:6" ht="12.75">
      <c r="B86" s="55"/>
      <c r="C86" s="52"/>
      <c r="D86" s="158"/>
      <c r="E86" s="263"/>
      <c r="F86" s="159"/>
    </row>
    <row r="87" spans="2:8" ht="12.75">
      <c r="B87" s="55"/>
      <c r="C87" s="52"/>
      <c r="D87" s="158"/>
      <c r="E87" s="93"/>
      <c r="F87" s="89"/>
      <c r="G87" s="57"/>
      <c r="H87" s="57"/>
    </row>
    <row r="88" spans="2:6" ht="12.75">
      <c r="B88" s="55"/>
      <c r="C88" s="52"/>
      <c r="D88" s="158"/>
      <c r="E88" s="263"/>
      <c r="F88" s="159"/>
    </row>
    <row r="89" spans="2:6" ht="12.75">
      <c r="B89" s="55"/>
      <c r="C89" s="52"/>
      <c r="D89" s="158"/>
      <c r="E89" s="263"/>
      <c r="F89" s="159"/>
    </row>
    <row r="90" spans="2:6" ht="12.75">
      <c r="B90" s="55"/>
      <c r="C90" s="52"/>
      <c r="D90" s="158"/>
      <c r="E90" s="263"/>
      <c r="F90" s="159"/>
    </row>
    <row r="91" spans="2:6" ht="12.75">
      <c r="B91" s="55"/>
      <c r="C91" s="52"/>
      <c r="D91" s="158"/>
      <c r="E91" s="263"/>
      <c r="F91" s="159"/>
    </row>
    <row r="92" spans="2:6" ht="12.75">
      <c r="B92" s="55"/>
      <c r="C92" s="52"/>
      <c r="D92" s="158"/>
      <c r="E92" s="263"/>
      <c r="F92" s="159"/>
    </row>
    <row r="93" spans="2:8" ht="12.75">
      <c r="B93" s="55"/>
      <c r="C93" s="52"/>
      <c r="D93" s="158"/>
      <c r="E93" s="263"/>
      <c r="F93" s="159"/>
      <c r="G93" s="57"/>
      <c r="H93" s="57"/>
    </row>
    <row r="94" spans="2:6" ht="12.75">
      <c r="B94" s="55"/>
      <c r="C94" s="52"/>
      <c r="D94" s="158"/>
      <c r="E94" s="263"/>
      <c r="F94" s="159"/>
    </row>
    <row r="95" spans="2:6" ht="12.75">
      <c r="B95" s="55"/>
      <c r="C95" s="52"/>
      <c r="D95" s="158"/>
      <c r="E95" s="263"/>
      <c r="F95" s="159"/>
    </row>
    <row r="96" spans="2:6" ht="12.75">
      <c r="B96" s="55"/>
      <c r="C96" s="52"/>
      <c r="D96" s="158"/>
      <c r="E96" s="93"/>
      <c r="F96" s="89"/>
    </row>
    <row r="97" spans="2:8" ht="12.75">
      <c r="B97" s="55"/>
      <c r="C97" s="52"/>
      <c r="D97" s="158"/>
      <c r="E97" s="263"/>
      <c r="F97" s="159"/>
      <c r="G97" s="57"/>
      <c r="H97" s="57"/>
    </row>
    <row r="98" spans="2:6" ht="12.75">
      <c r="B98" s="55"/>
      <c r="C98" s="52"/>
      <c r="D98" s="158"/>
      <c r="E98" s="263"/>
      <c r="F98" s="159"/>
    </row>
    <row r="99" spans="2:6" ht="12.75">
      <c r="B99" s="55"/>
      <c r="C99" s="52"/>
      <c r="D99" s="158"/>
      <c r="E99" s="263"/>
      <c r="F99" s="159"/>
    </row>
    <row r="100" spans="2:6" ht="12.75">
      <c r="B100" s="55"/>
      <c r="C100" s="52"/>
      <c r="D100" s="158"/>
      <c r="E100" s="263"/>
      <c r="F100" s="159"/>
    </row>
    <row r="101" spans="2:6" ht="12.75">
      <c r="B101" s="55"/>
      <c r="C101" s="52"/>
      <c r="D101" s="158"/>
      <c r="E101" s="263"/>
      <c r="F101" s="159"/>
    </row>
    <row r="102" spans="2:6" ht="12.75">
      <c r="B102" s="55"/>
      <c r="C102" s="52"/>
      <c r="D102" s="158"/>
      <c r="E102" s="263"/>
      <c r="F102" s="159"/>
    </row>
    <row r="103" spans="2:8" ht="12.75">
      <c r="B103" s="55"/>
      <c r="C103" s="52"/>
      <c r="D103" s="158"/>
      <c r="E103" s="263"/>
      <c r="F103" s="159"/>
      <c r="G103" s="57"/>
      <c r="H103" s="57"/>
    </row>
    <row r="104" spans="2:6" ht="12.75">
      <c r="B104" s="55"/>
      <c r="C104" s="52"/>
      <c r="D104" s="158"/>
      <c r="E104" s="263"/>
      <c r="F104" s="159"/>
    </row>
    <row r="105" spans="2:6" ht="12.75">
      <c r="B105" s="55"/>
      <c r="C105" s="52"/>
      <c r="D105" s="158"/>
      <c r="E105" s="93"/>
      <c r="F105" s="89"/>
    </row>
    <row r="106" spans="2:6" ht="12.75">
      <c r="B106" s="55"/>
      <c r="C106" s="52"/>
      <c r="D106" s="158"/>
      <c r="E106" s="263"/>
      <c r="F106" s="159"/>
    </row>
    <row r="107" spans="2:6" ht="12.75">
      <c r="B107" s="55"/>
      <c r="C107" s="52"/>
      <c r="D107" s="158"/>
      <c r="E107" s="263"/>
      <c r="F107" s="159"/>
    </row>
    <row r="108" spans="2:8" ht="12.75">
      <c r="B108" s="55"/>
      <c r="C108" s="52"/>
      <c r="D108" s="158"/>
      <c r="E108" s="263"/>
      <c r="F108" s="159"/>
      <c r="G108" s="57"/>
      <c r="H108" s="57"/>
    </row>
    <row r="109" spans="2:6" ht="12.75">
      <c r="B109" s="55"/>
      <c r="C109" s="52"/>
      <c r="D109" s="158"/>
      <c r="E109" s="263"/>
      <c r="F109" s="159"/>
    </row>
    <row r="110" spans="2:6" ht="12.75">
      <c r="B110" s="55"/>
      <c r="C110" s="52"/>
      <c r="D110" s="158"/>
      <c r="E110" s="263"/>
      <c r="F110" s="159"/>
    </row>
    <row r="111" spans="2:6" ht="12.75">
      <c r="B111" s="55"/>
      <c r="C111" s="52"/>
      <c r="D111" s="158"/>
      <c r="E111" s="263"/>
      <c r="F111" s="159"/>
    </row>
    <row r="112" spans="1:6" ht="12.75">
      <c r="A112" s="56"/>
      <c r="B112" s="55"/>
      <c r="C112" s="52"/>
      <c r="D112" s="158"/>
      <c r="E112" s="263"/>
      <c r="F112" s="159"/>
    </row>
    <row r="113" spans="2:6" ht="12.75">
      <c r="B113" s="55"/>
      <c r="C113" s="52"/>
      <c r="D113" s="158"/>
      <c r="E113" s="263"/>
      <c r="F113" s="159"/>
    </row>
    <row r="114" spans="2:6" ht="12.75">
      <c r="B114" s="55"/>
      <c r="C114" s="52"/>
      <c r="D114" s="158"/>
      <c r="E114" s="263"/>
      <c r="F114" s="159"/>
    </row>
    <row r="115" spans="2:6" ht="12.75">
      <c r="B115" s="55"/>
      <c r="C115" s="52"/>
      <c r="D115" s="158"/>
      <c r="E115" s="263"/>
      <c r="F115" s="159"/>
    </row>
    <row r="116" spans="2:6" ht="12.75">
      <c r="B116" s="55"/>
      <c r="C116" s="52"/>
      <c r="D116" s="158"/>
      <c r="E116" s="263"/>
      <c r="F116" s="159"/>
    </row>
    <row r="117" spans="2:6" ht="12.75">
      <c r="B117" s="55"/>
      <c r="C117" s="52"/>
      <c r="D117" s="158"/>
      <c r="E117" s="263"/>
      <c r="F117" s="159"/>
    </row>
    <row r="118" spans="2:6" ht="12.75">
      <c r="B118" s="55"/>
      <c r="C118" s="52"/>
      <c r="D118" s="158"/>
      <c r="E118" s="263"/>
      <c r="F118" s="159"/>
    </row>
    <row r="119" spans="2:6" ht="12.75">
      <c r="B119" s="55"/>
      <c r="C119" s="52"/>
      <c r="D119" s="158"/>
      <c r="E119" s="263"/>
      <c r="F119" s="159"/>
    </row>
    <row r="120" spans="2:6" ht="12.75">
      <c r="B120" s="55"/>
      <c r="C120" s="52"/>
      <c r="D120" s="158"/>
      <c r="E120" s="263"/>
      <c r="F120" s="159"/>
    </row>
    <row r="121" spans="2:6" ht="12.75">
      <c r="B121" s="55"/>
      <c r="C121" s="52"/>
      <c r="D121" s="158"/>
      <c r="E121" s="263"/>
      <c r="F121" s="159"/>
    </row>
    <row r="122" spans="2:6" ht="12.75">
      <c r="B122" s="55"/>
      <c r="C122" s="52"/>
      <c r="D122" s="158"/>
      <c r="E122" s="263"/>
      <c r="F122" s="159"/>
    </row>
    <row r="123" spans="2:8" ht="12.75">
      <c r="B123" s="55"/>
      <c r="C123" s="52"/>
      <c r="D123" s="158"/>
      <c r="E123" s="263"/>
      <c r="F123" s="159"/>
      <c r="G123" s="57"/>
      <c r="H123" s="57"/>
    </row>
    <row r="124" spans="2:6" ht="12.75">
      <c r="B124" s="55"/>
      <c r="C124" s="52"/>
      <c r="D124" s="158"/>
      <c r="E124" s="263"/>
      <c r="F124" s="159"/>
    </row>
    <row r="125" spans="2:6" ht="12.75">
      <c r="B125" s="55"/>
      <c r="C125" s="52"/>
      <c r="D125" s="158"/>
      <c r="E125" s="263"/>
      <c r="F125" s="159"/>
    </row>
    <row r="126" spans="2:6" ht="12.75">
      <c r="B126" s="55"/>
      <c r="C126" s="52"/>
      <c r="D126" s="158"/>
      <c r="E126" s="263"/>
      <c r="F126" s="159"/>
    </row>
    <row r="127" spans="2:6" ht="12.75">
      <c r="B127" s="55"/>
      <c r="C127" s="52"/>
      <c r="D127" s="158"/>
      <c r="E127" s="263"/>
      <c r="F127" s="159"/>
    </row>
    <row r="128" spans="2:6" ht="12.75">
      <c r="B128" s="55"/>
      <c r="C128" s="52"/>
      <c r="D128" s="158"/>
      <c r="E128" s="263"/>
      <c r="F128" s="159"/>
    </row>
    <row r="129" spans="2:8" ht="12.75">
      <c r="B129" s="55"/>
      <c r="C129" s="52"/>
      <c r="D129" s="158"/>
      <c r="E129" s="263"/>
      <c r="F129" s="159"/>
      <c r="G129" s="57"/>
      <c r="H129" s="57"/>
    </row>
    <row r="130" spans="2:6" ht="12.75">
      <c r="B130" s="55"/>
      <c r="C130" s="52"/>
      <c r="D130" s="158"/>
      <c r="E130" s="93"/>
      <c r="F130" s="89"/>
    </row>
    <row r="131" spans="2:6" ht="12.75">
      <c r="B131" s="55"/>
      <c r="C131" s="52"/>
      <c r="D131" s="158"/>
      <c r="E131" s="263"/>
      <c r="F131" s="159"/>
    </row>
    <row r="132" spans="2:6" ht="12.75">
      <c r="B132" s="55"/>
      <c r="C132" s="52"/>
      <c r="D132" s="158"/>
      <c r="E132" s="263"/>
      <c r="F132" s="159"/>
    </row>
    <row r="133" spans="2:6" ht="12.75">
      <c r="B133" s="55"/>
      <c r="C133" s="52"/>
      <c r="D133" s="158"/>
      <c r="E133" s="263"/>
      <c r="F133" s="159"/>
    </row>
    <row r="134" spans="2:6" ht="12.75">
      <c r="B134" s="55"/>
      <c r="C134" s="52"/>
      <c r="D134" s="158"/>
      <c r="E134" s="263"/>
      <c r="F134" s="159"/>
    </row>
    <row r="135" spans="2:8" ht="12.75">
      <c r="B135" s="55"/>
      <c r="C135" s="52"/>
      <c r="D135" s="158"/>
      <c r="E135" s="263"/>
      <c r="F135" s="159"/>
      <c r="G135" s="57"/>
      <c r="H135" s="57"/>
    </row>
    <row r="136" spans="2:8" ht="12.75">
      <c r="B136" s="55"/>
      <c r="C136" s="52"/>
      <c r="D136" s="158"/>
      <c r="E136" s="263"/>
      <c r="F136" s="159"/>
      <c r="G136" s="57"/>
      <c r="H136" s="57"/>
    </row>
    <row r="137" spans="2:8" ht="12.75">
      <c r="B137" s="55"/>
      <c r="C137" s="52"/>
      <c r="D137" s="158"/>
      <c r="E137" s="263"/>
      <c r="F137" s="159"/>
      <c r="G137" s="57"/>
      <c r="H137" s="57"/>
    </row>
    <row r="138" spans="1:6" ht="12.75">
      <c r="A138" s="56"/>
      <c r="B138" s="55"/>
      <c r="C138" s="52"/>
      <c r="D138" s="158"/>
      <c r="E138" s="263"/>
      <c r="F138" s="159"/>
    </row>
    <row r="139" spans="2:6" ht="12.75">
      <c r="B139" s="55"/>
      <c r="C139" s="52"/>
      <c r="D139" s="158"/>
      <c r="E139" s="263"/>
      <c r="F139" s="159"/>
    </row>
    <row r="140" spans="2:8" ht="12.75">
      <c r="B140" s="55"/>
      <c r="C140" s="52"/>
      <c r="D140" s="158"/>
      <c r="E140" s="263"/>
      <c r="F140" s="159"/>
      <c r="G140" s="57"/>
      <c r="H140" s="57"/>
    </row>
    <row r="141" spans="2:6" ht="12.75">
      <c r="B141" s="55"/>
      <c r="C141" s="52"/>
      <c r="D141" s="158"/>
      <c r="E141" s="263"/>
      <c r="F141" s="159"/>
    </row>
    <row r="142" spans="2:6" ht="12.75">
      <c r="B142" s="55"/>
      <c r="C142" s="52"/>
      <c r="D142" s="158"/>
      <c r="E142" s="263"/>
      <c r="F142" s="159"/>
    </row>
    <row r="143" spans="2:8" ht="12.75">
      <c r="B143" s="55"/>
      <c r="C143" s="52"/>
      <c r="D143" s="158"/>
      <c r="E143" s="263"/>
      <c r="F143" s="159"/>
      <c r="G143" s="57"/>
      <c r="H143" s="57"/>
    </row>
    <row r="144" spans="2:6" ht="12.75">
      <c r="B144" s="55"/>
      <c r="C144" s="52"/>
      <c r="D144" s="158"/>
      <c r="E144" s="263"/>
      <c r="F144" s="159"/>
    </row>
    <row r="145" spans="2:6" ht="12.75">
      <c r="B145" s="55"/>
      <c r="C145" s="52"/>
      <c r="D145" s="158"/>
      <c r="E145" s="263"/>
      <c r="F145" s="159"/>
    </row>
    <row r="146" spans="2:8" ht="12.75">
      <c r="B146" s="55"/>
      <c r="C146" s="52"/>
      <c r="D146" s="158"/>
      <c r="E146" s="263"/>
      <c r="F146" s="159"/>
      <c r="G146" s="57"/>
      <c r="H146" s="57"/>
    </row>
    <row r="147" spans="2:8" ht="12.75">
      <c r="B147" s="55"/>
      <c r="C147" s="52"/>
      <c r="D147" s="158"/>
      <c r="E147" s="263"/>
      <c r="F147" s="159"/>
      <c r="G147" s="57"/>
      <c r="H147" s="57"/>
    </row>
    <row r="148" spans="2:6" ht="12.75">
      <c r="B148" s="55"/>
      <c r="C148" s="52"/>
      <c r="D148" s="158"/>
      <c r="E148" s="263"/>
      <c r="F148" s="159"/>
    </row>
    <row r="149" spans="2:8" ht="12.75">
      <c r="B149" s="55"/>
      <c r="C149" s="52"/>
      <c r="D149" s="158"/>
      <c r="E149" s="263"/>
      <c r="F149" s="159"/>
      <c r="G149" s="57"/>
      <c r="H149" s="57"/>
    </row>
    <row r="150" spans="2:6" ht="12.75">
      <c r="B150" s="55"/>
      <c r="C150" s="52"/>
      <c r="D150" s="158"/>
      <c r="E150" s="263"/>
      <c r="F150" s="159"/>
    </row>
    <row r="151" spans="2:6" ht="12.75">
      <c r="B151" s="55"/>
      <c r="C151" s="52"/>
      <c r="D151" s="158"/>
      <c r="E151" s="263"/>
      <c r="F151" s="159"/>
    </row>
    <row r="152" spans="2:8" ht="12.75">
      <c r="B152" s="55"/>
      <c r="C152" s="52"/>
      <c r="D152" s="158"/>
      <c r="E152" s="263"/>
      <c r="F152" s="159"/>
      <c r="G152" s="57"/>
      <c r="H152" s="57"/>
    </row>
    <row r="153" spans="2:6" ht="12.75">
      <c r="B153" s="55"/>
      <c r="C153" s="52"/>
      <c r="D153" s="158"/>
      <c r="E153" s="263"/>
      <c r="F153" s="159"/>
    </row>
    <row r="154" spans="2:6" ht="12.75">
      <c r="B154" s="55"/>
      <c r="C154" s="52"/>
      <c r="D154" s="158"/>
      <c r="E154" s="263"/>
      <c r="F154" s="159"/>
    </row>
    <row r="155" spans="2:6" ht="12.75">
      <c r="B155" s="55"/>
      <c r="C155" s="52"/>
      <c r="D155" s="158"/>
      <c r="E155" s="263"/>
      <c r="F155" s="159"/>
    </row>
    <row r="156" spans="2:8" ht="12.75">
      <c r="B156" s="55"/>
      <c r="C156" s="52"/>
      <c r="D156" s="158"/>
      <c r="E156" s="93"/>
      <c r="F156" s="89"/>
      <c r="G156" s="57"/>
      <c r="H156" s="57"/>
    </row>
    <row r="157" spans="2:8" ht="12.75">
      <c r="B157" s="55"/>
      <c r="C157" s="52"/>
      <c r="D157" s="158"/>
      <c r="E157" s="263"/>
      <c r="F157" s="159"/>
      <c r="G157" s="57"/>
      <c r="H157" s="57"/>
    </row>
    <row r="158" spans="2:8" ht="12.75">
      <c r="B158" s="55"/>
      <c r="C158" s="52"/>
      <c r="D158" s="158"/>
      <c r="E158" s="263"/>
      <c r="F158" s="159"/>
      <c r="G158" s="57"/>
      <c r="H158" s="57"/>
    </row>
    <row r="159" spans="2:8" ht="12.75">
      <c r="B159" s="55"/>
      <c r="C159" s="52"/>
      <c r="D159" s="158"/>
      <c r="E159" s="263"/>
      <c r="F159" s="159"/>
      <c r="G159" s="57"/>
      <c r="H159" s="57"/>
    </row>
    <row r="160" spans="2:6" ht="12.75">
      <c r="B160" s="55"/>
      <c r="C160" s="52"/>
      <c r="D160" s="158"/>
      <c r="E160" s="263"/>
      <c r="F160" s="159"/>
    </row>
    <row r="161" spans="2:6" ht="12.75">
      <c r="B161" s="55"/>
      <c r="C161" s="52"/>
      <c r="D161" s="158"/>
      <c r="E161" s="263"/>
      <c r="F161" s="159"/>
    </row>
    <row r="162" spans="2:6" ht="12.75">
      <c r="B162" s="55"/>
      <c r="C162" s="52"/>
      <c r="D162" s="158"/>
      <c r="E162" s="263"/>
      <c r="F162" s="159"/>
    </row>
    <row r="163" spans="2:6" ht="12.75">
      <c r="B163" s="55"/>
      <c r="C163" s="52"/>
      <c r="D163" s="158"/>
      <c r="E163" s="263"/>
      <c r="F163" s="159"/>
    </row>
    <row r="164" spans="1:6" ht="12.75">
      <c r="A164" s="56"/>
      <c r="B164" s="55"/>
      <c r="C164" s="52"/>
      <c r="D164" s="158"/>
      <c r="E164" s="263"/>
      <c r="F164" s="159"/>
    </row>
    <row r="165" spans="2:6" ht="12.75">
      <c r="B165" s="55"/>
      <c r="C165" s="52"/>
      <c r="D165" s="158"/>
      <c r="E165" s="263"/>
      <c r="F165" s="159"/>
    </row>
    <row r="166" spans="2:8" ht="12.75">
      <c r="B166" s="55"/>
      <c r="C166" s="52"/>
      <c r="D166" s="158"/>
      <c r="E166" s="263"/>
      <c r="F166" s="159"/>
      <c r="G166" s="57"/>
      <c r="H166" s="57"/>
    </row>
    <row r="167" spans="2:6" ht="12.75">
      <c r="B167" s="55"/>
      <c r="C167" s="52"/>
      <c r="D167" s="158"/>
      <c r="E167" s="263"/>
      <c r="F167" s="159"/>
    </row>
    <row r="168" spans="2:8" ht="12.75">
      <c r="B168" s="55"/>
      <c r="C168" s="52"/>
      <c r="D168" s="158"/>
      <c r="E168" s="263"/>
      <c r="F168" s="159"/>
      <c r="G168" s="57"/>
      <c r="H168" s="57"/>
    </row>
    <row r="169" spans="2:6" ht="12.75">
      <c r="B169" s="55"/>
      <c r="C169" s="52"/>
      <c r="D169" s="158"/>
      <c r="E169" s="263"/>
      <c r="F169" s="159"/>
    </row>
    <row r="170" spans="2:8" ht="12.75">
      <c r="B170" s="55"/>
      <c r="C170" s="52"/>
      <c r="D170" s="158"/>
      <c r="E170" s="263"/>
      <c r="F170" s="159"/>
      <c r="G170" s="57"/>
      <c r="H170" s="57"/>
    </row>
    <row r="171" spans="2:6" ht="12.75">
      <c r="B171" s="55"/>
      <c r="C171" s="52"/>
      <c r="D171" s="158"/>
      <c r="E171" s="263"/>
      <c r="F171" s="159"/>
    </row>
    <row r="172" spans="2:8" ht="12.75">
      <c r="B172" s="55"/>
      <c r="C172" s="52"/>
      <c r="D172" s="158"/>
      <c r="E172" s="263"/>
      <c r="F172" s="159"/>
      <c r="G172" s="57"/>
      <c r="H172" s="57"/>
    </row>
    <row r="173" spans="2:6" ht="12.75">
      <c r="B173" s="55"/>
      <c r="C173" s="52"/>
      <c r="D173" s="158"/>
      <c r="E173" s="263"/>
      <c r="F173" s="159"/>
    </row>
    <row r="174" spans="2:6" ht="12.75">
      <c r="B174" s="55"/>
      <c r="C174" s="52"/>
      <c r="D174" s="158"/>
      <c r="E174" s="263"/>
      <c r="F174" s="159"/>
    </row>
    <row r="175" spans="2:6" ht="12.75">
      <c r="B175" s="55"/>
      <c r="C175" s="52"/>
      <c r="D175" s="158"/>
      <c r="E175" s="263"/>
      <c r="F175" s="159"/>
    </row>
    <row r="176" spans="2:8" ht="12.75">
      <c r="B176" s="55"/>
      <c r="C176" s="52"/>
      <c r="D176" s="158"/>
      <c r="E176" s="263"/>
      <c r="F176" s="159"/>
      <c r="G176" s="57"/>
      <c r="H176" s="57"/>
    </row>
    <row r="177" spans="2:6" ht="12.75">
      <c r="B177" s="55"/>
      <c r="C177" s="52"/>
      <c r="D177" s="158"/>
      <c r="E177" s="263"/>
      <c r="F177" s="159"/>
    </row>
    <row r="178" spans="2:6" ht="12.75">
      <c r="B178" s="55"/>
      <c r="C178" s="52"/>
      <c r="D178" s="158"/>
      <c r="E178" s="263"/>
      <c r="F178" s="159"/>
    </row>
    <row r="179" spans="2:8" ht="12.75">
      <c r="B179" s="55"/>
      <c r="C179" s="52"/>
      <c r="D179" s="158"/>
      <c r="E179" s="263"/>
      <c r="F179" s="159"/>
      <c r="G179" s="57"/>
      <c r="H179" s="57"/>
    </row>
    <row r="180" spans="2:6" ht="12.75">
      <c r="B180" s="55"/>
      <c r="C180" s="52"/>
      <c r="D180" s="158"/>
      <c r="E180" s="263"/>
      <c r="F180" s="159"/>
    </row>
    <row r="181" spans="2:8" ht="12.75">
      <c r="B181" s="55"/>
      <c r="C181" s="52"/>
      <c r="D181" s="158"/>
      <c r="E181" s="93"/>
      <c r="F181" s="89"/>
      <c r="G181" s="57"/>
      <c r="H181" s="57"/>
    </row>
    <row r="182" spans="2:6" ht="12.75">
      <c r="B182" s="55"/>
      <c r="C182" s="52"/>
      <c r="D182" s="158"/>
      <c r="E182" s="263"/>
      <c r="F182" s="159"/>
    </row>
    <row r="183" spans="2:6" ht="12.75">
      <c r="B183" s="55"/>
      <c r="C183" s="52"/>
      <c r="D183" s="158"/>
      <c r="E183" s="263"/>
      <c r="F183" s="159"/>
    </row>
    <row r="184" spans="2:8" ht="12.75">
      <c r="B184" s="55"/>
      <c r="C184" s="52"/>
      <c r="D184" s="158"/>
      <c r="E184" s="263"/>
      <c r="F184" s="159"/>
      <c r="G184" s="57"/>
      <c r="H184" s="57"/>
    </row>
    <row r="185" spans="2:6" ht="12.75">
      <c r="B185" s="55"/>
      <c r="C185" s="52"/>
      <c r="D185" s="158"/>
      <c r="E185" s="263"/>
      <c r="F185" s="159"/>
    </row>
    <row r="186" spans="2:6" ht="12.75">
      <c r="B186" s="55"/>
      <c r="C186" s="52"/>
      <c r="D186" s="158"/>
      <c r="E186" s="263"/>
      <c r="F186" s="159"/>
    </row>
    <row r="187" spans="2:6" ht="12.75">
      <c r="B187" s="55"/>
      <c r="C187" s="52"/>
      <c r="D187" s="158"/>
      <c r="E187" s="263"/>
      <c r="F187" s="159"/>
    </row>
    <row r="188" spans="2:6" ht="12.75">
      <c r="B188" s="55"/>
      <c r="C188" s="52"/>
      <c r="D188" s="158"/>
      <c r="E188" s="263"/>
      <c r="F188" s="159"/>
    </row>
    <row r="189" spans="2:6" ht="12.75">
      <c r="B189" s="55"/>
      <c r="C189" s="52"/>
      <c r="D189" s="158"/>
      <c r="E189" s="263"/>
      <c r="F189" s="159"/>
    </row>
    <row r="190" spans="2:8" ht="12.75">
      <c r="B190" s="55"/>
      <c r="C190" s="52"/>
      <c r="D190" s="158"/>
      <c r="E190" s="93"/>
      <c r="F190" s="89"/>
      <c r="G190" s="57"/>
      <c r="H190" s="57"/>
    </row>
    <row r="191" spans="2:6" ht="12.75">
      <c r="B191" s="55"/>
      <c r="C191" s="52"/>
      <c r="D191" s="158"/>
      <c r="E191" s="263"/>
      <c r="F191" s="159"/>
    </row>
    <row r="192" spans="2:8" ht="12.75">
      <c r="B192" s="55"/>
      <c r="C192" s="52"/>
      <c r="D192" s="158"/>
      <c r="E192" s="263"/>
      <c r="F192" s="159"/>
      <c r="G192" s="57"/>
      <c r="H192" s="57"/>
    </row>
    <row r="193" spans="2:6" ht="12.75">
      <c r="B193" s="55"/>
      <c r="C193" s="52"/>
      <c r="D193" s="158"/>
      <c r="E193" s="263"/>
      <c r="F193" s="159"/>
    </row>
    <row r="194" spans="2:8" ht="12.75">
      <c r="B194" s="55"/>
      <c r="C194" s="52"/>
      <c r="D194" s="158"/>
      <c r="E194" s="263"/>
      <c r="F194" s="159"/>
      <c r="G194" s="57"/>
      <c r="H194" s="57"/>
    </row>
    <row r="195" spans="2:6" ht="12.75">
      <c r="B195" s="55"/>
      <c r="C195" s="52"/>
      <c r="D195" s="158"/>
      <c r="E195" s="263"/>
      <c r="F195" s="159"/>
    </row>
    <row r="196" spans="2:6" ht="12.75">
      <c r="B196" s="55"/>
      <c r="C196" s="52"/>
      <c r="D196" s="158"/>
      <c r="E196" s="263"/>
      <c r="F196" s="159"/>
    </row>
    <row r="197" spans="2:8" ht="12.75">
      <c r="B197" s="55"/>
      <c r="C197" s="52"/>
      <c r="D197" s="158"/>
      <c r="E197" s="263"/>
      <c r="F197" s="159"/>
      <c r="G197" s="57"/>
      <c r="H197" s="57"/>
    </row>
    <row r="198" spans="2:6" ht="12.75">
      <c r="B198" s="55"/>
      <c r="C198" s="52"/>
      <c r="D198" s="158"/>
      <c r="E198" s="263"/>
      <c r="F198" s="159"/>
    </row>
    <row r="199" spans="2:6" ht="12.75">
      <c r="B199" s="55"/>
      <c r="C199" s="52"/>
      <c r="D199" s="158"/>
      <c r="E199" s="93"/>
      <c r="F199" s="89"/>
    </row>
    <row r="200" spans="2:6" ht="12.75">
      <c r="B200" s="55"/>
      <c r="C200" s="52"/>
      <c r="D200" s="158"/>
      <c r="E200" s="263"/>
      <c r="F200" s="159"/>
    </row>
    <row r="201" spans="2:6" ht="12.75">
      <c r="B201" s="55"/>
      <c r="C201" s="52"/>
      <c r="D201" s="158"/>
      <c r="E201" s="263"/>
      <c r="F201" s="159"/>
    </row>
    <row r="202" spans="2:6" ht="12.75">
      <c r="B202" s="55"/>
      <c r="C202" s="52"/>
      <c r="D202" s="158"/>
      <c r="E202" s="263"/>
      <c r="F202" s="159"/>
    </row>
    <row r="203" spans="2:6" ht="12.75">
      <c r="B203" s="55"/>
      <c r="C203" s="52"/>
      <c r="D203" s="158"/>
      <c r="E203" s="263"/>
      <c r="F203" s="159"/>
    </row>
    <row r="204" spans="2:6" ht="12.75">
      <c r="B204" s="55"/>
      <c r="C204" s="52"/>
      <c r="D204" s="158"/>
      <c r="E204" s="263"/>
      <c r="F204" s="159"/>
    </row>
    <row r="205" spans="2:8" ht="12.75">
      <c r="B205" s="55"/>
      <c r="C205" s="52"/>
      <c r="D205" s="158"/>
      <c r="E205" s="263"/>
      <c r="F205" s="159"/>
      <c r="G205" s="57"/>
      <c r="H205" s="57"/>
    </row>
    <row r="206" spans="2:6" ht="12.75">
      <c r="B206" s="55"/>
      <c r="C206" s="52"/>
      <c r="D206" s="158"/>
      <c r="E206" s="263"/>
      <c r="F206" s="159"/>
    </row>
    <row r="207" spans="1:6" ht="12.75">
      <c r="A207" s="56"/>
      <c r="B207" s="55"/>
      <c r="C207" s="52"/>
      <c r="D207" s="158"/>
      <c r="E207" s="263"/>
      <c r="F207" s="159"/>
    </row>
    <row r="208" spans="2:6" ht="12.75">
      <c r="B208" s="55"/>
      <c r="C208" s="52"/>
      <c r="D208" s="158"/>
      <c r="E208" s="263"/>
      <c r="F208" s="159"/>
    </row>
    <row r="209" spans="2:6" ht="12.75">
      <c r="B209" s="55"/>
      <c r="C209" s="52"/>
      <c r="D209" s="158"/>
      <c r="E209" s="263"/>
      <c r="F209" s="159"/>
    </row>
    <row r="210" spans="2:6" ht="12.75">
      <c r="B210" s="55"/>
      <c r="C210" s="52"/>
      <c r="D210" s="158"/>
      <c r="E210" s="263"/>
      <c r="F210" s="159"/>
    </row>
    <row r="211" spans="2:6" ht="12.75">
      <c r="B211" s="55"/>
      <c r="C211" s="52"/>
      <c r="D211" s="158"/>
      <c r="E211" s="263"/>
      <c r="F211" s="159"/>
    </row>
    <row r="212" spans="2:8" ht="12.75">
      <c r="B212" s="55"/>
      <c r="C212" s="52"/>
      <c r="D212" s="158"/>
      <c r="E212" s="263"/>
      <c r="F212" s="159"/>
      <c r="G212" s="57"/>
      <c r="H212" s="57"/>
    </row>
    <row r="213" spans="2:6" ht="12.75">
      <c r="B213" s="55"/>
      <c r="C213" s="52"/>
      <c r="D213" s="158"/>
      <c r="E213" s="263"/>
      <c r="F213" s="159"/>
    </row>
    <row r="214" spans="2:6" ht="12.75">
      <c r="B214" s="55"/>
      <c r="C214" s="52"/>
      <c r="D214" s="158"/>
      <c r="E214" s="263"/>
      <c r="F214" s="159"/>
    </row>
    <row r="215" spans="2:6" ht="12.75">
      <c r="B215" s="55"/>
      <c r="C215" s="52"/>
      <c r="D215" s="158"/>
      <c r="E215" s="263"/>
      <c r="F215" s="159"/>
    </row>
    <row r="216" spans="2:6" ht="12.75">
      <c r="B216" s="55"/>
      <c r="C216" s="52"/>
      <c r="D216" s="158"/>
      <c r="E216" s="263"/>
      <c r="F216" s="159"/>
    </row>
    <row r="217" spans="2:6" ht="12.75">
      <c r="B217" s="55"/>
      <c r="C217" s="52"/>
      <c r="D217" s="158"/>
      <c r="E217" s="263"/>
      <c r="F217" s="159"/>
    </row>
    <row r="218" spans="2:6" ht="12.75">
      <c r="B218" s="55"/>
      <c r="C218" s="52"/>
      <c r="D218" s="158"/>
      <c r="E218" s="263"/>
      <c r="F218" s="159"/>
    </row>
    <row r="219" spans="2:8" ht="12.75">
      <c r="B219" s="55"/>
      <c r="C219" s="52"/>
      <c r="D219" s="158"/>
      <c r="E219" s="263"/>
      <c r="F219" s="159"/>
      <c r="G219" s="57"/>
      <c r="H219" s="57"/>
    </row>
    <row r="220" spans="2:6" ht="12.75">
      <c r="B220" s="55"/>
      <c r="C220" s="52"/>
      <c r="D220" s="158"/>
      <c r="E220" s="263"/>
      <c r="F220" s="159"/>
    </row>
    <row r="221" spans="2:8" ht="12.75">
      <c r="B221" s="55"/>
      <c r="C221" s="52"/>
      <c r="D221" s="158"/>
      <c r="E221" s="263"/>
      <c r="F221" s="159"/>
      <c r="G221" s="57"/>
      <c r="H221" s="57"/>
    </row>
    <row r="222" spans="2:6" ht="12.75">
      <c r="B222" s="55"/>
      <c r="C222" s="52"/>
      <c r="D222" s="158"/>
      <c r="E222" s="263"/>
      <c r="F222" s="159"/>
    </row>
    <row r="223" spans="2:6" ht="12.75">
      <c r="B223" s="55"/>
      <c r="C223" s="52"/>
      <c r="D223" s="158"/>
      <c r="E223" s="263"/>
      <c r="F223" s="159"/>
    </row>
    <row r="224" spans="2:6" ht="12.75">
      <c r="B224" s="55"/>
      <c r="C224" s="52"/>
      <c r="D224" s="158"/>
      <c r="E224" s="93"/>
      <c r="F224" s="89"/>
    </row>
    <row r="225" spans="2:6" ht="12.75">
      <c r="B225" s="55"/>
      <c r="C225" s="52"/>
      <c r="D225" s="158"/>
      <c r="E225" s="263"/>
      <c r="F225" s="159"/>
    </row>
    <row r="226" spans="2:6" ht="12.75">
      <c r="B226" s="55"/>
      <c r="C226" s="52"/>
      <c r="D226" s="158"/>
      <c r="E226" s="263"/>
      <c r="F226" s="159"/>
    </row>
    <row r="227" spans="2:6" ht="12.75">
      <c r="B227" s="55"/>
      <c r="C227" s="52"/>
      <c r="D227" s="158"/>
      <c r="E227" s="263"/>
      <c r="F227" s="159"/>
    </row>
    <row r="228" spans="2:6" ht="12.75">
      <c r="B228" s="55"/>
      <c r="C228" s="52"/>
      <c r="D228" s="158"/>
      <c r="E228" s="263"/>
      <c r="F228" s="159"/>
    </row>
    <row r="229" spans="2:6" ht="12.75">
      <c r="B229" s="55"/>
      <c r="C229" s="52"/>
      <c r="D229" s="158"/>
      <c r="E229" s="263"/>
      <c r="F229" s="159"/>
    </row>
    <row r="230" spans="2:8" ht="12.75">
      <c r="B230" s="55"/>
      <c r="C230" s="52"/>
      <c r="D230" s="158"/>
      <c r="E230" s="263"/>
      <c r="F230" s="159"/>
      <c r="G230" s="57"/>
      <c r="H230" s="57"/>
    </row>
    <row r="231" spans="2:8" ht="12.75">
      <c r="B231" s="55"/>
      <c r="C231" s="52"/>
      <c r="D231" s="158"/>
      <c r="E231" s="263"/>
      <c r="F231" s="159"/>
      <c r="G231" s="57"/>
      <c r="H231" s="57"/>
    </row>
    <row r="232" spans="1:8" ht="135.75" customHeight="1">
      <c r="A232" s="56"/>
      <c r="B232" s="55"/>
      <c r="C232" s="52"/>
      <c r="D232" s="158"/>
      <c r="E232" s="263"/>
      <c r="F232" s="159"/>
      <c r="G232" s="57"/>
      <c r="H232" s="57"/>
    </row>
    <row r="233" spans="2:6" ht="12.75">
      <c r="B233" s="55"/>
      <c r="C233" s="52"/>
      <c r="D233" s="158"/>
      <c r="E233" s="263"/>
      <c r="F233" s="159"/>
    </row>
    <row r="234" spans="2:6" ht="12.75">
      <c r="B234" s="55"/>
      <c r="C234" s="52"/>
      <c r="D234" s="158"/>
      <c r="E234" s="93"/>
      <c r="F234" s="89"/>
    </row>
    <row r="235" spans="2:6" ht="12.75">
      <c r="B235" s="55"/>
      <c r="C235" s="52"/>
      <c r="D235" s="158"/>
      <c r="E235" s="93"/>
      <c r="F235" s="89"/>
    </row>
    <row r="236" spans="2:6" ht="12.75">
      <c r="B236" s="55"/>
      <c r="C236" s="52"/>
      <c r="D236" s="158"/>
      <c r="E236" s="93"/>
      <c r="F236" s="89"/>
    </row>
    <row r="237" spans="2:6" ht="12.75">
      <c r="B237" s="55"/>
      <c r="C237" s="52"/>
      <c r="D237" s="158"/>
      <c r="E237" s="93"/>
      <c r="F237" s="89"/>
    </row>
    <row r="238" spans="2:6" ht="12.75">
      <c r="B238" s="55"/>
      <c r="C238" s="52"/>
      <c r="D238" s="158"/>
      <c r="E238" s="93"/>
      <c r="F238" s="89"/>
    </row>
    <row r="239" spans="2:8" ht="12.75">
      <c r="B239" s="55"/>
      <c r="C239" s="52"/>
      <c r="D239" s="158"/>
      <c r="E239" s="263"/>
      <c r="F239" s="159"/>
      <c r="G239" s="57"/>
      <c r="H239" s="57"/>
    </row>
    <row r="240" spans="2:6" ht="12.75">
      <c r="B240" s="55"/>
      <c r="C240" s="52"/>
      <c r="D240" s="158"/>
      <c r="E240" s="263"/>
      <c r="F240" s="159"/>
    </row>
    <row r="241" spans="2:8" ht="12.75">
      <c r="B241" s="55"/>
      <c r="C241" s="52"/>
      <c r="D241" s="158"/>
      <c r="E241" s="263"/>
      <c r="F241" s="159"/>
      <c r="G241" s="57"/>
      <c r="H241" s="57"/>
    </row>
    <row r="242" spans="2:6" ht="12.75">
      <c r="B242" s="55"/>
      <c r="C242" s="52"/>
      <c r="D242" s="158"/>
      <c r="E242" s="263"/>
      <c r="F242" s="159"/>
    </row>
    <row r="243" spans="2:8" ht="12.75">
      <c r="B243" s="55"/>
      <c r="C243" s="52"/>
      <c r="D243" s="158"/>
      <c r="E243" s="263"/>
      <c r="F243" s="159"/>
      <c r="G243" s="57"/>
      <c r="H243" s="57"/>
    </row>
    <row r="244" spans="2:6" ht="12.75">
      <c r="B244" s="55"/>
      <c r="C244" s="52"/>
      <c r="D244" s="158"/>
      <c r="E244" s="263"/>
      <c r="F244" s="159"/>
    </row>
    <row r="245" spans="1:6" ht="12.75">
      <c r="A245" s="56"/>
      <c r="B245" s="55"/>
      <c r="C245" s="52"/>
      <c r="D245" s="158"/>
      <c r="E245" s="263"/>
      <c r="F245" s="159"/>
    </row>
    <row r="246" spans="2:6" ht="12.75">
      <c r="B246" s="55"/>
      <c r="C246" s="52"/>
      <c r="D246" s="158"/>
      <c r="E246" s="93"/>
      <c r="F246" s="89"/>
    </row>
    <row r="247" spans="2:6" ht="12.75">
      <c r="B247" s="55"/>
      <c r="C247" s="52"/>
      <c r="D247" s="158"/>
      <c r="E247" s="93"/>
      <c r="F247" s="89"/>
    </row>
    <row r="248" spans="2:6" ht="12.75">
      <c r="B248" s="55"/>
      <c r="C248" s="52"/>
      <c r="D248" s="158"/>
      <c r="E248" s="263"/>
      <c r="F248" s="159"/>
    </row>
    <row r="249" spans="2:8" ht="12.75">
      <c r="B249" s="55"/>
      <c r="C249" s="52"/>
      <c r="D249" s="158"/>
      <c r="E249" s="263"/>
      <c r="F249" s="159"/>
      <c r="G249" s="57"/>
      <c r="H249" s="57"/>
    </row>
    <row r="250" spans="1:8" ht="12.75">
      <c r="A250" s="56"/>
      <c r="B250" s="55"/>
      <c r="C250" s="52"/>
      <c r="D250" s="158"/>
      <c r="E250" s="263"/>
      <c r="F250" s="159"/>
      <c r="G250" s="57"/>
      <c r="H250" s="57"/>
    </row>
    <row r="251" spans="2:6" ht="12.75">
      <c r="B251" s="55"/>
      <c r="C251" s="52"/>
      <c r="D251" s="158"/>
      <c r="E251" s="93"/>
      <c r="F251" s="89"/>
    </row>
    <row r="252" spans="2:6" ht="12.75">
      <c r="B252" s="55"/>
      <c r="C252" s="52"/>
      <c r="D252" s="158"/>
      <c r="E252" s="93"/>
      <c r="F252" s="89"/>
    </row>
    <row r="253" spans="2:6" ht="12.75">
      <c r="B253" s="55"/>
      <c r="C253" s="52"/>
      <c r="D253" s="158"/>
      <c r="E253" s="263"/>
      <c r="F253" s="159"/>
    </row>
    <row r="254" spans="2:6" ht="12.75">
      <c r="B254" s="55"/>
      <c r="C254" s="52"/>
      <c r="D254" s="158"/>
      <c r="E254" s="263"/>
      <c r="F254" s="159"/>
    </row>
    <row r="255" spans="1:8" ht="105" customHeight="1">
      <c r="A255" s="56"/>
      <c r="B255" s="55"/>
      <c r="C255" s="52"/>
      <c r="D255" s="158"/>
      <c r="E255" s="263"/>
      <c r="F255" s="159"/>
      <c r="G255" s="57"/>
      <c r="H255" s="57"/>
    </row>
    <row r="256" spans="2:6" ht="12.75">
      <c r="B256" s="55"/>
      <c r="C256" s="52"/>
      <c r="D256" s="158"/>
      <c r="E256" s="263"/>
      <c r="F256" s="159"/>
    </row>
    <row r="257" spans="2:10" ht="12.75">
      <c r="B257" s="55"/>
      <c r="C257" s="52"/>
      <c r="D257" s="158"/>
      <c r="E257" s="93"/>
      <c r="F257" s="89"/>
      <c r="J257" s="57"/>
    </row>
    <row r="258" spans="2:6" ht="12.75">
      <c r="B258" s="55"/>
      <c r="C258" s="52"/>
      <c r="D258" s="158"/>
      <c r="E258" s="263"/>
      <c r="F258" s="159"/>
    </row>
    <row r="259" spans="2:10" ht="12.75">
      <c r="B259" s="55"/>
      <c r="C259" s="52"/>
      <c r="D259" s="158"/>
      <c r="E259" s="93"/>
      <c r="F259" s="89"/>
      <c r="J259" s="57"/>
    </row>
    <row r="260" spans="2:10" ht="12.75">
      <c r="B260" s="55"/>
      <c r="C260" s="52"/>
      <c r="D260" s="158"/>
      <c r="E260" s="93"/>
      <c r="F260" s="89"/>
      <c r="J260" s="57"/>
    </row>
    <row r="261" spans="2:10" ht="12.75">
      <c r="B261" s="55"/>
      <c r="C261" s="52"/>
      <c r="D261" s="158"/>
      <c r="E261" s="93"/>
      <c r="F261" s="89"/>
      <c r="J261" s="57"/>
    </row>
    <row r="262" spans="2:10" ht="12.75">
      <c r="B262" s="55"/>
      <c r="C262" s="52"/>
      <c r="D262" s="158"/>
      <c r="E262" s="93"/>
      <c r="F262" s="89"/>
      <c r="J262" s="57"/>
    </row>
    <row r="263" spans="2:6" ht="12.75">
      <c r="B263" s="55"/>
      <c r="C263" s="52"/>
      <c r="D263" s="158"/>
      <c r="E263" s="263"/>
      <c r="F263" s="159"/>
    </row>
    <row r="264" spans="2:10" ht="12.75">
      <c r="B264" s="55"/>
      <c r="C264" s="52"/>
      <c r="D264" s="158"/>
      <c r="E264" s="93"/>
      <c r="F264" s="89"/>
      <c r="J264" s="57"/>
    </row>
    <row r="265" spans="2:10" ht="12.75">
      <c r="B265" s="55"/>
      <c r="C265" s="52"/>
      <c r="D265" s="158"/>
      <c r="E265" s="93"/>
      <c r="F265" s="89"/>
      <c r="J265" s="57"/>
    </row>
    <row r="266" spans="2:10" ht="12.75">
      <c r="B266" s="55"/>
      <c r="C266" s="52"/>
      <c r="D266" s="158"/>
      <c r="E266" s="93"/>
      <c r="F266" s="89"/>
      <c r="J266" s="57"/>
    </row>
    <row r="267" spans="2:10" ht="12.75">
      <c r="B267" s="55"/>
      <c r="C267" s="52"/>
      <c r="D267" s="158"/>
      <c r="E267" s="93"/>
      <c r="F267" s="89"/>
      <c r="J267" s="57"/>
    </row>
    <row r="268" spans="2:10" ht="12.75">
      <c r="B268" s="55"/>
      <c r="C268" s="52"/>
      <c r="D268" s="158"/>
      <c r="E268" s="93"/>
      <c r="F268" s="89"/>
      <c r="G268" s="57"/>
      <c r="H268" s="57"/>
      <c r="J268" s="57"/>
    </row>
    <row r="269" spans="2:6" ht="12.75">
      <c r="B269" s="55"/>
      <c r="C269" s="52"/>
      <c r="D269" s="158"/>
      <c r="E269" s="263"/>
      <c r="F269" s="159"/>
    </row>
    <row r="270" spans="2:10" ht="12.75">
      <c r="B270" s="55"/>
      <c r="C270" s="52"/>
      <c r="D270" s="158"/>
      <c r="E270" s="93"/>
      <c r="F270" s="89"/>
      <c r="J270" s="57"/>
    </row>
    <row r="271" spans="2:10" ht="12.75">
      <c r="B271" s="55"/>
      <c r="C271" s="52"/>
      <c r="D271" s="158"/>
      <c r="E271" s="93"/>
      <c r="F271" s="89"/>
      <c r="J271" s="57"/>
    </row>
    <row r="272" spans="2:10" ht="12.75">
      <c r="B272" s="55"/>
      <c r="C272" s="52"/>
      <c r="D272" s="158"/>
      <c r="E272" s="93"/>
      <c r="F272" s="89"/>
      <c r="J272" s="57"/>
    </row>
    <row r="273" spans="2:10" ht="12.75">
      <c r="B273" s="55"/>
      <c r="C273" s="52"/>
      <c r="D273" s="158"/>
      <c r="E273" s="93"/>
      <c r="F273" s="89"/>
      <c r="J273" s="57"/>
    </row>
    <row r="274" spans="2:10" ht="12.75">
      <c r="B274" s="55"/>
      <c r="C274" s="52"/>
      <c r="D274" s="158"/>
      <c r="E274" s="93"/>
      <c r="F274" s="89"/>
      <c r="G274" s="57"/>
      <c r="H274" s="57"/>
      <c r="J274" s="57"/>
    </row>
    <row r="275" spans="2:10" ht="12.75">
      <c r="B275" s="55"/>
      <c r="C275" s="52"/>
      <c r="D275" s="158"/>
      <c r="E275" s="93"/>
      <c r="F275" s="89"/>
      <c r="G275" s="57"/>
      <c r="H275" s="57"/>
      <c r="J275" s="57"/>
    </row>
    <row r="276" spans="2:6" ht="12.75">
      <c r="B276" s="55"/>
      <c r="C276" s="52"/>
      <c r="D276" s="158"/>
      <c r="E276" s="263"/>
      <c r="F276" s="159"/>
    </row>
    <row r="277" spans="2:10" ht="12.75">
      <c r="B277" s="55"/>
      <c r="C277" s="52"/>
      <c r="D277" s="158"/>
      <c r="E277" s="93"/>
      <c r="F277" s="89"/>
      <c r="J277" s="57"/>
    </row>
    <row r="278" spans="2:10" ht="12.75">
      <c r="B278" s="55"/>
      <c r="C278" s="52"/>
      <c r="D278" s="158"/>
      <c r="E278" s="93"/>
      <c r="F278" s="89"/>
      <c r="J278" s="57"/>
    </row>
    <row r="279" spans="2:6" ht="12.75">
      <c r="B279" s="55"/>
      <c r="C279" s="52"/>
      <c r="D279" s="158"/>
      <c r="E279" s="263"/>
      <c r="F279" s="159"/>
    </row>
    <row r="280" spans="2:8" ht="12.75">
      <c r="B280" s="55"/>
      <c r="C280" s="52"/>
      <c r="D280" s="158"/>
      <c r="E280" s="263"/>
      <c r="F280" s="159"/>
      <c r="G280" s="57"/>
      <c r="H280" s="57"/>
    </row>
    <row r="281" spans="2:6" ht="12.75">
      <c r="B281" s="55"/>
      <c r="C281" s="52"/>
      <c r="D281" s="158"/>
      <c r="E281" s="263"/>
      <c r="F281" s="159"/>
    </row>
    <row r="282" spans="2:6" ht="12.75">
      <c r="B282" s="55"/>
      <c r="C282" s="52"/>
      <c r="D282" s="158"/>
      <c r="E282" s="263"/>
      <c r="F282" s="159"/>
    </row>
    <row r="283" spans="2:6" ht="12.75">
      <c r="B283" s="55"/>
      <c r="C283" s="52"/>
      <c r="D283" s="158"/>
      <c r="E283" s="263"/>
      <c r="F283" s="159"/>
    </row>
    <row r="284" spans="2:6" ht="12.75">
      <c r="B284" s="55"/>
      <c r="C284" s="52"/>
      <c r="D284" s="158"/>
      <c r="E284" s="263"/>
      <c r="F284" s="159"/>
    </row>
    <row r="285" spans="1:6" ht="12.75">
      <c r="A285" s="56"/>
      <c r="B285" s="55"/>
      <c r="C285" s="52"/>
      <c r="D285" s="158"/>
      <c r="E285" s="263"/>
      <c r="F285" s="159"/>
    </row>
    <row r="286" spans="2:8" ht="12.75">
      <c r="B286" s="55"/>
      <c r="C286" s="52"/>
      <c r="D286" s="158"/>
      <c r="E286" s="263"/>
      <c r="F286" s="159"/>
      <c r="G286" s="57"/>
      <c r="H286" s="57"/>
    </row>
    <row r="287" spans="2:10" ht="12.75">
      <c r="B287" s="55"/>
      <c r="C287" s="52"/>
      <c r="D287" s="158"/>
      <c r="E287" s="93"/>
      <c r="F287" s="89"/>
      <c r="J287" s="57"/>
    </row>
    <row r="288" spans="2:10" ht="12.75">
      <c r="B288" s="55"/>
      <c r="C288" s="52"/>
      <c r="D288" s="158"/>
      <c r="E288" s="93"/>
      <c r="F288" s="89"/>
      <c r="J288" s="57"/>
    </row>
    <row r="289" spans="2:10" ht="12.75">
      <c r="B289" s="55"/>
      <c r="C289" s="52"/>
      <c r="D289" s="158"/>
      <c r="E289" s="263"/>
      <c r="F289" s="159"/>
      <c r="J289" s="58"/>
    </row>
    <row r="290" spans="2:6" ht="12.75">
      <c r="B290" s="55"/>
      <c r="C290" s="52"/>
      <c r="D290" s="158"/>
      <c r="E290" s="263"/>
      <c r="F290" s="159"/>
    </row>
    <row r="291" spans="2:6" ht="12.75">
      <c r="B291" s="55"/>
      <c r="C291" s="52"/>
      <c r="D291" s="158"/>
      <c r="E291" s="263"/>
      <c r="F291" s="159"/>
    </row>
    <row r="292" spans="2:6" ht="12.75">
      <c r="B292" s="55"/>
      <c r="C292" s="52"/>
      <c r="D292" s="158"/>
      <c r="E292" s="263"/>
      <c r="F292" s="159"/>
    </row>
    <row r="293" spans="2:6" ht="12.75">
      <c r="B293" s="55"/>
      <c r="C293" s="52"/>
      <c r="D293" s="158"/>
      <c r="E293" s="263"/>
      <c r="F293" s="159"/>
    </row>
    <row r="294" spans="2:6" ht="12.75">
      <c r="B294" s="55"/>
      <c r="C294" s="52"/>
      <c r="D294" s="158"/>
      <c r="E294" s="263"/>
      <c r="F294" s="159"/>
    </row>
    <row r="295" spans="1:8" ht="12.75">
      <c r="A295" s="56"/>
      <c r="B295" s="55"/>
      <c r="C295" s="52"/>
      <c r="D295" s="158"/>
      <c r="E295" s="93"/>
      <c r="F295" s="89"/>
      <c r="G295" s="57"/>
      <c r="H295" s="57"/>
    </row>
    <row r="296" spans="2:6" ht="12.75">
      <c r="B296" s="55"/>
      <c r="C296" s="52"/>
      <c r="D296" s="158"/>
      <c r="E296" s="263"/>
      <c r="F296" s="159"/>
    </row>
    <row r="297" spans="2:6" ht="12.75">
      <c r="B297" s="55"/>
      <c r="C297" s="52"/>
      <c r="D297" s="158"/>
      <c r="E297" s="263"/>
      <c r="F297" s="159"/>
    </row>
    <row r="298" spans="2:6" ht="12.75">
      <c r="B298" s="55"/>
      <c r="C298" s="52"/>
      <c r="D298" s="158"/>
      <c r="E298" s="263"/>
      <c r="F298" s="159"/>
    </row>
    <row r="299" spans="2:6" ht="12.75">
      <c r="B299" s="55"/>
      <c r="C299" s="52"/>
      <c r="D299" s="158"/>
      <c r="E299" s="263"/>
      <c r="F299" s="159"/>
    </row>
    <row r="300" spans="1:6" ht="12.75">
      <c r="A300" s="56"/>
      <c r="B300" s="55"/>
      <c r="C300" s="52"/>
      <c r="D300" s="158"/>
      <c r="E300" s="263"/>
      <c r="F300" s="159"/>
    </row>
    <row r="301" spans="2:6" ht="12.75">
      <c r="B301" s="55"/>
      <c r="C301" s="52"/>
      <c r="D301" s="158"/>
      <c r="E301" s="93"/>
      <c r="F301" s="89"/>
    </row>
    <row r="302" spans="2:8" ht="12.75">
      <c r="B302" s="55"/>
      <c r="C302" s="52"/>
      <c r="D302" s="158"/>
      <c r="E302" s="263"/>
      <c r="F302" s="159"/>
      <c r="G302" s="57"/>
      <c r="H302" s="57"/>
    </row>
    <row r="303" spans="2:8" ht="12.75">
      <c r="B303" s="55"/>
      <c r="C303" s="52"/>
      <c r="D303" s="158"/>
      <c r="E303" s="263"/>
      <c r="F303" s="159"/>
      <c r="G303" s="57"/>
      <c r="H303" s="57"/>
    </row>
    <row r="304" spans="2:8" ht="12.75">
      <c r="B304" s="55"/>
      <c r="C304" s="52"/>
      <c r="D304" s="158"/>
      <c r="E304" s="263"/>
      <c r="F304" s="159"/>
      <c r="G304" s="57"/>
      <c r="H304" s="57"/>
    </row>
    <row r="305" spans="2:6" ht="12.75">
      <c r="B305" s="55"/>
      <c r="C305" s="52"/>
      <c r="D305" s="158"/>
      <c r="E305" s="263"/>
      <c r="F305" s="159"/>
    </row>
    <row r="306" spans="1:6" ht="12.75">
      <c r="A306" s="56"/>
      <c r="B306" s="55"/>
      <c r="C306" s="52"/>
      <c r="D306" s="158"/>
      <c r="E306" s="263"/>
      <c r="F306" s="159"/>
    </row>
    <row r="307" spans="2:6" ht="12.75">
      <c r="B307" s="55"/>
      <c r="C307" s="52"/>
      <c r="D307" s="158"/>
      <c r="E307" s="93"/>
      <c r="F307" s="89"/>
    </row>
    <row r="308" spans="2:6" ht="12.75">
      <c r="B308" s="55"/>
      <c r="C308" s="52"/>
      <c r="D308" s="158"/>
      <c r="E308" s="263"/>
      <c r="F308" s="159"/>
    </row>
    <row r="309" spans="2:6" ht="12.75">
      <c r="B309" s="55"/>
      <c r="C309" s="52"/>
      <c r="D309" s="158"/>
      <c r="E309" s="263"/>
      <c r="F309" s="159"/>
    </row>
    <row r="310" spans="2:8" ht="12.75">
      <c r="B310" s="55"/>
      <c r="C310" s="52"/>
      <c r="D310" s="158"/>
      <c r="E310" s="263"/>
      <c r="F310" s="159"/>
      <c r="G310" s="57"/>
      <c r="H310" s="57"/>
    </row>
    <row r="311" spans="2:8" ht="12.75">
      <c r="B311" s="55"/>
      <c r="C311" s="52"/>
      <c r="D311" s="158"/>
      <c r="E311" s="263"/>
      <c r="F311" s="159"/>
      <c r="G311" s="57"/>
      <c r="H311" s="57"/>
    </row>
    <row r="312" spans="1:6" ht="12.75">
      <c r="A312" s="56"/>
      <c r="B312" s="55"/>
      <c r="C312" s="52"/>
      <c r="D312" s="158"/>
      <c r="E312" s="263"/>
      <c r="F312" s="159"/>
    </row>
    <row r="313" spans="2:6" ht="12.75">
      <c r="B313" s="55"/>
      <c r="C313" s="52"/>
      <c r="D313" s="158"/>
      <c r="E313" s="263"/>
      <c r="F313" s="159"/>
    </row>
    <row r="314" spans="2:6" ht="12.75">
      <c r="B314" s="55"/>
      <c r="C314" s="52"/>
      <c r="D314" s="158"/>
      <c r="E314" s="263"/>
      <c r="F314" s="159"/>
    </row>
    <row r="315" spans="2:6" ht="12.75">
      <c r="B315" s="55"/>
      <c r="C315" s="52"/>
      <c r="D315" s="158"/>
      <c r="E315" s="93"/>
      <c r="F315" s="89"/>
    </row>
    <row r="316" spans="2:6" ht="12.75">
      <c r="B316" s="55"/>
      <c r="C316" s="52"/>
      <c r="D316" s="158"/>
      <c r="E316" s="93"/>
      <c r="F316" s="89"/>
    </row>
    <row r="317" spans="2:8" ht="12.75">
      <c r="B317" s="55"/>
      <c r="C317" s="52"/>
      <c r="D317" s="158"/>
      <c r="E317" s="93"/>
      <c r="F317" s="89"/>
      <c r="G317" s="57"/>
      <c r="H317" s="57"/>
    </row>
    <row r="318" spans="2:8" ht="12.75">
      <c r="B318" s="55"/>
      <c r="C318" s="52"/>
      <c r="D318" s="158"/>
      <c r="E318" s="263"/>
      <c r="F318" s="159"/>
      <c r="G318" s="57"/>
      <c r="H318" s="57"/>
    </row>
    <row r="319" spans="2:6" ht="12.75">
      <c r="B319" s="55"/>
      <c r="C319" s="52"/>
      <c r="D319" s="158"/>
      <c r="E319" s="263"/>
      <c r="F319" s="159"/>
    </row>
    <row r="320" spans="2:6" ht="12.75">
      <c r="B320" s="55"/>
      <c r="C320" s="52"/>
      <c r="D320" s="158"/>
      <c r="E320" s="263"/>
      <c r="F320" s="159"/>
    </row>
    <row r="321" spans="2:6" ht="12.75">
      <c r="B321" s="55"/>
      <c r="C321" s="52"/>
      <c r="D321" s="158"/>
      <c r="E321" s="263"/>
      <c r="F321" s="159"/>
    </row>
    <row r="322" spans="1:8" ht="12.75">
      <c r="A322" s="56"/>
      <c r="B322" s="55"/>
      <c r="C322" s="52"/>
      <c r="D322" s="158"/>
      <c r="E322" s="263"/>
      <c r="F322" s="159"/>
      <c r="G322" s="57"/>
      <c r="H322" s="57"/>
    </row>
    <row r="323" spans="2:6" ht="12.75">
      <c r="B323" s="55"/>
      <c r="C323" s="52"/>
      <c r="D323" s="158"/>
      <c r="E323" s="263"/>
      <c r="F323" s="159"/>
    </row>
    <row r="324" spans="2:8" ht="12.75">
      <c r="B324" s="55"/>
      <c r="C324" s="52"/>
      <c r="D324" s="158"/>
      <c r="E324" s="263"/>
      <c r="F324" s="159"/>
      <c r="G324" s="57"/>
      <c r="H324" s="57"/>
    </row>
    <row r="325" spans="2:8" ht="12.75">
      <c r="B325" s="55"/>
      <c r="C325" s="52"/>
      <c r="D325" s="158"/>
      <c r="E325" s="93"/>
      <c r="F325" s="89"/>
      <c r="G325" s="57"/>
      <c r="H325" s="57"/>
    </row>
    <row r="326" spans="2:6" ht="12.75">
      <c r="B326" s="55"/>
      <c r="C326" s="52"/>
      <c r="D326" s="158"/>
      <c r="E326" s="93"/>
      <c r="F326" s="89"/>
    </row>
    <row r="327" spans="2:8" ht="12.75">
      <c r="B327" s="55"/>
      <c r="C327" s="52"/>
      <c r="D327" s="158"/>
      <c r="E327" s="93"/>
      <c r="F327" s="89"/>
      <c r="G327" s="57"/>
      <c r="H327" s="57"/>
    </row>
    <row r="328" spans="2:6" ht="12.75">
      <c r="B328" s="55"/>
      <c r="C328" s="52"/>
      <c r="D328" s="158"/>
      <c r="E328" s="263"/>
      <c r="F328" s="159"/>
    </row>
    <row r="329" spans="2:6" ht="12.75">
      <c r="B329" s="55"/>
      <c r="C329" s="52"/>
      <c r="D329" s="158"/>
      <c r="E329" s="263"/>
      <c r="F329" s="159"/>
    </row>
    <row r="330" spans="2:6" ht="12.75">
      <c r="B330" s="55"/>
      <c r="C330" s="52"/>
      <c r="D330" s="158"/>
      <c r="E330" s="263"/>
      <c r="F330" s="159"/>
    </row>
    <row r="331" spans="2:6" ht="12.75">
      <c r="B331" s="55"/>
      <c r="C331" s="52"/>
      <c r="D331" s="158"/>
      <c r="E331" s="263"/>
      <c r="F331" s="159"/>
    </row>
    <row r="332" spans="1:8" ht="90" customHeight="1">
      <c r="A332" s="56"/>
      <c r="B332" s="55"/>
      <c r="C332" s="52"/>
      <c r="D332" s="158"/>
      <c r="E332" s="263"/>
      <c r="F332" s="159"/>
      <c r="G332" s="57"/>
      <c r="H332" s="57"/>
    </row>
    <row r="333" spans="2:6" ht="12.75">
      <c r="B333" s="55"/>
      <c r="C333" s="52"/>
      <c r="D333" s="158"/>
      <c r="E333" s="263"/>
      <c r="F333" s="159"/>
    </row>
    <row r="334" spans="2:6" ht="12.75">
      <c r="B334" s="55"/>
      <c r="C334" s="52"/>
      <c r="D334" s="158"/>
      <c r="E334" s="263"/>
      <c r="F334" s="159"/>
    </row>
    <row r="335" spans="2:6" ht="12.75">
      <c r="B335" s="55"/>
      <c r="C335" s="52"/>
      <c r="D335" s="158"/>
      <c r="E335" s="263"/>
      <c r="F335" s="159"/>
    </row>
    <row r="336" spans="2:6" ht="12.75">
      <c r="B336" s="55"/>
      <c r="C336" s="52"/>
      <c r="D336" s="158"/>
      <c r="E336" s="263"/>
      <c r="F336" s="159"/>
    </row>
    <row r="337" spans="2:6" ht="12.75">
      <c r="B337" s="55"/>
      <c r="C337" s="52"/>
      <c r="D337" s="158"/>
      <c r="E337" s="93"/>
      <c r="F337" s="89"/>
    </row>
    <row r="338" spans="2:6" ht="12.75">
      <c r="B338" s="55"/>
      <c r="C338" s="52"/>
      <c r="D338" s="158"/>
      <c r="E338" s="263"/>
      <c r="F338" s="159"/>
    </row>
    <row r="339" spans="2:6" ht="12.75">
      <c r="B339" s="55"/>
      <c r="C339" s="52"/>
      <c r="D339" s="158"/>
      <c r="E339" s="263"/>
      <c r="F339" s="159"/>
    </row>
    <row r="340" spans="2:6" ht="12.75">
      <c r="B340" s="55"/>
      <c r="C340" s="52"/>
      <c r="D340" s="158"/>
      <c r="E340" s="263"/>
      <c r="F340" s="159"/>
    </row>
    <row r="341" spans="2:6" ht="12.75">
      <c r="B341" s="55"/>
      <c r="C341" s="52"/>
      <c r="D341" s="158"/>
      <c r="E341" s="263"/>
      <c r="F341" s="159"/>
    </row>
    <row r="342" spans="2:6" ht="12.75">
      <c r="B342" s="55"/>
      <c r="C342" s="52"/>
      <c r="D342" s="158"/>
      <c r="E342" s="263"/>
      <c r="F342" s="159"/>
    </row>
    <row r="343" spans="2:6" ht="12.75">
      <c r="B343" s="55"/>
      <c r="C343" s="52"/>
      <c r="D343" s="158"/>
      <c r="E343" s="263"/>
      <c r="F343" s="159"/>
    </row>
    <row r="344" spans="1:6" ht="12.75">
      <c r="A344" s="56"/>
      <c r="B344" s="55"/>
      <c r="C344" s="52"/>
      <c r="D344" s="158"/>
      <c r="E344" s="263"/>
      <c r="F344" s="159"/>
    </row>
    <row r="345" spans="2:6" ht="12.75">
      <c r="B345" s="55"/>
      <c r="C345" s="52"/>
      <c r="D345" s="158"/>
      <c r="E345" s="93"/>
      <c r="F345" s="89"/>
    </row>
    <row r="346" spans="2:6" ht="12.75">
      <c r="B346" s="55"/>
      <c r="C346" s="52"/>
      <c r="D346" s="158"/>
      <c r="E346" s="263"/>
      <c r="F346" s="159"/>
    </row>
    <row r="347" spans="2:6" ht="12.75">
      <c r="B347" s="55"/>
      <c r="C347" s="52"/>
      <c r="D347" s="158"/>
      <c r="E347" s="263"/>
      <c r="F347" s="159"/>
    </row>
    <row r="348" spans="2:6" ht="12.75">
      <c r="B348" s="55"/>
      <c r="C348" s="52"/>
      <c r="D348" s="158"/>
      <c r="E348" s="263"/>
      <c r="F348" s="159"/>
    </row>
    <row r="349" spans="2:6" ht="12.75">
      <c r="B349" s="55"/>
      <c r="C349" s="52"/>
      <c r="D349" s="158"/>
      <c r="E349" s="263"/>
      <c r="F349" s="159"/>
    </row>
    <row r="350" spans="1:6" ht="12.75">
      <c r="A350" s="56"/>
      <c r="B350" s="55"/>
      <c r="C350" s="52"/>
      <c r="D350" s="158"/>
      <c r="E350" s="263"/>
      <c r="F350" s="159"/>
    </row>
    <row r="351" spans="2:6" ht="12.75">
      <c r="B351" s="55"/>
      <c r="C351" s="52"/>
      <c r="D351" s="158"/>
      <c r="E351" s="263"/>
      <c r="F351" s="159"/>
    </row>
    <row r="352" spans="2:6" ht="12.75">
      <c r="B352" s="55"/>
      <c r="C352" s="52"/>
      <c r="D352" s="158"/>
      <c r="E352" s="263"/>
      <c r="F352" s="159"/>
    </row>
    <row r="353" spans="2:6" ht="12.75">
      <c r="B353" s="55"/>
      <c r="C353" s="52"/>
      <c r="D353" s="158"/>
      <c r="E353" s="263"/>
      <c r="F353" s="159"/>
    </row>
    <row r="354" spans="2:6" ht="12.75">
      <c r="B354" s="55"/>
      <c r="C354" s="52"/>
      <c r="D354" s="158"/>
      <c r="E354" s="263"/>
      <c r="F354" s="159"/>
    </row>
    <row r="355" spans="2:6" ht="12.75">
      <c r="B355" s="55"/>
      <c r="C355" s="52"/>
      <c r="D355" s="158"/>
      <c r="E355" s="263"/>
      <c r="F355" s="159"/>
    </row>
    <row r="356" spans="2:6" ht="12.75">
      <c r="B356" s="55"/>
      <c r="C356" s="52"/>
      <c r="D356" s="158"/>
      <c r="E356" s="263"/>
      <c r="F356" s="159"/>
    </row>
    <row r="357" spans="2:6" ht="12.75">
      <c r="B357" s="55"/>
      <c r="C357" s="52"/>
      <c r="D357" s="158"/>
      <c r="E357" s="263"/>
      <c r="F357" s="159"/>
    </row>
    <row r="358" spans="2:6" ht="12.75">
      <c r="B358" s="55"/>
      <c r="C358" s="52"/>
      <c r="D358" s="158"/>
      <c r="E358" s="263"/>
      <c r="F358" s="159"/>
    </row>
    <row r="359" spans="2:6" ht="12.75">
      <c r="B359" s="55"/>
      <c r="C359" s="52"/>
      <c r="D359" s="158"/>
      <c r="E359" s="263"/>
      <c r="F359" s="159"/>
    </row>
    <row r="360" spans="2:6" ht="12.75">
      <c r="B360" s="55"/>
      <c r="C360" s="52"/>
      <c r="D360" s="158"/>
      <c r="E360" s="263"/>
      <c r="F360" s="159"/>
    </row>
    <row r="361" spans="2:6" ht="12.75">
      <c r="B361" s="55"/>
      <c r="C361" s="52"/>
      <c r="D361" s="158"/>
      <c r="E361" s="263"/>
      <c r="F361" s="159"/>
    </row>
    <row r="362" spans="2:6" ht="12.75">
      <c r="B362" s="55"/>
      <c r="C362" s="52"/>
      <c r="D362" s="158"/>
      <c r="E362" s="263"/>
      <c r="F362" s="159"/>
    </row>
    <row r="363" spans="2:6" ht="12.75">
      <c r="B363" s="55"/>
      <c r="C363" s="52"/>
      <c r="D363" s="158"/>
      <c r="E363" s="93"/>
      <c r="F363" s="89"/>
    </row>
    <row r="364" spans="2:6" ht="12.75">
      <c r="B364" s="55"/>
      <c r="C364" s="52"/>
      <c r="D364" s="158"/>
      <c r="E364" s="263"/>
      <c r="F364" s="159"/>
    </row>
    <row r="365" spans="2:6" ht="12.75">
      <c r="B365" s="55"/>
      <c r="C365" s="52"/>
      <c r="D365" s="158"/>
      <c r="E365" s="263"/>
      <c r="F365" s="159"/>
    </row>
    <row r="366" spans="2:6" ht="12.75">
      <c r="B366" s="55"/>
      <c r="C366" s="52"/>
      <c r="D366" s="158"/>
      <c r="E366" s="263"/>
      <c r="F366" s="159"/>
    </row>
    <row r="367" spans="2:6" ht="12.75">
      <c r="B367" s="55"/>
      <c r="C367" s="52"/>
      <c r="D367" s="158"/>
      <c r="E367" s="263"/>
      <c r="F367" s="159"/>
    </row>
    <row r="368" spans="2:6" ht="12.75">
      <c r="B368" s="55"/>
      <c r="C368" s="52"/>
      <c r="D368" s="158"/>
      <c r="E368" s="263"/>
      <c r="F368" s="159"/>
    </row>
    <row r="369" spans="1:6" ht="12.75">
      <c r="A369" s="56"/>
      <c r="B369" s="55"/>
      <c r="C369" s="52"/>
      <c r="D369" s="158"/>
      <c r="E369" s="263"/>
      <c r="F369" s="159"/>
    </row>
    <row r="370" spans="2:6" ht="12.75">
      <c r="B370" s="55"/>
      <c r="C370" s="52"/>
      <c r="D370" s="158"/>
      <c r="E370" s="93"/>
      <c r="F370" s="89"/>
    </row>
    <row r="371" spans="2:6" ht="12.75">
      <c r="B371" s="55"/>
      <c r="C371" s="52"/>
      <c r="D371" s="158"/>
      <c r="E371" s="263"/>
      <c r="F371" s="159"/>
    </row>
    <row r="372" spans="2:6" ht="12.75">
      <c r="B372" s="55"/>
      <c r="C372" s="52"/>
      <c r="D372" s="158"/>
      <c r="E372" s="263"/>
      <c r="F372" s="159"/>
    </row>
    <row r="373" spans="2:6" ht="12.75">
      <c r="B373" s="55"/>
      <c r="C373" s="52"/>
      <c r="D373" s="158"/>
      <c r="E373" s="263"/>
      <c r="F373" s="159"/>
    </row>
    <row r="374" spans="2:6" ht="12.75">
      <c r="B374" s="55"/>
      <c r="C374" s="52"/>
      <c r="D374" s="158"/>
      <c r="E374" s="263"/>
      <c r="F374" s="159"/>
    </row>
    <row r="375" spans="2:6" ht="12.75">
      <c r="B375" s="55"/>
      <c r="C375" s="52"/>
      <c r="D375" s="158"/>
      <c r="E375" s="263"/>
      <c r="F375" s="159"/>
    </row>
    <row r="376" spans="1:6" ht="12.75">
      <c r="A376" s="56"/>
      <c r="B376" s="55"/>
      <c r="C376" s="52"/>
      <c r="D376" s="158"/>
      <c r="E376" s="93"/>
      <c r="F376" s="89"/>
    </row>
    <row r="377" spans="2:6" ht="12.75">
      <c r="B377" s="55"/>
      <c r="C377" s="52"/>
      <c r="D377" s="158"/>
      <c r="E377" s="263"/>
      <c r="F377" s="159"/>
    </row>
    <row r="378" spans="2:6" ht="12.75">
      <c r="B378" s="55"/>
      <c r="C378" s="52"/>
      <c r="D378" s="158"/>
      <c r="E378" s="263"/>
      <c r="F378" s="159"/>
    </row>
    <row r="379" spans="2:6" ht="12.75">
      <c r="B379" s="55"/>
      <c r="C379" s="52"/>
      <c r="D379" s="158"/>
      <c r="E379" s="263"/>
      <c r="F379" s="159"/>
    </row>
    <row r="380" spans="2:6" ht="12.75">
      <c r="B380" s="55"/>
      <c r="C380" s="52"/>
      <c r="D380" s="158"/>
      <c r="E380" s="263"/>
      <c r="F380" s="159"/>
    </row>
    <row r="381" spans="2:6" ht="12.75">
      <c r="B381" s="55"/>
      <c r="C381" s="52"/>
      <c r="D381" s="158"/>
      <c r="E381" s="263"/>
      <c r="F381" s="159"/>
    </row>
    <row r="382" spans="1:6" ht="12.75">
      <c r="A382" s="56"/>
      <c r="B382" s="55"/>
      <c r="C382" s="52"/>
      <c r="D382" s="158"/>
      <c r="E382" s="263"/>
      <c r="F382" s="159"/>
    </row>
    <row r="383" spans="2:6" ht="12.75">
      <c r="B383" s="55"/>
      <c r="C383" s="52"/>
      <c r="D383" s="158"/>
      <c r="E383" s="263"/>
      <c r="F383" s="159"/>
    </row>
    <row r="384" spans="2:6" ht="12.75">
      <c r="B384" s="55"/>
      <c r="C384" s="52"/>
      <c r="D384" s="158"/>
      <c r="E384" s="263"/>
      <c r="F384" s="159"/>
    </row>
    <row r="385" spans="2:6" ht="12.75">
      <c r="B385" s="55"/>
      <c r="C385" s="52"/>
      <c r="D385" s="158"/>
      <c r="E385" s="263"/>
      <c r="F385" s="159"/>
    </row>
    <row r="386" spans="2:6" ht="12.75">
      <c r="B386" s="55"/>
      <c r="C386" s="52"/>
      <c r="D386" s="158"/>
      <c r="E386" s="263"/>
      <c r="F386" s="159"/>
    </row>
    <row r="387" spans="2:6" ht="12.75">
      <c r="B387" s="55"/>
      <c r="C387" s="52"/>
      <c r="D387" s="158"/>
      <c r="E387" s="263"/>
      <c r="F387" s="159"/>
    </row>
    <row r="388" spans="2:6" ht="12.75">
      <c r="B388" s="55"/>
      <c r="C388" s="52"/>
      <c r="D388" s="158"/>
      <c r="E388" s="263"/>
      <c r="F388" s="159"/>
    </row>
    <row r="389" spans="2:6" ht="12.75">
      <c r="B389" s="55"/>
      <c r="C389" s="52"/>
      <c r="D389" s="158"/>
      <c r="E389" s="263"/>
      <c r="F389" s="159"/>
    </row>
    <row r="390" spans="2:6" ht="12.75">
      <c r="B390" s="55"/>
      <c r="C390" s="52"/>
      <c r="D390" s="158"/>
      <c r="E390" s="93"/>
      <c r="F390" s="89"/>
    </row>
    <row r="391" spans="2:6" ht="12.75">
      <c r="B391" s="55"/>
      <c r="C391" s="52"/>
      <c r="D391" s="158"/>
      <c r="E391" s="263"/>
      <c r="F391" s="159"/>
    </row>
    <row r="392" spans="2:6" ht="12.75">
      <c r="B392" s="55"/>
      <c r="C392" s="52"/>
      <c r="D392" s="158"/>
      <c r="E392" s="263"/>
      <c r="F392" s="159"/>
    </row>
    <row r="393" spans="2:6" ht="12.75">
      <c r="B393" s="55"/>
      <c r="C393" s="52"/>
      <c r="D393" s="158"/>
      <c r="E393" s="263"/>
      <c r="F393" s="159"/>
    </row>
    <row r="394" spans="2:6" ht="12.75">
      <c r="B394" s="55"/>
      <c r="C394" s="52"/>
      <c r="D394" s="158"/>
      <c r="E394" s="263"/>
      <c r="F394" s="159"/>
    </row>
    <row r="395" spans="2:6" ht="12.75">
      <c r="B395" s="55"/>
      <c r="C395" s="52"/>
      <c r="D395" s="158"/>
      <c r="E395" s="263"/>
      <c r="F395" s="159"/>
    </row>
    <row r="396" spans="2:6" ht="12.75">
      <c r="B396" s="55"/>
      <c r="C396" s="52"/>
      <c r="D396" s="158"/>
      <c r="E396" s="263"/>
      <c r="F396" s="159"/>
    </row>
    <row r="397" spans="2:6" ht="12.75">
      <c r="B397" s="55"/>
      <c r="C397" s="52"/>
      <c r="D397" s="158"/>
      <c r="E397" s="263"/>
      <c r="F397" s="159"/>
    </row>
    <row r="398" spans="1:6" ht="12.75">
      <c r="A398" s="56"/>
      <c r="B398" s="55"/>
      <c r="C398" s="52"/>
      <c r="D398" s="158"/>
      <c r="E398" s="263"/>
      <c r="F398" s="159"/>
    </row>
    <row r="399" spans="2:6" ht="12.75">
      <c r="B399" s="55"/>
      <c r="C399" s="52"/>
      <c r="D399" s="158"/>
      <c r="E399" s="93"/>
      <c r="F399" s="89"/>
    </row>
    <row r="400" spans="2:6" ht="12.75">
      <c r="B400" s="55"/>
      <c r="C400" s="52"/>
      <c r="D400" s="158"/>
      <c r="E400" s="263"/>
      <c r="F400" s="159"/>
    </row>
    <row r="401" spans="2:6" ht="12.75">
      <c r="B401" s="55"/>
      <c r="C401" s="52"/>
      <c r="D401" s="158"/>
      <c r="E401" s="263"/>
      <c r="F401" s="159"/>
    </row>
    <row r="402" spans="2:6" ht="12.75">
      <c r="B402" s="55"/>
      <c r="C402" s="52"/>
      <c r="D402" s="158"/>
      <c r="E402" s="263"/>
      <c r="F402" s="159"/>
    </row>
    <row r="403" spans="1:6" ht="12.75">
      <c r="A403" s="56"/>
      <c r="B403" s="55"/>
      <c r="C403" s="52"/>
      <c r="D403" s="158"/>
      <c r="E403" s="263"/>
      <c r="F403" s="159"/>
    </row>
    <row r="404" spans="2:6" ht="12.75">
      <c r="B404" s="55"/>
      <c r="C404" s="52"/>
      <c r="D404" s="158"/>
      <c r="E404" s="93"/>
      <c r="F404" s="89"/>
    </row>
    <row r="405" spans="2:6" ht="12.75">
      <c r="B405" s="55"/>
      <c r="C405" s="52"/>
      <c r="D405" s="158"/>
      <c r="E405" s="263"/>
      <c r="F405" s="159"/>
    </row>
    <row r="406" spans="2:6" ht="12.75">
      <c r="B406" s="55"/>
      <c r="C406" s="52"/>
      <c r="D406" s="158"/>
      <c r="E406" s="263"/>
      <c r="F406" s="159"/>
    </row>
    <row r="407" spans="2:6" ht="12.75">
      <c r="B407" s="55"/>
      <c r="C407" s="52"/>
      <c r="D407" s="158"/>
      <c r="E407" s="263"/>
      <c r="F407" s="159"/>
    </row>
    <row r="408" spans="1:6" ht="12.75">
      <c r="A408" s="56"/>
      <c r="B408" s="55"/>
      <c r="C408" s="52"/>
      <c r="D408" s="158"/>
      <c r="E408" s="263"/>
      <c r="F408" s="159"/>
    </row>
    <row r="409" spans="2:6" ht="12.75">
      <c r="B409" s="55"/>
      <c r="C409" s="52"/>
      <c r="D409" s="158"/>
      <c r="E409" s="263"/>
      <c r="F409" s="159"/>
    </row>
    <row r="410" spans="2:6" ht="12.75">
      <c r="B410" s="55"/>
      <c r="C410" s="52"/>
      <c r="D410" s="158"/>
      <c r="E410" s="263"/>
      <c r="F410" s="159"/>
    </row>
    <row r="411" spans="2:6" ht="12.75">
      <c r="B411" s="55"/>
      <c r="C411" s="52"/>
      <c r="D411" s="158"/>
      <c r="E411" s="93"/>
      <c r="F411" s="89"/>
    </row>
    <row r="412" spans="2:6" ht="12.75">
      <c r="B412" s="55"/>
      <c r="C412" s="52"/>
      <c r="D412" s="158"/>
      <c r="E412" s="93"/>
      <c r="F412" s="89"/>
    </row>
    <row r="413" spans="2:6" ht="12.75">
      <c r="B413" s="55"/>
      <c r="C413" s="52"/>
      <c r="D413" s="158"/>
      <c r="E413" s="263"/>
      <c r="F413" s="159"/>
    </row>
    <row r="414" spans="2:6" ht="12.75">
      <c r="B414" s="55"/>
      <c r="C414" s="52"/>
      <c r="D414" s="158"/>
      <c r="E414" s="263"/>
      <c r="F414" s="159"/>
    </row>
    <row r="415" spans="2:6" ht="12.75">
      <c r="B415" s="55"/>
      <c r="C415" s="52"/>
      <c r="D415" s="158"/>
      <c r="E415" s="263"/>
      <c r="F415" s="159"/>
    </row>
    <row r="416" spans="1:6" ht="12.75">
      <c r="A416" s="56"/>
      <c r="B416" s="55"/>
      <c r="C416" s="52"/>
      <c r="D416" s="158"/>
      <c r="E416" s="263"/>
      <c r="F416" s="159"/>
    </row>
    <row r="417" spans="2:6" ht="12.75">
      <c r="B417" s="55"/>
      <c r="C417" s="52"/>
      <c r="D417" s="158"/>
      <c r="E417" s="263"/>
      <c r="F417" s="159"/>
    </row>
    <row r="418" spans="2:6" ht="12.75">
      <c r="B418" s="55"/>
      <c r="C418" s="52"/>
      <c r="D418" s="158"/>
      <c r="E418" s="263"/>
      <c r="F418" s="159"/>
    </row>
    <row r="419" spans="2:6" ht="12.75">
      <c r="B419" s="55"/>
      <c r="C419" s="52"/>
      <c r="D419" s="158"/>
      <c r="E419" s="263"/>
      <c r="F419" s="159"/>
    </row>
    <row r="420" spans="2:6" ht="12.75">
      <c r="B420" s="55"/>
      <c r="C420" s="52"/>
      <c r="D420" s="158"/>
      <c r="E420" s="93"/>
      <c r="F420" s="89"/>
    </row>
    <row r="421" spans="2:6" ht="12.75">
      <c r="B421" s="55"/>
      <c r="C421" s="52"/>
      <c r="D421" s="158"/>
      <c r="E421" s="263"/>
      <c r="F421" s="159"/>
    </row>
    <row r="422" spans="2:6" ht="12.75">
      <c r="B422" s="55"/>
      <c r="C422" s="52"/>
      <c r="D422" s="158"/>
      <c r="E422" s="263"/>
      <c r="F422" s="159"/>
    </row>
    <row r="423" spans="1:6" ht="12.75">
      <c r="A423" s="56"/>
      <c r="B423" s="55"/>
      <c r="C423" s="52"/>
      <c r="D423" s="158"/>
      <c r="E423" s="263"/>
      <c r="F423" s="159"/>
    </row>
    <row r="424" spans="2:6" ht="12.75">
      <c r="B424" s="55"/>
      <c r="C424" s="52"/>
      <c r="D424" s="158"/>
      <c r="E424" s="93"/>
      <c r="F424" s="89"/>
    </row>
    <row r="425" spans="2:6" ht="12.75">
      <c r="B425" s="55"/>
      <c r="C425" s="52"/>
      <c r="D425" s="158"/>
      <c r="E425" s="263"/>
      <c r="F425" s="159"/>
    </row>
    <row r="426" spans="2:6" ht="12.75">
      <c r="B426" s="55"/>
      <c r="C426" s="52"/>
      <c r="D426" s="158"/>
      <c r="E426" s="263"/>
      <c r="F426" s="159"/>
    </row>
    <row r="427" spans="2:6" ht="12.75">
      <c r="B427" s="55"/>
      <c r="C427" s="52"/>
      <c r="D427" s="158"/>
      <c r="E427" s="263"/>
      <c r="F427" s="159"/>
    </row>
    <row r="428" spans="1:6" ht="12.75">
      <c r="A428" s="56"/>
      <c r="B428" s="55"/>
      <c r="C428" s="52"/>
      <c r="D428" s="158"/>
      <c r="E428" s="263"/>
      <c r="F428" s="159"/>
    </row>
    <row r="429" spans="2:6" ht="12.75">
      <c r="B429" s="55"/>
      <c r="C429" s="52"/>
      <c r="D429" s="158"/>
      <c r="E429" s="263"/>
      <c r="F429" s="159"/>
    </row>
    <row r="430" spans="2:6" ht="12.75">
      <c r="B430" s="55"/>
      <c r="C430" s="52"/>
      <c r="D430" s="158"/>
      <c r="E430" s="263"/>
      <c r="F430" s="159"/>
    </row>
    <row r="431" spans="2:6" ht="12.75">
      <c r="B431" s="55"/>
      <c r="C431" s="52"/>
      <c r="D431" s="158"/>
      <c r="E431" s="263"/>
      <c r="F431" s="159"/>
    </row>
    <row r="432" spans="2:6" ht="12.75">
      <c r="B432" s="55"/>
      <c r="C432" s="52"/>
      <c r="D432" s="158"/>
      <c r="E432" s="263"/>
      <c r="F432" s="159"/>
    </row>
    <row r="433" spans="2:6" ht="12.75">
      <c r="B433" s="55"/>
      <c r="C433" s="52"/>
      <c r="D433" s="158"/>
      <c r="E433" s="263"/>
      <c r="F433" s="159"/>
    </row>
    <row r="434" spans="2:6" ht="12.75">
      <c r="B434" s="55"/>
      <c r="C434" s="52"/>
      <c r="D434" s="158"/>
      <c r="E434" s="263"/>
      <c r="F434" s="159"/>
    </row>
    <row r="435" spans="2:6" ht="12.75">
      <c r="B435" s="55"/>
      <c r="C435" s="52"/>
      <c r="D435" s="158"/>
      <c r="E435" s="263"/>
      <c r="F435" s="159"/>
    </row>
    <row r="436" spans="2:6" ht="12.75">
      <c r="B436" s="55"/>
      <c r="C436" s="52"/>
      <c r="D436" s="158"/>
      <c r="E436" s="93"/>
      <c r="F436" s="89"/>
    </row>
    <row r="437" spans="2:6" ht="12.75">
      <c r="B437" s="55"/>
      <c r="C437" s="52"/>
      <c r="D437" s="158"/>
      <c r="E437" s="263"/>
      <c r="F437" s="159"/>
    </row>
    <row r="438" spans="2:6" ht="12.75">
      <c r="B438" s="55"/>
      <c r="C438" s="52"/>
      <c r="D438" s="158"/>
      <c r="E438" s="263"/>
      <c r="F438" s="159"/>
    </row>
    <row r="439" spans="2:6" ht="12.75">
      <c r="B439" s="55"/>
      <c r="C439" s="52"/>
      <c r="D439" s="158"/>
      <c r="E439" s="263"/>
      <c r="F439" s="159"/>
    </row>
    <row r="440" spans="2:6" ht="12.75">
      <c r="B440" s="55"/>
      <c r="C440" s="52"/>
      <c r="D440" s="158"/>
      <c r="E440" s="263"/>
      <c r="F440" s="159"/>
    </row>
    <row r="441" spans="2:6" ht="12.75">
      <c r="B441" s="55"/>
      <c r="C441" s="52"/>
      <c r="D441" s="158"/>
      <c r="E441" s="263"/>
      <c r="F441" s="159"/>
    </row>
    <row r="442" spans="2:6" ht="12.75">
      <c r="B442" s="55"/>
      <c r="C442" s="52"/>
      <c r="D442" s="158"/>
      <c r="E442" s="263"/>
      <c r="F442" s="159"/>
    </row>
    <row r="443" spans="2:6" ht="12.75">
      <c r="B443" s="55"/>
      <c r="C443" s="52"/>
      <c r="D443" s="158"/>
      <c r="E443" s="263"/>
      <c r="F443" s="159"/>
    </row>
    <row r="444" spans="2:6" ht="12.75">
      <c r="B444" s="55"/>
      <c r="C444" s="52"/>
      <c r="D444" s="158"/>
      <c r="E444" s="93"/>
      <c r="F444" s="89"/>
    </row>
    <row r="445" spans="2:6" ht="12.75">
      <c r="B445" s="55"/>
      <c r="C445" s="52"/>
      <c r="D445" s="158"/>
      <c r="E445" s="263"/>
      <c r="F445" s="159"/>
    </row>
    <row r="446" spans="2:6" ht="12.75">
      <c r="B446" s="55"/>
      <c r="C446" s="52"/>
      <c r="D446" s="158"/>
      <c r="E446" s="263"/>
      <c r="F446" s="159"/>
    </row>
    <row r="447" spans="2:6" ht="12.75">
      <c r="B447" s="55"/>
      <c r="C447" s="52"/>
      <c r="D447" s="158"/>
      <c r="E447" s="263"/>
      <c r="F447" s="159"/>
    </row>
    <row r="448" spans="2:6" ht="12.75">
      <c r="B448" s="55"/>
      <c r="C448" s="52"/>
      <c r="D448" s="158"/>
      <c r="E448" s="263"/>
      <c r="F448" s="159"/>
    </row>
    <row r="449" spans="2:6" ht="12.75">
      <c r="B449" s="55"/>
      <c r="C449" s="52"/>
      <c r="D449" s="158"/>
      <c r="E449" s="263"/>
      <c r="F449" s="159"/>
    </row>
    <row r="450" spans="1:6" ht="12.75">
      <c r="A450" s="56"/>
      <c r="B450" s="55"/>
      <c r="C450" s="52"/>
      <c r="D450" s="158"/>
      <c r="E450" s="263"/>
      <c r="F450" s="159"/>
    </row>
    <row r="451" spans="2:6" ht="12.75">
      <c r="B451" s="55"/>
      <c r="C451" s="52"/>
      <c r="D451" s="158"/>
      <c r="E451" s="263"/>
      <c r="F451" s="159"/>
    </row>
    <row r="452" spans="2:6" ht="12.75">
      <c r="B452" s="55"/>
      <c r="C452" s="52"/>
      <c r="D452" s="158"/>
      <c r="E452" s="263"/>
      <c r="F452" s="159"/>
    </row>
    <row r="453" spans="2:6" ht="12.75">
      <c r="B453" s="55"/>
      <c r="C453" s="52"/>
      <c r="D453" s="158"/>
      <c r="E453" s="93"/>
      <c r="F453" s="89"/>
    </row>
    <row r="454" spans="2:6" ht="12.75">
      <c r="B454" s="55"/>
      <c r="C454" s="52"/>
      <c r="D454" s="158"/>
      <c r="E454" s="263"/>
      <c r="F454" s="159"/>
    </row>
    <row r="455" spans="2:6" ht="12.75">
      <c r="B455" s="55"/>
      <c r="C455" s="52"/>
      <c r="D455" s="158"/>
      <c r="E455" s="263"/>
      <c r="F455" s="159"/>
    </row>
    <row r="456" spans="2:6" ht="12.75">
      <c r="B456" s="55"/>
      <c r="C456" s="52"/>
      <c r="D456" s="158"/>
      <c r="E456" s="263"/>
      <c r="F456" s="159"/>
    </row>
    <row r="457" spans="2:6" ht="12.75">
      <c r="B457" s="55"/>
      <c r="C457" s="52"/>
      <c r="D457" s="158"/>
      <c r="E457" s="263"/>
      <c r="F457" s="159"/>
    </row>
    <row r="458" spans="2:6" ht="12.75">
      <c r="B458" s="55"/>
      <c r="C458" s="52"/>
      <c r="D458" s="158"/>
      <c r="E458" s="263"/>
      <c r="F458" s="159"/>
    </row>
    <row r="459" spans="2:6" ht="12.75">
      <c r="B459" s="55"/>
      <c r="C459" s="52"/>
      <c r="D459" s="158"/>
      <c r="E459" s="93"/>
      <c r="F459" s="89"/>
    </row>
    <row r="460" spans="2:6" ht="12.75">
      <c r="B460" s="55"/>
      <c r="C460" s="52"/>
      <c r="D460" s="158"/>
      <c r="E460" s="263"/>
      <c r="F460" s="159"/>
    </row>
    <row r="461" spans="2:6" ht="12.75">
      <c r="B461" s="55"/>
      <c r="C461" s="52"/>
      <c r="D461" s="158"/>
      <c r="E461" s="263"/>
      <c r="F461" s="159"/>
    </row>
    <row r="462" spans="2:6" ht="12.75">
      <c r="B462" s="55"/>
      <c r="C462" s="52"/>
      <c r="D462" s="158"/>
      <c r="E462" s="263"/>
      <c r="F462" s="159"/>
    </row>
    <row r="463" spans="2:6" ht="12.75">
      <c r="B463" s="55"/>
      <c r="C463" s="52"/>
      <c r="D463" s="158"/>
      <c r="E463" s="263"/>
      <c r="F463" s="159"/>
    </row>
    <row r="464" spans="2:6" ht="12.75">
      <c r="B464" s="55"/>
      <c r="C464" s="52"/>
      <c r="D464" s="158"/>
      <c r="E464" s="263"/>
      <c r="F464" s="159"/>
    </row>
    <row r="465" spans="1:6" ht="12.75">
      <c r="A465" s="56"/>
      <c r="B465" s="55"/>
      <c r="C465" s="52"/>
      <c r="D465" s="158"/>
      <c r="E465" s="263"/>
      <c r="F465" s="159"/>
    </row>
    <row r="466" spans="2:6" ht="12.75">
      <c r="B466" s="55"/>
      <c r="C466" s="52"/>
      <c r="D466" s="158"/>
      <c r="E466" s="263"/>
      <c r="F466" s="159"/>
    </row>
    <row r="467" spans="2:6" ht="12.75">
      <c r="B467" s="55"/>
      <c r="C467" s="52"/>
      <c r="D467" s="158"/>
      <c r="E467" s="93"/>
      <c r="F467" s="89"/>
    </row>
    <row r="468" spans="2:6" ht="12.75">
      <c r="B468" s="55"/>
      <c r="C468" s="52"/>
      <c r="D468" s="158"/>
      <c r="E468" s="93"/>
      <c r="F468" s="89"/>
    </row>
    <row r="469" spans="2:6" ht="12.75">
      <c r="B469" s="55"/>
      <c r="C469" s="52"/>
      <c r="D469" s="158"/>
      <c r="E469" s="263"/>
      <c r="F469" s="159"/>
    </row>
    <row r="470" spans="2:6" ht="12.75">
      <c r="B470" s="55"/>
      <c r="C470" s="52"/>
      <c r="D470" s="158"/>
      <c r="E470" s="263"/>
      <c r="F470" s="159"/>
    </row>
    <row r="471" spans="1:6" ht="12.75">
      <c r="A471" s="56"/>
      <c r="B471" s="55"/>
      <c r="C471" s="52"/>
      <c r="D471" s="158"/>
      <c r="E471" s="263"/>
      <c r="F471" s="159"/>
    </row>
    <row r="472" spans="2:6" ht="12.75">
      <c r="B472" s="55"/>
      <c r="C472" s="52"/>
      <c r="D472" s="158"/>
      <c r="E472" s="93"/>
      <c r="F472" s="89"/>
    </row>
    <row r="473" spans="2:6" ht="12.75">
      <c r="B473" s="55"/>
      <c r="C473" s="52"/>
      <c r="D473" s="158"/>
      <c r="E473" s="93"/>
      <c r="F473" s="89"/>
    </row>
    <row r="474" spans="2:6" ht="12.75">
      <c r="B474" s="55"/>
      <c r="C474" s="52"/>
      <c r="D474" s="158"/>
      <c r="E474" s="93"/>
      <c r="F474" s="89"/>
    </row>
    <row r="475" spans="2:6" ht="12.75">
      <c r="B475" s="55"/>
      <c r="C475" s="52"/>
      <c r="D475" s="158"/>
      <c r="E475" s="93"/>
      <c r="F475" s="89"/>
    </row>
    <row r="476" spans="2:6" ht="12.75">
      <c r="B476" s="55"/>
      <c r="C476" s="52"/>
      <c r="D476" s="158"/>
      <c r="E476" s="93"/>
      <c r="F476" s="89"/>
    </row>
    <row r="477" spans="2:6" ht="12.75">
      <c r="B477" s="55"/>
      <c r="C477" s="52"/>
      <c r="D477" s="158"/>
      <c r="E477" s="263"/>
      <c r="F477" s="159"/>
    </row>
    <row r="478" spans="2:6" ht="12.75">
      <c r="B478" s="55"/>
      <c r="C478" s="52"/>
      <c r="D478" s="158"/>
      <c r="E478" s="263"/>
      <c r="F478" s="159"/>
    </row>
    <row r="479" spans="1:6" ht="12.75">
      <c r="A479" s="56"/>
      <c r="B479" s="55"/>
      <c r="C479" s="52"/>
      <c r="D479" s="158"/>
      <c r="E479" s="263"/>
      <c r="F479" s="159"/>
    </row>
    <row r="480" spans="2:6" ht="12.75">
      <c r="B480" s="55"/>
      <c r="C480" s="52"/>
      <c r="D480" s="158"/>
      <c r="E480" s="263"/>
      <c r="F480" s="159"/>
    </row>
    <row r="481" spans="2:6" ht="12.75">
      <c r="B481" s="55"/>
      <c r="C481" s="52"/>
      <c r="D481" s="158"/>
      <c r="E481" s="93"/>
      <c r="F481" s="89"/>
    </row>
    <row r="482" spans="2:6" ht="12.75">
      <c r="B482" s="55"/>
      <c r="C482" s="52"/>
      <c r="D482" s="158"/>
      <c r="E482" s="263"/>
      <c r="F482" s="159"/>
    </row>
    <row r="483" spans="2:6" ht="12.75">
      <c r="B483" s="55"/>
      <c r="C483" s="52"/>
      <c r="D483" s="158"/>
      <c r="E483" s="263"/>
      <c r="F483" s="159"/>
    </row>
    <row r="484" spans="1:6" ht="12.75">
      <c r="A484" s="56"/>
      <c r="B484" s="55"/>
      <c r="C484" s="52"/>
      <c r="D484" s="158"/>
      <c r="E484" s="263"/>
      <c r="F484" s="159"/>
    </row>
    <row r="485" spans="2:6" ht="12.75">
      <c r="B485" s="55"/>
      <c r="C485" s="52"/>
      <c r="D485" s="158"/>
      <c r="E485" s="93"/>
      <c r="F485" s="89"/>
    </row>
    <row r="486" spans="2:6" ht="12.75">
      <c r="B486" s="55"/>
      <c r="C486" s="52"/>
      <c r="D486" s="158"/>
      <c r="E486" s="263"/>
      <c r="F486" s="159"/>
    </row>
    <row r="487" spans="2:6" ht="12.75">
      <c r="B487" s="55"/>
      <c r="C487" s="52"/>
      <c r="D487" s="158"/>
      <c r="E487" s="263"/>
      <c r="F487" s="159"/>
    </row>
    <row r="488" spans="1:6" ht="12.75">
      <c r="A488" s="56"/>
      <c r="B488" s="55"/>
      <c r="C488" s="52"/>
      <c r="D488" s="158"/>
      <c r="E488" s="93"/>
      <c r="F488" s="89"/>
    </row>
    <row r="489" spans="2:6" ht="12.75">
      <c r="B489" s="55"/>
      <c r="C489" s="52"/>
      <c r="D489" s="158"/>
      <c r="E489" s="263"/>
      <c r="F489" s="159"/>
    </row>
    <row r="490" spans="1:6" ht="12.75">
      <c r="A490" s="56"/>
      <c r="B490" s="55"/>
      <c r="C490" s="52"/>
      <c r="D490" s="158"/>
      <c r="E490" s="263"/>
      <c r="F490" s="159"/>
    </row>
    <row r="491" spans="2:6" ht="12.75">
      <c r="B491" s="55"/>
      <c r="C491" s="52"/>
      <c r="D491" s="158"/>
      <c r="E491" s="93"/>
      <c r="F491" s="89"/>
    </row>
    <row r="492" spans="2:6" ht="12.75">
      <c r="B492" s="55"/>
      <c r="C492" s="52"/>
      <c r="D492" s="158"/>
      <c r="E492" s="93"/>
      <c r="F492" s="89"/>
    </row>
    <row r="493" spans="2:6" ht="12.75">
      <c r="B493" s="55"/>
      <c r="C493" s="52"/>
      <c r="D493" s="158"/>
      <c r="E493" s="93"/>
      <c r="F493" s="89"/>
    </row>
    <row r="494" spans="2:6" ht="12.75">
      <c r="B494" s="55"/>
      <c r="C494" s="52"/>
      <c r="D494" s="158"/>
      <c r="E494" s="93"/>
      <c r="F494" s="89"/>
    </row>
    <row r="495" spans="2:6" ht="12.75">
      <c r="B495" s="55"/>
      <c r="C495" s="52"/>
      <c r="D495" s="158"/>
      <c r="E495" s="93"/>
      <c r="F495" s="89"/>
    </row>
    <row r="496" spans="2:6" ht="12.75">
      <c r="B496" s="55"/>
      <c r="C496" s="52"/>
      <c r="D496" s="158"/>
      <c r="E496" s="93"/>
      <c r="F496" s="89"/>
    </row>
    <row r="497" spans="2:6" ht="12.75">
      <c r="B497" s="55"/>
      <c r="C497" s="52"/>
      <c r="D497" s="158"/>
      <c r="E497" s="93"/>
      <c r="F497" s="89"/>
    </row>
    <row r="498" spans="2:6" ht="12.75">
      <c r="B498" s="55"/>
      <c r="C498" s="52"/>
      <c r="D498" s="158"/>
      <c r="E498" s="93"/>
      <c r="F498" s="89"/>
    </row>
    <row r="499" spans="2:6" ht="12.75">
      <c r="B499" s="55"/>
      <c r="C499" s="52"/>
      <c r="D499" s="158"/>
      <c r="E499" s="263"/>
      <c r="F499" s="159"/>
    </row>
    <row r="500" spans="1:6" ht="12.75">
      <c r="A500" s="56"/>
      <c r="B500" s="55"/>
      <c r="C500" s="52"/>
      <c r="D500" s="158"/>
      <c r="E500" s="263"/>
      <c r="F500" s="159"/>
    </row>
    <row r="501" spans="2:6" ht="12.75">
      <c r="B501" s="55"/>
      <c r="C501" s="52"/>
      <c r="D501" s="158"/>
      <c r="E501" s="93"/>
      <c r="F501" s="89"/>
    </row>
    <row r="502" spans="2:6" ht="12.75">
      <c r="B502" s="55"/>
      <c r="C502" s="52"/>
      <c r="D502" s="158"/>
      <c r="E502" s="263"/>
      <c r="F502" s="159"/>
    </row>
    <row r="503" spans="1:6" ht="12.75">
      <c r="A503" s="56"/>
      <c r="B503" s="55"/>
      <c r="C503" s="52"/>
      <c r="D503" s="158"/>
      <c r="E503" s="263"/>
      <c r="F503" s="159"/>
    </row>
    <row r="504" spans="2:6" ht="12.75">
      <c r="B504" s="55"/>
      <c r="C504" s="52"/>
      <c r="D504" s="158"/>
      <c r="E504" s="263"/>
      <c r="F504" s="159"/>
    </row>
    <row r="505" spans="2:6" ht="12.75">
      <c r="B505" s="55"/>
      <c r="C505" s="52"/>
      <c r="D505" s="158"/>
      <c r="E505" s="93"/>
      <c r="F505" s="89"/>
    </row>
    <row r="506" spans="2:6" ht="12.75">
      <c r="B506" s="55"/>
      <c r="C506" s="52"/>
      <c r="D506" s="158"/>
      <c r="E506" s="93"/>
      <c r="F506" s="89"/>
    </row>
    <row r="507" spans="2:6" ht="12.75">
      <c r="B507" s="55"/>
      <c r="C507" s="52"/>
      <c r="D507" s="158"/>
      <c r="E507" s="93"/>
      <c r="F507" s="89"/>
    </row>
    <row r="508" spans="2:6" ht="12.75">
      <c r="B508" s="55"/>
      <c r="C508" s="52"/>
      <c r="D508" s="158"/>
      <c r="E508" s="93"/>
      <c r="F508" s="89"/>
    </row>
    <row r="509" spans="2:6" ht="12.75">
      <c r="B509" s="55"/>
      <c r="C509" s="52"/>
      <c r="D509" s="158"/>
      <c r="E509" s="93"/>
      <c r="F509" s="89"/>
    </row>
    <row r="510" spans="2:6" ht="12.75">
      <c r="B510" s="55"/>
      <c r="C510" s="52"/>
      <c r="D510" s="158"/>
      <c r="E510" s="93"/>
      <c r="F510" s="89"/>
    </row>
    <row r="511" spans="2:6" ht="12.75">
      <c r="B511" s="55"/>
      <c r="C511" s="52"/>
      <c r="D511" s="158"/>
      <c r="E511" s="263"/>
      <c r="F511" s="159"/>
    </row>
    <row r="512" spans="1:6" ht="12.75">
      <c r="A512" s="56"/>
      <c r="B512" s="55"/>
      <c r="C512" s="52"/>
      <c r="D512" s="158"/>
      <c r="E512" s="263"/>
      <c r="F512" s="159"/>
    </row>
    <row r="513" spans="2:6" ht="12.75">
      <c r="B513" s="55"/>
      <c r="C513" s="52"/>
      <c r="D513" s="158"/>
      <c r="E513" s="93"/>
      <c r="F513" s="89"/>
    </row>
    <row r="514" spans="2:6" ht="12.75">
      <c r="B514" s="55"/>
      <c r="C514" s="52"/>
      <c r="D514" s="158"/>
      <c r="E514" s="93"/>
      <c r="F514" s="89"/>
    </row>
    <row r="515" spans="2:6" ht="12.75">
      <c r="B515" s="55"/>
      <c r="C515" s="52"/>
      <c r="D515" s="158"/>
      <c r="E515" s="93"/>
      <c r="F515" s="89"/>
    </row>
    <row r="516" spans="2:6" ht="12.75">
      <c r="B516" s="55"/>
      <c r="C516" s="52"/>
      <c r="D516" s="158"/>
      <c r="E516" s="93"/>
      <c r="F516" s="89"/>
    </row>
    <row r="517" spans="2:6" ht="12.75">
      <c r="B517" s="55"/>
      <c r="C517" s="52"/>
      <c r="D517" s="158"/>
      <c r="E517" s="263"/>
      <c r="F517" s="159"/>
    </row>
    <row r="518" spans="1:6" ht="12.75">
      <c r="A518" s="56"/>
      <c r="B518" s="55"/>
      <c r="C518" s="52"/>
      <c r="D518" s="158"/>
      <c r="E518" s="93"/>
      <c r="F518" s="89"/>
    </row>
    <row r="519" spans="2:6" ht="12.75">
      <c r="B519" s="55"/>
      <c r="C519" s="52"/>
      <c r="D519" s="158"/>
      <c r="E519" s="263"/>
      <c r="F519" s="159"/>
    </row>
    <row r="520" spans="1:6" ht="63" customHeight="1">
      <c r="A520" s="56"/>
      <c r="B520" s="55"/>
      <c r="C520" s="52"/>
      <c r="D520" s="158"/>
      <c r="E520" s="263"/>
      <c r="F520" s="159"/>
    </row>
    <row r="521" spans="2:6" ht="12.75">
      <c r="B521" s="55"/>
      <c r="C521" s="52"/>
      <c r="D521" s="158"/>
      <c r="E521" s="263"/>
      <c r="F521" s="159"/>
    </row>
    <row r="522" spans="2:6" ht="12.75">
      <c r="B522" s="55"/>
      <c r="C522" s="52"/>
      <c r="D522" s="158"/>
      <c r="E522" s="263"/>
      <c r="F522" s="159"/>
    </row>
    <row r="523" spans="2:6" ht="12.75">
      <c r="B523" s="55"/>
      <c r="C523" s="52"/>
      <c r="D523" s="158"/>
      <c r="E523" s="263"/>
      <c r="F523" s="159"/>
    </row>
    <row r="524" spans="2:6" ht="12.75">
      <c r="B524" s="55"/>
      <c r="C524" s="52"/>
      <c r="D524" s="158"/>
      <c r="E524" s="263"/>
      <c r="F524" s="159"/>
    </row>
    <row r="525" spans="2:6" ht="12.75">
      <c r="B525" s="55"/>
      <c r="C525" s="52"/>
      <c r="D525" s="158"/>
      <c r="E525" s="263"/>
      <c r="F525" s="159"/>
    </row>
    <row r="526" spans="2:6" ht="12.75">
      <c r="B526" s="55"/>
      <c r="C526" s="52"/>
      <c r="D526" s="158"/>
      <c r="E526" s="93"/>
      <c r="F526" s="89"/>
    </row>
    <row r="527" spans="2:6" ht="12.75">
      <c r="B527" s="55"/>
      <c r="C527" s="52"/>
      <c r="D527" s="158"/>
      <c r="E527" s="93"/>
      <c r="F527" s="89"/>
    </row>
    <row r="528" spans="2:6" ht="12.75">
      <c r="B528" s="55"/>
      <c r="C528" s="52"/>
      <c r="D528" s="158"/>
      <c r="E528" s="93"/>
      <c r="F528" s="89"/>
    </row>
    <row r="529" spans="2:6" ht="12.75">
      <c r="B529" s="55"/>
      <c r="C529" s="52"/>
      <c r="D529" s="158"/>
      <c r="E529" s="263"/>
      <c r="F529" s="159"/>
    </row>
    <row r="530" spans="2:6" ht="12.75">
      <c r="B530" s="55"/>
      <c r="C530" s="52"/>
      <c r="D530" s="158"/>
      <c r="E530" s="93"/>
      <c r="F530" s="89"/>
    </row>
    <row r="531" spans="2:6" ht="12.75">
      <c r="B531" s="55"/>
      <c r="C531" s="52"/>
      <c r="D531" s="158"/>
      <c r="E531" s="93"/>
      <c r="F531" s="89"/>
    </row>
    <row r="532" spans="2:6" ht="12.75">
      <c r="B532" s="55"/>
      <c r="C532" s="52"/>
      <c r="D532" s="158"/>
      <c r="E532" s="263"/>
      <c r="F532" s="159"/>
    </row>
    <row r="533" spans="2:6" ht="12.75">
      <c r="B533" s="55"/>
      <c r="C533" s="52"/>
      <c r="D533" s="158"/>
      <c r="E533" s="93"/>
      <c r="F533" s="89"/>
    </row>
    <row r="534" spans="2:6" ht="12.75">
      <c r="B534" s="55"/>
      <c r="C534" s="52"/>
      <c r="D534" s="158"/>
      <c r="E534" s="93"/>
      <c r="F534" s="89"/>
    </row>
    <row r="535" spans="2:6" ht="12.75">
      <c r="B535" s="55"/>
      <c r="C535" s="52"/>
      <c r="D535" s="158"/>
      <c r="E535" s="93"/>
      <c r="F535" s="89"/>
    </row>
    <row r="536" spans="2:6" ht="12.75">
      <c r="B536" s="55"/>
      <c r="C536" s="52"/>
      <c r="D536" s="158"/>
      <c r="E536" s="263"/>
      <c r="F536" s="159"/>
    </row>
    <row r="537" spans="2:6" ht="12.75">
      <c r="B537" s="55"/>
      <c r="C537" s="52"/>
      <c r="D537" s="158"/>
      <c r="E537" s="93"/>
      <c r="F537" s="89"/>
    </row>
    <row r="538" spans="2:6" ht="12.75">
      <c r="B538" s="55"/>
      <c r="C538" s="52"/>
      <c r="D538" s="158"/>
      <c r="E538" s="93"/>
      <c r="F538" s="89"/>
    </row>
    <row r="539" spans="2:6" ht="12.75">
      <c r="B539" s="55"/>
      <c r="C539" s="52"/>
      <c r="D539" s="158"/>
      <c r="E539" s="263"/>
      <c r="F539" s="159"/>
    </row>
    <row r="540" spans="2:6" ht="12.75">
      <c r="B540" s="55"/>
      <c r="C540" s="52"/>
      <c r="D540" s="158"/>
      <c r="E540" s="263"/>
      <c r="F540" s="159"/>
    </row>
    <row r="541" spans="2:6" ht="12.75">
      <c r="B541" s="55"/>
      <c r="C541" s="52"/>
      <c r="D541" s="158"/>
      <c r="E541" s="263"/>
      <c r="F541" s="159"/>
    </row>
    <row r="542" spans="2:6" ht="12.75">
      <c r="B542" s="55"/>
      <c r="C542" s="52"/>
      <c r="D542" s="158"/>
      <c r="E542" s="263"/>
      <c r="F542" s="159"/>
    </row>
    <row r="543" spans="2:6" ht="12.75">
      <c r="B543" s="55"/>
      <c r="C543" s="52"/>
      <c r="D543" s="158"/>
      <c r="E543" s="263"/>
      <c r="F543" s="159"/>
    </row>
    <row r="544" spans="1:6" ht="12.75">
      <c r="A544" s="56"/>
      <c r="B544" s="55"/>
      <c r="C544" s="52"/>
      <c r="D544" s="158"/>
      <c r="E544" s="263"/>
      <c r="F544" s="159"/>
    </row>
    <row r="545" spans="2:6" ht="12.75">
      <c r="B545" s="55"/>
      <c r="C545" s="52"/>
      <c r="D545" s="158"/>
      <c r="E545" s="263"/>
      <c r="F545" s="159"/>
    </row>
    <row r="546" spans="2:6" ht="12.75">
      <c r="B546" s="55"/>
      <c r="C546" s="52"/>
      <c r="D546" s="158"/>
      <c r="E546" s="263"/>
      <c r="F546" s="159"/>
    </row>
    <row r="547" spans="2:6" ht="12.75">
      <c r="B547" s="55"/>
      <c r="C547" s="52"/>
      <c r="D547" s="158"/>
      <c r="E547" s="263"/>
      <c r="F547" s="159"/>
    </row>
    <row r="548" spans="2:6" ht="12.75">
      <c r="B548" s="55"/>
      <c r="C548" s="52"/>
      <c r="D548" s="158"/>
      <c r="E548" s="263"/>
      <c r="F548" s="159"/>
    </row>
    <row r="549" spans="2:6" ht="12.75">
      <c r="B549" s="55"/>
      <c r="C549" s="52"/>
      <c r="D549" s="158"/>
      <c r="E549" s="93"/>
      <c r="F549" s="89"/>
    </row>
    <row r="550" spans="2:6" ht="12.75">
      <c r="B550" s="55"/>
      <c r="C550" s="52"/>
      <c r="D550" s="158"/>
      <c r="E550" s="263"/>
      <c r="F550" s="159"/>
    </row>
    <row r="551" spans="2:6" ht="12.75">
      <c r="B551" s="55"/>
      <c r="C551" s="52"/>
      <c r="D551" s="158"/>
      <c r="E551" s="263"/>
      <c r="F551" s="159"/>
    </row>
    <row r="552" spans="2:6" ht="12.75">
      <c r="B552" s="55"/>
      <c r="C552" s="52"/>
      <c r="D552" s="158"/>
      <c r="E552" s="93"/>
      <c r="F552" s="89"/>
    </row>
    <row r="553" spans="2:6" ht="12.75">
      <c r="B553" s="55"/>
      <c r="C553" s="52"/>
      <c r="D553" s="158"/>
      <c r="E553" s="263"/>
      <c r="F553" s="159"/>
    </row>
    <row r="554" spans="2:6" ht="12.75">
      <c r="B554" s="55"/>
      <c r="C554" s="52"/>
      <c r="D554" s="158"/>
      <c r="E554" s="263"/>
      <c r="F554" s="159"/>
    </row>
    <row r="555" spans="2:6" ht="12.75">
      <c r="B555" s="55"/>
      <c r="C555" s="52"/>
      <c r="D555" s="158"/>
      <c r="E555" s="93"/>
      <c r="F555" s="89"/>
    </row>
    <row r="556" spans="2:6" ht="12.75">
      <c r="B556" s="55"/>
      <c r="C556" s="52"/>
      <c r="D556" s="158"/>
      <c r="E556" s="93"/>
      <c r="F556" s="89"/>
    </row>
    <row r="557" spans="2:6" ht="12.75">
      <c r="B557" s="55"/>
      <c r="C557" s="52"/>
      <c r="D557" s="158"/>
      <c r="E557" s="263"/>
      <c r="F557" s="159"/>
    </row>
    <row r="558" spans="1:6" ht="12.75">
      <c r="A558" s="56"/>
      <c r="B558" s="55"/>
      <c r="C558" s="52"/>
      <c r="D558" s="158"/>
      <c r="E558" s="263"/>
      <c r="F558" s="159"/>
    </row>
    <row r="559" spans="2:6" ht="12.75">
      <c r="B559" s="55"/>
      <c r="C559" s="52"/>
      <c r="D559" s="158"/>
      <c r="E559" s="263"/>
      <c r="F559" s="159"/>
    </row>
    <row r="560" spans="2:6" ht="12.75">
      <c r="B560" s="55"/>
      <c r="C560" s="52"/>
      <c r="D560" s="158"/>
      <c r="E560" s="263"/>
      <c r="F560" s="159"/>
    </row>
    <row r="561" spans="2:6" ht="12.75">
      <c r="B561" s="55"/>
      <c r="C561" s="52"/>
      <c r="D561" s="158"/>
      <c r="E561" s="93"/>
      <c r="F561" s="89"/>
    </row>
    <row r="562" spans="2:6" ht="12.75">
      <c r="B562" s="55"/>
      <c r="C562" s="52"/>
      <c r="D562" s="158"/>
      <c r="E562" s="93"/>
      <c r="F562" s="89"/>
    </row>
    <row r="563" spans="2:6" ht="12.75">
      <c r="B563" s="55"/>
      <c r="C563" s="52"/>
      <c r="D563" s="158"/>
      <c r="E563" s="93"/>
      <c r="F563" s="89"/>
    </row>
    <row r="564" spans="2:6" ht="12.75">
      <c r="B564" s="55"/>
      <c r="C564" s="52"/>
      <c r="D564" s="158"/>
      <c r="E564" s="263"/>
      <c r="F564" s="159"/>
    </row>
    <row r="565" spans="2:6" ht="12.75">
      <c r="B565" s="55"/>
      <c r="C565" s="52"/>
      <c r="D565" s="158"/>
      <c r="E565" s="263"/>
      <c r="F565" s="159"/>
    </row>
    <row r="566" spans="2:6" ht="12.75">
      <c r="B566" s="55"/>
      <c r="C566" s="52"/>
      <c r="D566" s="158"/>
      <c r="E566" s="93"/>
      <c r="F566" s="89"/>
    </row>
    <row r="567" spans="2:6" ht="12.75">
      <c r="B567" s="55"/>
      <c r="C567" s="52"/>
      <c r="D567" s="158"/>
      <c r="E567" s="263"/>
      <c r="F567" s="159"/>
    </row>
    <row r="568" spans="2:6" ht="12.75">
      <c r="B568" s="55"/>
      <c r="C568" s="52"/>
      <c r="D568" s="158"/>
      <c r="E568" s="93"/>
      <c r="F568" s="89"/>
    </row>
    <row r="569" spans="2:6" ht="12.75">
      <c r="B569" s="55"/>
      <c r="C569" s="52"/>
      <c r="D569" s="158"/>
      <c r="E569" s="93"/>
      <c r="F569" s="89"/>
    </row>
    <row r="570" spans="2:6" ht="12.75">
      <c r="B570" s="55"/>
      <c r="C570" s="52"/>
      <c r="D570" s="158"/>
      <c r="E570" s="93"/>
      <c r="F570" s="89"/>
    </row>
    <row r="571" spans="2:6" ht="12.75">
      <c r="B571" s="55"/>
      <c r="C571" s="52"/>
      <c r="D571" s="158"/>
      <c r="E571" s="93"/>
      <c r="F571" s="89"/>
    </row>
    <row r="572" spans="2:6" ht="12.75">
      <c r="B572" s="55"/>
      <c r="C572" s="52"/>
      <c r="D572" s="158"/>
      <c r="E572" s="93"/>
      <c r="F572" s="89"/>
    </row>
    <row r="573" spans="2:6" ht="12.75">
      <c r="B573" s="55"/>
      <c r="C573" s="52"/>
      <c r="D573" s="158"/>
      <c r="E573" s="263"/>
      <c r="F573" s="159"/>
    </row>
    <row r="574" spans="2:6" ht="12.75">
      <c r="B574" s="55"/>
      <c r="C574" s="52"/>
      <c r="D574" s="158"/>
      <c r="E574" s="263"/>
      <c r="F574" s="159"/>
    </row>
    <row r="575" spans="2:6" ht="12.75">
      <c r="B575" s="55"/>
      <c r="C575" s="52"/>
      <c r="D575" s="158"/>
      <c r="E575" s="263"/>
      <c r="F575" s="159"/>
    </row>
    <row r="576" spans="2:6" ht="12.75">
      <c r="B576" s="55"/>
      <c r="C576" s="52"/>
      <c r="D576" s="158"/>
      <c r="E576" s="263"/>
      <c r="F576" s="159"/>
    </row>
    <row r="577" spans="2:6" ht="12.75">
      <c r="B577" s="55"/>
      <c r="C577" s="52"/>
      <c r="D577" s="158"/>
      <c r="E577" s="263"/>
      <c r="F577" s="159"/>
    </row>
    <row r="578" spans="1:6" ht="12.75">
      <c r="A578" s="56"/>
      <c r="B578" s="55"/>
      <c r="C578" s="52"/>
      <c r="D578" s="158"/>
      <c r="E578" s="263"/>
      <c r="F578" s="159"/>
    </row>
    <row r="579" spans="2:6" ht="12.75">
      <c r="B579" s="55"/>
      <c r="C579" s="52"/>
      <c r="D579" s="158"/>
      <c r="E579" s="263"/>
      <c r="F579" s="159"/>
    </row>
    <row r="580" spans="2:6" ht="12.75">
      <c r="B580" s="55"/>
      <c r="C580" s="52"/>
      <c r="D580" s="158"/>
      <c r="E580" s="263"/>
      <c r="F580" s="159"/>
    </row>
    <row r="581" spans="2:6" ht="12.75">
      <c r="B581" s="55"/>
      <c r="C581" s="52"/>
      <c r="D581" s="158"/>
      <c r="E581" s="263"/>
      <c r="F581" s="159"/>
    </row>
    <row r="582" spans="2:6" ht="12.75">
      <c r="B582" s="55"/>
      <c r="C582" s="52"/>
      <c r="D582" s="158"/>
      <c r="E582" s="263"/>
      <c r="F582" s="159"/>
    </row>
    <row r="583" spans="2:6" ht="12.75">
      <c r="B583" s="55"/>
      <c r="C583" s="52"/>
      <c r="D583" s="158"/>
      <c r="E583" s="263"/>
      <c r="F583" s="159"/>
    </row>
    <row r="584" spans="2:6" ht="12.75">
      <c r="B584" s="55"/>
      <c r="C584" s="52"/>
      <c r="D584" s="158"/>
      <c r="E584" s="93"/>
      <c r="F584" s="89"/>
    </row>
    <row r="585" spans="2:6" ht="12.75">
      <c r="B585" s="55"/>
      <c r="C585" s="52"/>
      <c r="D585" s="158"/>
      <c r="E585" s="93"/>
      <c r="F585" s="89"/>
    </row>
    <row r="586" spans="2:6" ht="12.75">
      <c r="B586" s="55"/>
      <c r="C586" s="52"/>
      <c r="D586" s="158"/>
      <c r="E586" s="263"/>
      <c r="F586" s="159"/>
    </row>
    <row r="587" spans="2:6" ht="12.75">
      <c r="B587" s="55"/>
      <c r="C587" s="52"/>
      <c r="D587" s="158"/>
      <c r="E587" s="93"/>
      <c r="F587" s="89"/>
    </row>
    <row r="588" spans="2:6" ht="12.75">
      <c r="B588" s="55"/>
      <c r="C588" s="52"/>
      <c r="D588" s="158"/>
      <c r="E588" s="93"/>
      <c r="F588" s="89"/>
    </row>
    <row r="589" spans="2:6" ht="12.75">
      <c r="B589" s="55"/>
      <c r="C589" s="52"/>
      <c r="D589" s="158"/>
      <c r="E589" s="263"/>
      <c r="F589" s="159"/>
    </row>
    <row r="590" spans="2:6" ht="12.75">
      <c r="B590" s="55"/>
      <c r="C590" s="52"/>
      <c r="D590" s="158"/>
      <c r="E590" s="263"/>
      <c r="F590" s="159"/>
    </row>
    <row r="591" spans="2:6" ht="12.75">
      <c r="B591" s="55"/>
      <c r="C591" s="52"/>
      <c r="D591" s="158"/>
      <c r="E591" s="263"/>
      <c r="F591" s="159"/>
    </row>
    <row r="592" spans="2:6" ht="12.75">
      <c r="B592" s="55"/>
      <c r="C592" s="52"/>
      <c r="D592" s="158"/>
      <c r="E592" s="263"/>
      <c r="F592" s="159"/>
    </row>
    <row r="593" spans="2:6" ht="12.75">
      <c r="B593" s="55"/>
      <c r="C593" s="52"/>
      <c r="D593" s="158"/>
      <c r="E593" s="263"/>
      <c r="F593" s="159"/>
    </row>
    <row r="594" spans="1:6" ht="12.75">
      <c r="A594" s="56"/>
      <c r="B594" s="55"/>
      <c r="C594" s="52"/>
      <c r="D594" s="158"/>
      <c r="E594" s="263"/>
      <c r="F594" s="159"/>
    </row>
    <row r="595" spans="2:6" ht="12.75">
      <c r="B595" s="55"/>
      <c r="C595" s="52"/>
      <c r="D595" s="158"/>
      <c r="E595" s="263"/>
      <c r="F595" s="159"/>
    </row>
    <row r="596" spans="2:6" ht="12.75">
      <c r="B596" s="55"/>
      <c r="C596" s="52"/>
      <c r="D596" s="158"/>
      <c r="E596" s="263"/>
      <c r="F596" s="159"/>
    </row>
    <row r="597" spans="2:6" ht="12.75">
      <c r="B597" s="55"/>
      <c r="C597" s="52"/>
      <c r="D597" s="158"/>
      <c r="E597" s="263"/>
      <c r="F597" s="159"/>
    </row>
    <row r="598" spans="2:6" ht="12.75">
      <c r="B598" s="55"/>
      <c r="C598" s="52"/>
      <c r="D598" s="158"/>
      <c r="E598" s="263"/>
      <c r="F598" s="159"/>
    </row>
    <row r="599" spans="2:6" ht="12.75">
      <c r="B599" s="55"/>
      <c r="C599" s="52"/>
      <c r="D599" s="158"/>
      <c r="E599" s="263"/>
      <c r="F599" s="159"/>
    </row>
    <row r="600" spans="2:6" ht="12.75">
      <c r="B600" s="55"/>
      <c r="C600" s="52"/>
      <c r="D600" s="158"/>
      <c r="E600" s="93"/>
      <c r="F600" s="89"/>
    </row>
    <row r="601" spans="2:6" ht="12.75">
      <c r="B601" s="55"/>
      <c r="C601" s="52"/>
      <c r="D601" s="158"/>
      <c r="E601" s="263"/>
      <c r="F601" s="159"/>
    </row>
    <row r="602" spans="2:6" ht="12.75">
      <c r="B602" s="55"/>
      <c r="C602" s="52"/>
      <c r="D602" s="158"/>
      <c r="E602" s="93"/>
      <c r="F602" s="89"/>
    </row>
    <row r="603" spans="2:6" ht="12.75">
      <c r="B603" s="55"/>
      <c r="C603" s="52"/>
      <c r="D603" s="158"/>
      <c r="E603" s="263"/>
      <c r="F603" s="159"/>
    </row>
    <row r="604" spans="2:6" ht="12.75">
      <c r="B604" s="55"/>
      <c r="C604" s="52"/>
      <c r="D604" s="158"/>
      <c r="E604" s="93"/>
      <c r="F604" s="89"/>
    </row>
    <row r="605" spans="2:6" ht="12.75">
      <c r="B605" s="55"/>
      <c r="C605" s="52"/>
      <c r="D605" s="158"/>
      <c r="E605" s="263"/>
      <c r="F605" s="159"/>
    </row>
    <row r="606" spans="2:6" ht="12.75">
      <c r="B606" s="55"/>
      <c r="C606" s="52"/>
      <c r="D606" s="158"/>
      <c r="E606" s="93"/>
      <c r="F606" s="89"/>
    </row>
    <row r="607" spans="2:6" ht="12.75">
      <c r="B607" s="55"/>
      <c r="C607" s="52"/>
      <c r="D607" s="158"/>
      <c r="E607" s="263"/>
      <c r="F607" s="159"/>
    </row>
    <row r="608" spans="2:6" ht="12.75">
      <c r="B608" s="55"/>
      <c r="C608" s="52"/>
      <c r="D608" s="158"/>
      <c r="E608" s="93"/>
      <c r="F608" s="89"/>
    </row>
    <row r="609" spans="2:6" ht="12.75">
      <c r="B609" s="55"/>
      <c r="C609" s="52"/>
      <c r="D609" s="158"/>
      <c r="E609" s="263"/>
      <c r="F609" s="159"/>
    </row>
    <row r="610" spans="2:6" ht="12.75">
      <c r="B610" s="55"/>
      <c r="C610" s="52"/>
      <c r="D610" s="158"/>
      <c r="E610" s="263"/>
      <c r="F610" s="159"/>
    </row>
    <row r="611" spans="2:6" ht="12.75">
      <c r="B611" s="55"/>
      <c r="C611" s="52"/>
      <c r="D611" s="158"/>
      <c r="E611" s="263"/>
      <c r="F611" s="159"/>
    </row>
    <row r="612" spans="2:6" ht="12.75">
      <c r="B612" s="55"/>
      <c r="C612" s="52"/>
      <c r="D612" s="158"/>
      <c r="E612" s="263"/>
      <c r="F612" s="159"/>
    </row>
    <row r="613" spans="2:6" ht="12.75">
      <c r="B613" s="55"/>
      <c r="C613" s="52"/>
      <c r="D613" s="158"/>
      <c r="E613" s="263"/>
      <c r="F613" s="159"/>
    </row>
    <row r="614" spans="2:6" ht="12.75">
      <c r="B614" s="55"/>
      <c r="C614" s="52"/>
      <c r="D614" s="158"/>
      <c r="E614" s="263"/>
      <c r="F614" s="159"/>
    </row>
    <row r="615" spans="2:6" ht="12.75">
      <c r="B615" s="55"/>
      <c r="C615" s="52"/>
      <c r="D615" s="158"/>
      <c r="E615" s="93"/>
      <c r="F615" s="89"/>
    </row>
    <row r="616" spans="2:6" ht="12.75">
      <c r="B616" s="55"/>
      <c r="C616" s="52"/>
      <c r="D616" s="158"/>
      <c r="E616" s="263"/>
      <c r="F616" s="159"/>
    </row>
    <row r="617" spans="2:6" ht="12.75">
      <c r="B617" s="55"/>
      <c r="C617" s="52"/>
      <c r="D617" s="158"/>
      <c r="E617" s="93"/>
      <c r="F617" s="89"/>
    </row>
    <row r="618" spans="2:6" ht="12.75">
      <c r="B618" s="55"/>
      <c r="C618" s="52"/>
      <c r="D618" s="158"/>
      <c r="E618" s="263"/>
      <c r="F618" s="159"/>
    </row>
    <row r="619" spans="2:6" ht="12.75">
      <c r="B619" s="55"/>
      <c r="C619" s="52"/>
      <c r="D619" s="158"/>
      <c r="E619" s="93"/>
      <c r="F619" s="89"/>
    </row>
    <row r="620" spans="2:6" ht="12.75">
      <c r="B620" s="55"/>
      <c r="C620" s="52"/>
      <c r="D620" s="158"/>
      <c r="E620" s="263"/>
      <c r="F620" s="159"/>
    </row>
    <row r="621" spans="2:6" ht="12.75">
      <c r="B621" s="55"/>
      <c r="C621" s="52"/>
      <c r="D621" s="158"/>
      <c r="E621" s="93"/>
      <c r="F621" s="89"/>
    </row>
    <row r="622" spans="2:6" ht="12.75">
      <c r="B622" s="55"/>
      <c r="C622" s="52"/>
      <c r="D622" s="158"/>
      <c r="E622" s="263"/>
      <c r="F622" s="159"/>
    </row>
    <row r="623" spans="2:6" ht="12.75">
      <c r="B623" s="55"/>
      <c r="C623" s="52"/>
      <c r="D623" s="158"/>
      <c r="E623" s="93"/>
      <c r="F623" s="89"/>
    </row>
    <row r="624" spans="2:6" ht="12.75">
      <c r="B624" s="55"/>
      <c r="C624" s="52"/>
      <c r="D624" s="158"/>
      <c r="E624" s="263"/>
      <c r="F624" s="159"/>
    </row>
    <row r="625" spans="2:6" ht="12.75">
      <c r="B625" s="55"/>
      <c r="C625" s="52"/>
      <c r="D625" s="158"/>
      <c r="E625" s="263"/>
      <c r="F625" s="159"/>
    </row>
    <row r="626" spans="2:6" ht="12.75">
      <c r="B626" s="55"/>
      <c r="C626" s="52"/>
      <c r="D626" s="158"/>
      <c r="E626" s="263"/>
      <c r="F626" s="159"/>
    </row>
    <row r="627" spans="2:6" ht="12.75">
      <c r="B627" s="55"/>
      <c r="C627" s="52"/>
      <c r="D627" s="158"/>
      <c r="E627" s="263"/>
      <c r="F627" s="159"/>
    </row>
    <row r="628" spans="2:6" ht="12.75">
      <c r="B628" s="55"/>
      <c r="C628" s="52"/>
      <c r="D628" s="158"/>
      <c r="E628" s="263"/>
      <c r="F628" s="159"/>
    </row>
    <row r="629" spans="1:6" ht="12.75">
      <c r="A629" s="56"/>
      <c r="B629" s="55"/>
      <c r="C629" s="52"/>
      <c r="D629" s="158"/>
      <c r="E629" s="263"/>
      <c r="F629" s="159"/>
    </row>
    <row r="630" spans="2:6" ht="12.75">
      <c r="B630" s="55"/>
      <c r="C630" s="52"/>
      <c r="D630" s="158"/>
      <c r="E630" s="93"/>
      <c r="F630" s="89"/>
    </row>
    <row r="631" spans="2:6" ht="12.75">
      <c r="B631" s="55"/>
      <c r="C631" s="52"/>
      <c r="D631" s="158"/>
      <c r="E631" s="263"/>
      <c r="F631" s="159"/>
    </row>
    <row r="632" spans="2:6" ht="12.75">
      <c r="B632" s="55"/>
      <c r="C632" s="52"/>
      <c r="D632" s="158"/>
      <c r="E632" s="263"/>
      <c r="F632" s="159"/>
    </row>
    <row r="633" spans="2:6" ht="12.75">
      <c r="B633" s="55"/>
      <c r="C633" s="52"/>
      <c r="D633" s="158"/>
      <c r="E633" s="263"/>
      <c r="F633" s="159"/>
    </row>
    <row r="634" spans="2:6" ht="12.75">
      <c r="B634" s="55"/>
      <c r="C634" s="52"/>
      <c r="D634" s="158"/>
      <c r="E634" s="263"/>
      <c r="F634" s="159"/>
    </row>
    <row r="635" spans="2:6" ht="12.75">
      <c r="B635" s="55"/>
      <c r="C635" s="52"/>
      <c r="D635" s="158"/>
      <c r="E635" s="263"/>
      <c r="F635" s="159"/>
    </row>
    <row r="636" spans="2:6" ht="12.75">
      <c r="B636" s="55"/>
      <c r="C636" s="52"/>
      <c r="D636" s="158"/>
      <c r="E636" s="263"/>
      <c r="F636" s="159"/>
    </row>
    <row r="637" spans="2:6" ht="12.75">
      <c r="B637" s="55"/>
      <c r="C637" s="52"/>
      <c r="D637" s="158"/>
      <c r="E637" s="93"/>
      <c r="F637" s="89"/>
    </row>
    <row r="638" spans="2:6" ht="12.75">
      <c r="B638" s="55"/>
      <c r="C638" s="52"/>
      <c r="D638" s="158"/>
      <c r="E638" s="263"/>
      <c r="F638" s="159"/>
    </row>
    <row r="639" spans="2:6" ht="12.75">
      <c r="B639" s="55"/>
      <c r="C639" s="52"/>
      <c r="D639" s="158"/>
      <c r="E639" s="263"/>
      <c r="F639" s="159"/>
    </row>
    <row r="640" spans="2:6" ht="12.75">
      <c r="B640" s="55"/>
      <c r="C640" s="52"/>
      <c r="D640" s="158"/>
      <c r="E640" s="263"/>
      <c r="F640" s="159"/>
    </row>
    <row r="641" spans="2:6" ht="12.75">
      <c r="B641" s="55"/>
      <c r="C641" s="52"/>
      <c r="D641" s="158"/>
      <c r="E641" s="263"/>
      <c r="F641" s="159"/>
    </row>
    <row r="642" spans="2:6" ht="12.75">
      <c r="B642" s="55"/>
      <c r="C642" s="52"/>
      <c r="D642" s="158"/>
      <c r="E642" s="263"/>
      <c r="F642" s="159"/>
    </row>
    <row r="643" spans="2:6" ht="12.75">
      <c r="B643" s="55"/>
      <c r="C643" s="52"/>
      <c r="D643" s="158"/>
      <c r="E643" s="263"/>
      <c r="F643" s="159"/>
    </row>
    <row r="644" spans="1:6" ht="51.75" customHeight="1">
      <c r="A644" s="56"/>
      <c r="B644" s="55"/>
      <c r="C644" s="52"/>
      <c r="D644" s="158"/>
      <c r="E644" s="93"/>
      <c r="F644" s="89"/>
    </row>
    <row r="645" spans="2:6" ht="12.75">
      <c r="B645" s="55"/>
      <c r="C645" s="52"/>
      <c r="D645" s="158"/>
      <c r="E645" s="263"/>
      <c r="F645" s="159"/>
    </row>
    <row r="646" spans="1:6" ht="12.75">
      <c r="A646" s="56"/>
      <c r="B646" s="55"/>
      <c r="C646" s="52"/>
      <c r="D646" s="158"/>
      <c r="E646" s="263"/>
      <c r="F646" s="159"/>
    </row>
    <row r="647" spans="2:6" ht="12.75">
      <c r="B647" s="55"/>
      <c r="C647" s="52"/>
      <c r="D647" s="158"/>
      <c r="E647" s="93"/>
      <c r="F647" s="89"/>
    </row>
    <row r="648" spans="2:6" ht="12.75">
      <c r="B648" s="55"/>
      <c r="C648" s="52"/>
      <c r="D648" s="158"/>
      <c r="E648" s="263"/>
      <c r="F648" s="159"/>
    </row>
    <row r="649" spans="2:6" ht="12.75">
      <c r="B649" s="55"/>
      <c r="C649" s="52"/>
      <c r="D649" s="158"/>
      <c r="E649" s="263"/>
      <c r="F649" s="159"/>
    </row>
    <row r="650" spans="2:6" ht="12.75">
      <c r="B650" s="55"/>
      <c r="C650" s="52"/>
      <c r="D650" s="158"/>
      <c r="E650" s="263"/>
      <c r="F650" s="159"/>
    </row>
    <row r="651" spans="2:6" ht="12.75">
      <c r="B651" s="55"/>
      <c r="C651" s="52"/>
      <c r="D651" s="158"/>
      <c r="E651" s="263"/>
      <c r="F651" s="159"/>
    </row>
    <row r="652" spans="1:6" ht="12.75">
      <c r="A652" s="56"/>
      <c r="B652" s="55"/>
      <c r="C652" s="52"/>
      <c r="D652" s="158"/>
      <c r="E652" s="93"/>
      <c r="F652" s="89"/>
    </row>
    <row r="653" spans="2:6" ht="12.75">
      <c r="B653" s="55"/>
      <c r="C653" s="52"/>
      <c r="D653" s="158"/>
      <c r="E653" s="263"/>
      <c r="F653" s="159"/>
    </row>
    <row r="654" spans="2:6" ht="12.75">
      <c r="B654" s="55"/>
      <c r="C654" s="52"/>
      <c r="D654" s="158"/>
      <c r="E654" s="263"/>
      <c r="F654" s="159"/>
    </row>
    <row r="655" spans="1:6" ht="12.75">
      <c r="A655" s="56"/>
      <c r="B655" s="55"/>
      <c r="C655" s="52"/>
      <c r="D655" s="158"/>
      <c r="E655" s="93"/>
      <c r="F655" s="89"/>
    </row>
    <row r="656" spans="2:6" ht="12.75">
      <c r="B656" s="55"/>
      <c r="C656" s="52"/>
      <c r="D656" s="158"/>
      <c r="E656" s="263"/>
      <c r="F656" s="159"/>
    </row>
    <row r="657" spans="2:6" ht="12.75">
      <c r="B657" s="59"/>
      <c r="C657" s="52"/>
      <c r="D657" s="158"/>
      <c r="E657" s="264"/>
      <c r="F657" s="159"/>
    </row>
    <row r="658" spans="2:6" ht="12.75">
      <c r="B658" s="55"/>
      <c r="C658" s="52"/>
      <c r="D658" s="158"/>
      <c r="E658" s="264"/>
      <c r="F658" s="159"/>
    </row>
    <row r="659" spans="2:6" ht="12.75">
      <c r="B659" s="55"/>
      <c r="C659" s="52"/>
      <c r="D659" s="158"/>
      <c r="E659" s="264"/>
      <c r="F659" s="159"/>
    </row>
    <row r="660" spans="2:6" ht="12.75">
      <c r="B660" s="55"/>
      <c r="C660" s="52"/>
      <c r="D660" s="158"/>
      <c r="E660" s="264"/>
      <c r="F660" s="159"/>
    </row>
    <row r="661" spans="1:6" ht="12.75">
      <c r="A661" s="60"/>
      <c r="B661" s="61"/>
      <c r="C661" s="62"/>
      <c r="D661" s="162"/>
      <c r="E661" s="264"/>
      <c r="F661" s="89"/>
    </row>
    <row r="662" spans="5:6" ht="12.75">
      <c r="E662" s="264"/>
      <c r="F662" s="159"/>
    </row>
    <row r="663" spans="1:6" ht="12.75">
      <c r="A663" s="56"/>
      <c r="B663" s="55"/>
      <c r="C663" s="65"/>
      <c r="E663" s="264"/>
      <c r="F663" s="159"/>
    </row>
    <row r="664" spans="2:6" ht="13.5" customHeight="1">
      <c r="B664" s="55"/>
      <c r="C664" s="65"/>
      <c r="E664" s="264"/>
      <c r="F664" s="159"/>
    </row>
    <row r="665" spans="2:6" ht="13.5" customHeight="1">
      <c r="B665" s="55"/>
      <c r="C665" s="65"/>
      <c r="E665" s="264"/>
      <c r="F665" s="159"/>
    </row>
    <row r="666" spans="2:6" ht="13.5" customHeight="1">
      <c r="B666" s="55"/>
      <c r="C666" s="65"/>
      <c r="E666" s="264"/>
      <c r="F666" s="159"/>
    </row>
    <row r="667" spans="2:6" ht="13.5" customHeight="1">
      <c r="B667" s="55"/>
      <c r="C667" s="65"/>
      <c r="E667" s="264"/>
      <c r="F667" s="159"/>
    </row>
    <row r="668" spans="2:6" ht="13.5" customHeight="1">
      <c r="B668" s="55"/>
      <c r="C668" s="65"/>
      <c r="E668" s="264"/>
      <c r="F668" s="159"/>
    </row>
    <row r="669" spans="2:6" ht="13.5" customHeight="1">
      <c r="B669" s="55"/>
      <c r="C669" s="65"/>
      <c r="E669" s="264"/>
      <c r="F669" s="159"/>
    </row>
    <row r="670" spans="2:6" ht="13.5" customHeight="1">
      <c r="B670" s="55"/>
      <c r="C670" s="65"/>
      <c r="E670" s="264"/>
      <c r="F670" s="159"/>
    </row>
    <row r="671" spans="2:6" ht="13.5" customHeight="1">
      <c r="B671" s="55"/>
      <c r="C671" s="65"/>
      <c r="E671" s="93"/>
      <c r="F671" s="89"/>
    </row>
    <row r="672" spans="2:6" ht="13.5" customHeight="1">
      <c r="B672" s="55"/>
      <c r="C672" s="65"/>
      <c r="E672" s="264"/>
      <c r="F672" s="159"/>
    </row>
    <row r="673" spans="2:6" ht="13.5" customHeight="1">
      <c r="B673" s="55"/>
      <c r="C673" s="65"/>
      <c r="E673" s="264"/>
      <c r="F673" s="159"/>
    </row>
    <row r="674" spans="2:6" ht="13.5" customHeight="1">
      <c r="B674" s="55"/>
      <c r="C674" s="65"/>
      <c r="E674" s="264"/>
      <c r="F674" s="159"/>
    </row>
    <row r="675" spans="2:6" ht="13.5" customHeight="1">
      <c r="B675" s="55"/>
      <c r="C675" s="65"/>
      <c r="E675" s="264"/>
      <c r="F675" s="159"/>
    </row>
    <row r="676" spans="1:6" ht="13.5" customHeight="1">
      <c r="A676" s="56"/>
      <c r="B676" s="55"/>
      <c r="C676" s="65"/>
      <c r="E676" s="264"/>
      <c r="F676" s="159"/>
    </row>
    <row r="677" spans="2:6" ht="13.5" customHeight="1">
      <c r="B677" s="55"/>
      <c r="C677" s="65"/>
      <c r="E677" s="264"/>
      <c r="F677" s="159"/>
    </row>
    <row r="678" spans="2:6" ht="13.5" customHeight="1">
      <c r="B678" s="55"/>
      <c r="C678" s="65"/>
      <c r="E678" s="264"/>
      <c r="F678" s="159"/>
    </row>
    <row r="679" spans="2:6" ht="13.5" customHeight="1">
      <c r="B679" s="55"/>
      <c r="C679" s="65"/>
      <c r="E679" s="264"/>
      <c r="F679" s="159"/>
    </row>
    <row r="680" spans="2:6" ht="13.5" customHeight="1">
      <c r="B680" s="55"/>
      <c r="C680" s="65"/>
      <c r="E680" s="264"/>
      <c r="F680" s="159"/>
    </row>
    <row r="681" spans="2:6" ht="13.5" customHeight="1">
      <c r="B681" s="55"/>
      <c r="C681" s="65"/>
      <c r="E681" s="264"/>
      <c r="F681" s="159"/>
    </row>
    <row r="682" spans="2:6" ht="13.5" customHeight="1">
      <c r="B682" s="55"/>
      <c r="C682" s="65"/>
      <c r="E682" s="264"/>
      <c r="F682" s="159"/>
    </row>
    <row r="683" spans="2:6" ht="13.5" customHeight="1">
      <c r="B683" s="55"/>
      <c r="C683" s="65"/>
      <c r="E683" s="264"/>
      <c r="F683" s="159"/>
    </row>
    <row r="684" spans="2:6" ht="13.5" customHeight="1">
      <c r="B684" s="55"/>
      <c r="C684" s="65"/>
      <c r="E684" s="93"/>
      <c r="F684" s="89"/>
    </row>
    <row r="685" spans="2:6" ht="13.5" customHeight="1">
      <c r="B685" s="55"/>
      <c r="C685" s="65"/>
      <c r="E685" s="264"/>
      <c r="F685" s="159"/>
    </row>
    <row r="686" spans="2:6" ht="13.5" customHeight="1">
      <c r="B686" s="55"/>
      <c r="C686" s="65"/>
      <c r="E686" s="264"/>
      <c r="F686" s="159"/>
    </row>
    <row r="687" spans="2:6" ht="13.5" customHeight="1">
      <c r="B687" s="55"/>
      <c r="C687" s="65"/>
      <c r="E687" s="264"/>
      <c r="F687" s="159"/>
    </row>
    <row r="688" spans="2:6" ht="13.5" customHeight="1">
      <c r="B688" s="55"/>
      <c r="C688" s="65"/>
      <c r="E688" s="264"/>
      <c r="F688" s="159"/>
    </row>
    <row r="689" spans="1:6" ht="13.5" customHeight="1">
      <c r="A689" s="56"/>
      <c r="B689" s="55"/>
      <c r="C689" s="65"/>
      <c r="E689" s="264"/>
      <c r="F689" s="159"/>
    </row>
    <row r="690" spans="2:6" ht="13.5" customHeight="1">
      <c r="B690" s="55"/>
      <c r="C690" s="65"/>
      <c r="E690" s="264"/>
      <c r="F690" s="159"/>
    </row>
    <row r="691" spans="2:6" ht="13.5" customHeight="1">
      <c r="B691" s="55"/>
      <c r="C691" s="65"/>
      <c r="E691" s="264"/>
      <c r="F691" s="159"/>
    </row>
    <row r="692" spans="2:6" ht="13.5" customHeight="1">
      <c r="B692" s="55"/>
      <c r="C692" s="65"/>
      <c r="E692" s="264"/>
      <c r="F692" s="159"/>
    </row>
    <row r="693" spans="2:6" ht="13.5" customHeight="1">
      <c r="B693" s="55"/>
      <c r="C693" s="65"/>
      <c r="E693" s="93"/>
      <c r="F693" s="89"/>
    </row>
    <row r="694" spans="2:6" ht="13.5" customHeight="1">
      <c r="B694" s="55"/>
      <c r="C694" s="65"/>
      <c r="E694" s="264"/>
      <c r="F694" s="159"/>
    </row>
    <row r="695" spans="2:6" ht="13.5" customHeight="1">
      <c r="B695" s="55"/>
      <c r="C695" s="65"/>
      <c r="E695" s="264"/>
      <c r="F695" s="159"/>
    </row>
    <row r="696" spans="2:6" ht="13.5" customHeight="1">
      <c r="B696" s="55"/>
      <c r="C696" s="65"/>
      <c r="E696" s="264"/>
      <c r="F696" s="159"/>
    </row>
    <row r="697" spans="2:6" ht="13.5" customHeight="1">
      <c r="B697" s="55"/>
      <c r="C697" s="65"/>
      <c r="E697" s="264"/>
      <c r="F697" s="159"/>
    </row>
    <row r="698" spans="1:6" ht="13.5" customHeight="1">
      <c r="A698" s="56"/>
      <c r="B698" s="55"/>
      <c r="C698" s="65"/>
      <c r="E698" s="264"/>
      <c r="F698" s="159"/>
    </row>
    <row r="699" spans="2:6" ht="13.5" customHeight="1">
      <c r="B699" s="55"/>
      <c r="C699" s="65"/>
      <c r="E699" s="264"/>
      <c r="F699" s="159"/>
    </row>
    <row r="700" spans="2:6" ht="13.5" customHeight="1">
      <c r="B700" s="55"/>
      <c r="C700" s="65"/>
      <c r="E700" s="93"/>
      <c r="F700" s="89"/>
    </row>
    <row r="701" spans="2:6" ht="13.5" customHeight="1">
      <c r="B701" s="55"/>
      <c r="C701" s="65"/>
      <c r="E701" s="93"/>
      <c r="F701" s="89"/>
    </row>
    <row r="702" spans="2:6" ht="13.5" customHeight="1">
      <c r="B702" s="55"/>
      <c r="C702" s="65"/>
      <c r="E702" s="93"/>
      <c r="F702" s="89"/>
    </row>
    <row r="703" spans="2:6" ht="13.5" customHeight="1">
      <c r="B703" s="55"/>
      <c r="C703" s="65"/>
      <c r="E703" s="93"/>
      <c r="F703" s="89"/>
    </row>
    <row r="704" spans="2:6" ht="13.5" customHeight="1">
      <c r="B704" s="55"/>
      <c r="C704" s="65"/>
      <c r="E704" s="264"/>
      <c r="F704" s="159"/>
    </row>
    <row r="705" spans="2:6" ht="13.5" customHeight="1">
      <c r="B705" s="55"/>
      <c r="C705" s="65"/>
      <c r="E705" s="264"/>
      <c r="F705" s="159"/>
    </row>
    <row r="706" spans="2:6" ht="13.5" customHeight="1">
      <c r="B706" s="55"/>
      <c r="C706" s="65"/>
      <c r="E706" s="264"/>
      <c r="F706" s="159"/>
    </row>
    <row r="707" spans="2:6" ht="13.5" customHeight="1">
      <c r="B707" s="55"/>
      <c r="C707" s="65"/>
      <c r="E707" s="264"/>
      <c r="F707" s="159"/>
    </row>
    <row r="708" spans="2:6" ht="13.5" customHeight="1">
      <c r="B708" s="55"/>
      <c r="C708" s="65"/>
      <c r="E708" s="264"/>
      <c r="F708" s="159"/>
    </row>
    <row r="709" spans="2:6" ht="13.5" customHeight="1">
      <c r="B709" s="55"/>
      <c r="C709" s="65"/>
      <c r="E709" s="264"/>
      <c r="F709" s="159"/>
    </row>
    <row r="710" spans="1:6" ht="13.5" customHeight="1">
      <c r="A710" s="56"/>
      <c r="B710" s="55"/>
      <c r="C710" s="65"/>
      <c r="E710" s="264"/>
      <c r="F710" s="159"/>
    </row>
    <row r="711" spans="2:6" ht="13.5" customHeight="1">
      <c r="B711" s="55"/>
      <c r="C711" s="65"/>
      <c r="E711" s="264"/>
      <c r="F711" s="159"/>
    </row>
    <row r="712" spans="2:6" ht="13.5" customHeight="1">
      <c r="B712" s="55"/>
      <c r="C712" s="65"/>
      <c r="E712" s="93"/>
      <c r="F712" s="89"/>
    </row>
    <row r="713" spans="2:6" ht="13.5" customHeight="1">
      <c r="B713" s="55"/>
      <c r="C713" s="65"/>
      <c r="E713" s="264"/>
      <c r="F713" s="159"/>
    </row>
    <row r="714" spans="2:6" ht="13.5" customHeight="1">
      <c r="B714" s="55"/>
      <c r="C714" s="65"/>
      <c r="E714" s="264"/>
      <c r="F714" s="159"/>
    </row>
    <row r="715" spans="2:6" ht="13.5" customHeight="1">
      <c r="B715" s="55"/>
      <c r="C715" s="65"/>
      <c r="E715" s="264"/>
      <c r="F715" s="159"/>
    </row>
    <row r="716" spans="2:6" ht="13.5" customHeight="1">
      <c r="B716" s="55"/>
      <c r="C716" s="65"/>
      <c r="E716" s="264"/>
      <c r="F716" s="159"/>
    </row>
    <row r="717" spans="2:6" ht="13.5" customHeight="1">
      <c r="B717" s="55"/>
      <c r="C717" s="65"/>
      <c r="E717" s="264"/>
      <c r="F717" s="159"/>
    </row>
    <row r="718" spans="2:6" ht="13.5" customHeight="1">
      <c r="B718" s="55"/>
      <c r="C718" s="65"/>
      <c r="E718" s="264"/>
      <c r="F718" s="159"/>
    </row>
    <row r="719" spans="1:6" ht="13.5" customHeight="1">
      <c r="A719" s="56"/>
      <c r="B719" s="55"/>
      <c r="C719" s="65"/>
      <c r="E719" s="264"/>
      <c r="F719" s="159"/>
    </row>
    <row r="720" spans="2:6" ht="13.5" customHeight="1">
      <c r="B720" s="55"/>
      <c r="C720" s="65"/>
      <c r="E720" s="93"/>
      <c r="F720" s="89"/>
    </row>
    <row r="721" spans="2:6" ht="13.5" customHeight="1">
      <c r="B721" s="55"/>
      <c r="C721" s="65"/>
      <c r="E721" s="93"/>
      <c r="F721" s="89"/>
    </row>
    <row r="722" spans="2:6" ht="13.5" customHeight="1">
      <c r="B722" s="55"/>
      <c r="C722" s="65"/>
      <c r="E722" s="93"/>
      <c r="F722" s="89"/>
    </row>
    <row r="723" spans="2:6" ht="13.5" customHeight="1">
      <c r="B723" s="55"/>
      <c r="C723" s="65"/>
      <c r="E723" s="93"/>
      <c r="F723" s="89"/>
    </row>
    <row r="724" spans="2:6" ht="13.5" customHeight="1">
      <c r="B724" s="55"/>
      <c r="C724" s="65"/>
      <c r="E724" s="264"/>
      <c r="F724" s="159"/>
    </row>
    <row r="725" spans="1:6" ht="13.5" customHeight="1">
      <c r="A725" s="56"/>
      <c r="B725" s="55"/>
      <c r="C725" s="65"/>
      <c r="E725" s="264"/>
      <c r="F725" s="159"/>
    </row>
    <row r="726" spans="2:6" ht="13.5" customHeight="1">
      <c r="B726" s="55"/>
      <c r="C726" s="65"/>
      <c r="E726" s="93"/>
      <c r="F726" s="89"/>
    </row>
    <row r="727" spans="2:6" ht="13.5" customHeight="1">
      <c r="B727" s="55"/>
      <c r="C727" s="65"/>
      <c r="E727" s="264"/>
      <c r="F727" s="159"/>
    </row>
    <row r="728" spans="1:6" ht="13.5" customHeight="1">
      <c r="A728" s="56"/>
      <c r="B728" s="55"/>
      <c r="C728" s="65"/>
      <c r="E728" s="264"/>
      <c r="F728" s="159"/>
    </row>
    <row r="729" spans="2:6" ht="13.5" customHeight="1">
      <c r="B729" s="55"/>
      <c r="C729" s="65"/>
      <c r="E729" s="93"/>
      <c r="F729" s="89"/>
    </row>
    <row r="730" spans="2:6" ht="13.5" customHeight="1">
      <c r="B730" s="55"/>
      <c r="C730" s="65"/>
      <c r="E730" s="93"/>
      <c r="F730" s="89"/>
    </row>
    <row r="731" spans="2:6" ht="13.5" customHeight="1">
      <c r="B731" s="55"/>
      <c r="C731" s="65"/>
      <c r="E731" s="93"/>
      <c r="F731" s="89"/>
    </row>
    <row r="732" spans="2:6" ht="13.5" customHeight="1">
      <c r="B732" s="55"/>
      <c r="C732" s="65"/>
      <c r="E732" s="93"/>
      <c r="F732" s="89"/>
    </row>
    <row r="733" spans="2:6" ht="13.5" customHeight="1">
      <c r="B733" s="55"/>
      <c r="C733" s="65"/>
      <c r="E733" s="264"/>
      <c r="F733" s="159"/>
    </row>
    <row r="734" spans="1:6" ht="13.5" customHeight="1">
      <c r="A734" s="56"/>
      <c r="B734" s="55"/>
      <c r="C734" s="65"/>
      <c r="E734" s="93"/>
      <c r="F734" s="89"/>
    </row>
    <row r="735" spans="2:6" ht="13.5" customHeight="1">
      <c r="B735" s="55"/>
      <c r="C735" s="65"/>
      <c r="E735" s="264"/>
      <c r="F735" s="159"/>
    </row>
    <row r="736" spans="1:6" ht="13.5" customHeight="1">
      <c r="A736" s="56"/>
      <c r="B736" s="55"/>
      <c r="C736" s="65"/>
      <c r="E736" s="264"/>
      <c r="F736" s="159"/>
    </row>
    <row r="737" spans="2:6" ht="13.5" customHeight="1">
      <c r="B737" s="55"/>
      <c r="C737" s="65"/>
      <c r="E737" s="93"/>
      <c r="F737" s="89"/>
    </row>
    <row r="738" spans="2:6" ht="13.5" customHeight="1">
      <c r="B738" s="55"/>
      <c r="C738" s="65"/>
      <c r="E738" s="93"/>
      <c r="F738" s="89"/>
    </row>
    <row r="739" spans="2:6" ht="13.5" customHeight="1">
      <c r="B739" s="55"/>
      <c r="C739" s="65"/>
      <c r="E739" s="264"/>
      <c r="F739" s="159"/>
    </row>
    <row r="740" spans="1:6" ht="13.5" customHeight="1">
      <c r="A740" s="56"/>
      <c r="B740" s="55"/>
      <c r="C740" s="65"/>
      <c r="E740" s="93"/>
      <c r="F740" s="89"/>
    </row>
    <row r="741" spans="2:6" ht="13.5" customHeight="1">
      <c r="B741" s="55"/>
      <c r="C741" s="65"/>
      <c r="E741" s="264"/>
      <c r="F741" s="159"/>
    </row>
    <row r="742" spans="1:6" ht="12.75">
      <c r="A742" s="60"/>
      <c r="B742" s="55"/>
      <c r="C742" s="62"/>
      <c r="D742" s="162"/>
      <c r="E742" s="264"/>
      <c r="F742" s="89"/>
    </row>
    <row r="743" spans="2:6" ht="12.75">
      <c r="B743" s="55"/>
      <c r="E743" s="264"/>
      <c r="F743" s="159"/>
    </row>
    <row r="744" spans="1:6" ht="12.75">
      <c r="A744" s="56"/>
      <c r="B744" s="55"/>
      <c r="C744" s="65"/>
      <c r="E744" s="264"/>
      <c r="F744" s="159"/>
    </row>
    <row r="745" spans="2:6" ht="12.75">
      <c r="B745" s="55"/>
      <c r="C745" s="65"/>
      <c r="E745" s="264"/>
      <c r="F745" s="159"/>
    </row>
    <row r="746" spans="2:6" ht="12.75">
      <c r="B746" s="55"/>
      <c r="C746" s="65"/>
      <c r="E746" s="264"/>
      <c r="F746" s="159"/>
    </row>
    <row r="747" spans="2:6" ht="12.75">
      <c r="B747" s="55"/>
      <c r="C747" s="65"/>
      <c r="E747" s="264"/>
      <c r="F747" s="89"/>
    </row>
    <row r="748" spans="2:6" ht="12.75">
      <c r="B748" s="55"/>
      <c r="C748" s="65"/>
      <c r="E748" s="264"/>
      <c r="F748" s="159"/>
    </row>
    <row r="749" spans="1:6" ht="12.75">
      <c r="A749" s="56"/>
      <c r="B749" s="55"/>
      <c r="C749" s="65"/>
      <c r="E749" s="264"/>
      <c r="F749" s="159"/>
    </row>
    <row r="750" spans="1:6" ht="12.75">
      <c r="A750" s="56"/>
      <c r="B750" s="55"/>
      <c r="C750" s="65"/>
      <c r="E750" s="264"/>
      <c r="F750" s="159"/>
    </row>
    <row r="751" spans="2:6" ht="12.75">
      <c r="B751" s="55"/>
      <c r="C751" s="65"/>
      <c r="E751" s="264"/>
      <c r="F751" s="159"/>
    </row>
    <row r="752" spans="2:6" ht="12.75">
      <c r="B752" s="55"/>
      <c r="C752" s="65"/>
      <c r="E752" s="93"/>
      <c r="F752" s="89"/>
    </row>
    <row r="753" spans="1:8" s="66" customFormat="1" ht="12.75">
      <c r="A753" s="50"/>
      <c r="B753" s="55"/>
      <c r="C753" s="65"/>
      <c r="D753" s="163"/>
      <c r="E753" s="264"/>
      <c r="F753" s="159"/>
      <c r="G753" s="6"/>
      <c r="H753" s="6"/>
    </row>
    <row r="754" spans="2:6" ht="12.75">
      <c r="B754" s="55"/>
      <c r="C754" s="65"/>
      <c r="E754" s="264"/>
      <c r="F754" s="159"/>
    </row>
    <row r="755" spans="2:6" ht="12.75">
      <c r="B755" s="55"/>
      <c r="C755" s="65"/>
      <c r="E755" s="264"/>
      <c r="F755" s="89"/>
    </row>
    <row r="756" spans="2:6" ht="12.75">
      <c r="B756" s="55"/>
      <c r="C756" s="65"/>
      <c r="E756" s="264"/>
      <c r="F756" s="159"/>
    </row>
    <row r="757" spans="1:6" ht="12.75">
      <c r="A757" s="56"/>
      <c r="B757" s="55"/>
      <c r="C757" s="65"/>
      <c r="E757" s="264"/>
      <c r="F757" s="159"/>
    </row>
    <row r="758" spans="2:6" ht="12.75">
      <c r="B758" s="55"/>
      <c r="C758" s="65"/>
      <c r="E758" s="264"/>
      <c r="F758" s="89"/>
    </row>
    <row r="759" spans="1:6" ht="12.75">
      <c r="A759" s="56"/>
      <c r="B759" s="55"/>
      <c r="C759" s="65"/>
      <c r="E759" s="264"/>
      <c r="F759" s="159"/>
    </row>
    <row r="760" spans="1:6" ht="12.75">
      <c r="A760" s="56"/>
      <c r="B760" s="55"/>
      <c r="C760" s="65"/>
      <c r="E760" s="264"/>
      <c r="F760" s="159"/>
    </row>
    <row r="761" spans="2:6" ht="12.75">
      <c r="B761" s="55"/>
      <c r="C761" s="65"/>
      <c r="E761" s="264"/>
      <c r="F761" s="89"/>
    </row>
    <row r="762" spans="2:6" ht="12.75">
      <c r="B762" s="55"/>
      <c r="C762" s="65"/>
      <c r="E762" s="93"/>
      <c r="F762" s="89"/>
    </row>
    <row r="763" spans="2:6" ht="12.75">
      <c r="B763" s="55"/>
      <c r="C763" s="65"/>
      <c r="E763" s="264"/>
      <c r="F763" s="159"/>
    </row>
    <row r="764" spans="1:6" ht="12.75">
      <c r="A764" s="56"/>
      <c r="B764" s="55"/>
      <c r="C764" s="65"/>
      <c r="E764" s="264"/>
      <c r="F764" s="159"/>
    </row>
    <row r="765" spans="2:6" ht="12.75">
      <c r="B765" s="55"/>
      <c r="C765" s="65"/>
      <c r="E765" s="264"/>
      <c r="F765" s="89"/>
    </row>
    <row r="766" spans="2:6" ht="12.75">
      <c r="B766" s="55"/>
      <c r="C766" s="65"/>
      <c r="E766" s="264"/>
      <c r="F766" s="89"/>
    </row>
    <row r="767" spans="2:6" ht="12.75">
      <c r="B767" s="55"/>
      <c r="C767" s="65"/>
      <c r="E767" s="264"/>
      <c r="F767" s="159"/>
    </row>
    <row r="768" spans="2:6" ht="12.75">
      <c r="B768" s="55"/>
      <c r="C768" s="65"/>
      <c r="E768" s="264"/>
      <c r="F768" s="159"/>
    </row>
    <row r="769" spans="1:6" ht="12.75">
      <c r="A769" s="56"/>
      <c r="B769" s="55"/>
      <c r="C769" s="65"/>
      <c r="E769" s="264"/>
      <c r="F769" s="159"/>
    </row>
    <row r="770" spans="2:6" ht="12.75">
      <c r="B770" s="55"/>
      <c r="C770" s="65"/>
      <c r="E770" s="93"/>
      <c r="F770" s="89"/>
    </row>
    <row r="771" spans="2:6" ht="12.75">
      <c r="B771" s="55"/>
      <c r="C771" s="65"/>
      <c r="E771" s="264"/>
      <c r="F771" s="159"/>
    </row>
    <row r="772" spans="1:6" ht="12.75">
      <c r="A772" s="56"/>
      <c r="B772" s="55"/>
      <c r="C772" s="65"/>
      <c r="E772" s="93"/>
      <c r="F772" s="89"/>
    </row>
    <row r="773" spans="2:6" ht="12.75">
      <c r="B773" s="55"/>
      <c r="C773" s="65"/>
      <c r="E773" s="264"/>
      <c r="F773" s="159"/>
    </row>
    <row r="774" spans="2:6" ht="12.75">
      <c r="B774" s="55"/>
      <c r="C774" s="65"/>
      <c r="E774" s="264"/>
      <c r="F774" s="159"/>
    </row>
    <row r="775" spans="1:6" ht="12.75">
      <c r="A775" s="56"/>
      <c r="B775" s="55"/>
      <c r="C775" s="65"/>
      <c r="E775" s="93"/>
      <c r="F775" s="89"/>
    </row>
    <row r="776" spans="2:6" ht="12.75">
      <c r="B776" s="55"/>
      <c r="C776" s="65"/>
      <c r="E776" s="264"/>
      <c r="F776" s="159"/>
    </row>
  </sheetData>
  <sheetProtection password="C792" sheet="1"/>
  <printOptions/>
  <pageMargins left="0.7480314960629921" right="0.7480314960629921" top="0.4330708661417323" bottom="0.4330708661417323" header="0" footer="0"/>
  <pageSetup horizontalDpi="600" verticalDpi="600" orientation="portrait" paperSize="9" scale="73" r:id="rId1"/>
  <headerFooter alignWithMargins="0">
    <oddFooter>&amp;L&amp;F, &amp;A&amp;R&amp;P/&amp;N</oddFooter>
  </headerFooter>
</worksheet>
</file>

<file path=xl/worksheets/sheet4.xml><?xml version="1.0" encoding="utf-8"?>
<worksheet xmlns="http://schemas.openxmlformats.org/spreadsheetml/2006/main" xmlns:r="http://schemas.openxmlformats.org/officeDocument/2006/relationships">
  <dimension ref="A1:H332"/>
  <sheetViews>
    <sheetView view="pageBreakPreview" zoomScaleNormal="85" zoomScaleSheetLayoutView="100" zoomScalePageLayoutView="0" workbookViewId="0" topLeftCell="A1">
      <pane ySplit="4" topLeftCell="A5" activePane="bottomLeft" state="frozen"/>
      <selection pane="topLeft" activeCell="B36" sqref="B36"/>
      <selection pane="bottomLeft" activeCell="A1" sqref="A1"/>
    </sheetView>
  </sheetViews>
  <sheetFormatPr defaultColWidth="9.00390625" defaultRowHeight="15"/>
  <cols>
    <col min="1" max="1" width="5.7109375" style="50" customWidth="1"/>
    <col min="2" max="2" width="50.57421875" style="84" bestFit="1" customWidth="1"/>
    <col min="3" max="4" width="5.00390625" style="64" bestFit="1" customWidth="1"/>
    <col min="5" max="5" width="8.7109375" style="273" customWidth="1"/>
    <col min="6" max="6" width="10.7109375" style="64" customWidth="1"/>
    <col min="7" max="8" width="13.140625" style="6" customWidth="1"/>
    <col min="9" max="16384" width="9.00390625" style="47" customWidth="1"/>
  </cols>
  <sheetData>
    <row r="1" spans="1:8" s="29" customFormat="1" ht="12.75">
      <c r="A1" s="67" t="s">
        <v>15</v>
      </c>
      <c r="B1" s="24" t="s">
        <v>121</v>
      </c>
      <c r="C1" s="25"/>
      <c r="D1" s="26"/>
      <c r="E1" s="266"/>
      <c r="F1" s="68">
        <f>SUBTOTAL(9,F5:F79)</f>
        <v>0</v>
      </c>
      <c r="G1" s="252">
        <f>SUBTOTAL(9,G5:G79)</f>
        <v>0</v>
      </c>
      <c r="H1" s="252">
        <f>SUBTOTAL(9,H5:H79)</f>
        <v>0</v>
      </c>
    </row>
    <row r="2" spans="1:8" s="29" customFormat="1" ht="25.5">
      <c r="A2" s="30"/>
      <c r="B2" s="69" t="s">
        <v>99</v>
      </c>
      <c r="C2" s="32"/>
      <c r="D2" s="32"/>
      <c r="E2" s="266"/>
      <c r="F2" s="70"/>
      <c r="G2" s="253" t="s">
        <v>237</v>
      </c>
      <c r="H2" s="253" t="s">
        <v>238</v>
      </c>
    </row>
    <row r="3" spans="1:6" s="29" customFormat="1" ht="12.75">
      <c r="A3" s="30"/>
      <c r="B3" s="69"/>
      <c r="C3" s="32"/>
      <c r="D3" s="32"/>
      <c r="E3" s="266"/>
      <c r="F3" s="70"/>
    </row>
    <row r="4" spans="1:8" s="37" customFormat="1" ht="12.75">
      <c r="A4" s="33"/>
      <c r="B4" s="34" t="s">
        <v>4</v>
      </c>
      <c r="C4" s="35" t="s">
        <v>5</v>
      </c>
      <c r="D4" s="35" t="s">
        <v>8</v>
      </c>
      <c r="E4" s="267" t="s">
        <v>6</v>
      </c>
      <c r="F4" s="36" t="s">
        <v>7</v>
      </c>
      <c r="G4" s="254" t="s">
        <v>7</v>
      </c>
      <c r="H4" s="254" t="s">
        <v>7</v>
      </c>
    </row>
    <row r="5" spans="1:8" s="37" customFormat="1" ht="12.75">
      <c r="A5" s="33"/>
      <c r="B5" s="38"/>
      <c r="C5" s="32"/>
      <c r="D5" s="32"/>
      <c r="E5" s="266"/>
      <c r="F5" s="70"/>
      <c r="G5" s="6"/>
      <c r="H5" s="6"/>
    </row>
    <row r="6" spans="1:8" s="44" customFormat="1" ht="25.5">
      <c r="A6" s="39">
        <f>MAX($A$2:$A5)+1</f>
        <v>1</v>
      </c>
      <c r="B6" s="71" t="s">
        <v>122</v>
      </c>
      <c r="C6" s="22"/>
      <c r="D6" s="11"/>
      <c r="E6" s="268"/>
      <c r="F6" s="13"/>
      <c r="G6" s="6"/>
      <c r="H6" s="6"/>
    </row>
    <row r="7" spans="1:8" s="44" customFormat="1" ht="12.75">
      <c r="A7" s="72" t="s">
        <v>20</v>
      </c>
      <c r="B7" s="71" t="s">
        <v>123</v>
      </c>
      <c r="C7" s="22" t="s">
        <v>1</v>
      </c>
      <c r="D7" s="11">
        <v>910</v>
      </c>
      <c r="E7" s="12"/>
      <c r="F7" s="73">
        <f>+D7*E7</f>
        <v>0</v>
      </c>
      <c r="G7" s="57">
        <v>0</v>
      </c>
      <c r="H7" s="57">
        <f>F7-G7</f>
        <v>0</v>
      </c>
    </row>
    <row r="8" spans="1:8" s="44" customFormat="1" ht="12.75">
      <c r="A8" s="72" t="s">
        <v>20</v>
      </c>
      <c r="B8" s="71" t="s">
        <v>124</v>
      </c>
      <c r="C8" s="22" t="s">
        <v>1</v>
      </c>
      <c r="D8" s="11">
        <v>650</v>
      </c>
      <c r="E8" s="12"/>
      <c r="F8" s="73">
        <f>+D8*E8</f>
        <v>0</v>
      </c>
      <c r="G8" s="57">
        <v>0</v>
      </c>
      <c r="H8" s="57">
        <f>F8-G8</f>
        <v>0</v>
      </c>
    </row>
    <row r="9" spans="1:8" s="44" customFormat="1" ht="12.75">
      <c r="A9" s="72" t="s">
        <v>20</v>
      </c>
      <c r="B9" s="71" t="s">
        <v>125</v>
      </c>
      <c r="C9" s="22" t="s">
        <v>1</v>
      </c>
      <c r="D9" s="11">
        <v>60</v>
      </c>
      <c r="E9" s="12"/>
      <c r="F9" s="73">
        <f>+D9*E9</f>
        <v>0</v>
      </c>
      <c r="G9" s="57">
        <v>0</v>
      </c>
      <c r="H9" s="57">
        <f>F9-G9</f>
        <v>0</v>
      </c>
    </row>
    <row r="10" spans="1:8" s="43" customFormat="1" ht="12.75">
      <c r="A10" s="72" t="s">
        <v>20</v>
      </c>
      <c r="B10" s="71" t="s">
        <v>126</v>
      </c>
      <c r="C10" s="22" t="s">
        <v>1</v>
      </c>
      <c r="D10" s="11">
        <v>130</v>
      </c>
      <c r="E10" s="12"/>
      <c r="F10" s="73">
        <f>+D10*E10</f>
        <v>0</v>
      </c>
      <c r="G10" s="57">
        <v>0</v>
      </c>
      <c r="H10" s="57">
        <f>F10-G10</f>
        <v>0</v>
      </c>
    </row>
    <row r="11" spans="1:8" s="43" customFormat="1" ht="12.75">
      <c r="A11" s="72"/>
      <c r="B11" s="71"/>
      <c r="C11" s="22"/>
      <c r="D11" s="11"/>
      <c r="E11" s="268"/>
      <c r="F11" s="73"/>
      <c r="G11" s="57"/>
      <c r="H11" s="57"/>
    </row>
    <row r="12" spans="1:8" s="43" customFormat="1" ht="12.75">
      <c r="A12" s="72" t="s">
        <v>20</v>
      </c>
      <c r="B12" s="71" t="s">
        <v>127</v>
      </c>
      <c r="C12" s="22" t="s">
        <v>1</v>
      </c>
      <c r="D12" s="11">
        <v>280</v>
      </c>
      <c r="E12" s="12"/>
      <c r="F12" s="73">
        <f>+E12*D12</f>
        <v>0</v>
      </c>
      <c r="G12" s="57">
        <v>0</v>
      </c>
      <c r="H12" s="57">
        <f>F12-G12</f>
        <v>0</v>
      </c>
    </row>
    <row r="13" spans="1:8" s="43" customFormat="1" ht="12.75">
      <c r="A13" s="72" t="s">
        <v>20</v>
      </c>
      <c r="B13" s="71" t="s">
        <v>128</v>
      </c>
      <c r="C13" s="22" t="s">
        <v>1</v>
      </c>
      <c r="D13" s="11">
        <v>1200</v>
      </c>
      <c r="E13" s="12"/>
      <c r="F13" s="73">
        <f>+E13*D13</f>
        <v>0</v>
      </c>
      <c r="G13" s="57">
        <v>0</v>
      </c>
      <c r="H13" s="57">
        <f>F13-G13</f>
        <v>0</v>
      </c>
    </row>
    <row r="14" spans="1:8" s="44" customFormat="1" ht="12.75">
      <c r="A14" s="72"/>
      <c r="B14" s="74"/>
      <c r="C14" s="22"/>
      <c r="D14" s="11"/>
      <c r="E14" s="83"/>
      <c r="F14" s="73"/>
      <c r="G14" s="57"/>
      <c r="H14" s="57"/>
    </row>
    <row r="15" spans="1:8" s="44" customFormat="1" ht="12.75">
      <c r="A15" s="39">
        <f>MAX($A$2:$A14)+1</f>
        <v>2</v>
      </c>
      <c r="B15" s="71" t="s">
        <v>129</v>
      </c>
      <c r="C15" s="22"/>
      <c r="D15" s="11"/>
      <c r="E15" s="83"/>
      <c r="F15" s="73"/>
      <c r="G15" s="57"/>
      <c r="H15" s="57"/>
    </row>
    <row r="16" spans="1:8" ht="12.75">
      <c r="A16" s="72"/>
      <c r="B16" s="75"/>
      <c r="C16" s="76"/>
      <c r="D16" s="11"/>
      <c r="E16" s="269"/>
      <c r="F16" s="73"/>
      <c r="G16" s="57"/>
      <c r="H16" s="57"/>
    </row>
    <row r="17" spans="1:8" ht="12.75">
      <c r="A17" s="72" t="s">
        <v>20</v>
      </c>
      <c r="B17" s="75" t="s">
        <v>130</v>
      </c>
      <c r="C17" s="76" t="s">
        <v>1</v>
      </c>
      <c r="D17" s="11">
        <v>20</v>
      </c>
      <c r="E17" s="12"/>
      <c r="F17" s="73">
        <f>+E17*D17</f>
        <v>0</v>
      </c>
      <c r="G17" s="57">
        <v>0</v>
      </c>
      <c r="H17" s="57">
        <f>F17-G17</f>
        <v>0</v>
      </c>
    </row>
    <row r="18" spans="1:8" ht="12.75">
      <c r="A18" s="72" t="s">
        <v>20</v>
      </c>
      <c r="B18" s="75" t="s">
        <v>131</v>
      </c>
      <c r="C18" s="76" t="s">
        <v>1</v>
      </c>
      <c r="D18" s="11">
        <v>160</v>
      </c>
      <c r="E18" s="12"/>
      <c r="F18" s="73">
        <f>+E18*D18</f>
        <v>0</v>
      </c>
      <c r="G18" s="57">
        <v>0</v>
      </c>
      <c r="H18" s="57">
        <f>F18-G18</f>
        <v>0</v>
      </c>
    </row>
    <row r="19" spans="1:8" ht="12.75">
      <c r="A19" s="72" t="s">
        <v>20</v>
      </c>
      <c r="B19" s="75" t="s">
        <v>132</v>
      </c>
      <c r="C19" s="76" t="s">
        <v>1</v>
      </c>
      <c r="D19" s="11">
        <v>150</v>
      </c>
      <c r="E19" s="12"/>
      <c r="F19" s="73">
        <f>+E19*D19</f>
        <v>0</v>
      </c>
      <c r="G19" s="57">
        <v>0</v>
      </c>
      <c r="H19" s="57">
        <f>F19-G19</f>
        <v>0</v>
      </c>
    </row>
    <row r="20" spans="1:8" s="78" customFormat="1" ht="25.5">
      <c r="A20" s="85" t="s">
        <v>20</v>
      </c>
      <c r="B20" s="75" t="s">
        <v>174</v>
      </c>
      <c r="C20" s="76" t="s">
        <v>2</v>
      </c>
      <c r="D20" s="11">
        <v>85</v>
      </c>
      <c r="E20" s="12"/>
      <c r="F20" s="73">
        <f>+E20*D20</f>
        <v>0</v>
      </c>
      <c r="G20" s="57">
        <v>0</v>
      </c>
      <c r="H20" s="57">
        <f>F20-G20</f>
        <v>0</v>
      </c>
    </row>
    <row r="21" spans="1:6" ht="12.75">
      <c r="A21" s="72"/>
      <c r="B21" s="75"/>
      <c r="C21" s="76"/>
      <c r="D21" s="11"/>
      <c r="E21" s="269"/>
      <c r="F21" s="73"/>
    </row>
    <row r="22" spans="1:8" ht="12.75">
      <c r="A22" s="39">
        <f>MAX($A$2:$A21)+1</f>
        <v>3</v>
      </c>
      <c r="B22" s="75" t="s">
        <v>133</v>
      </c>
      <c r="C22" s="76"/>
      <c r="D22" s="11"/>
      <c r="E22" s="269"/>
      <c r="F22" s="73"/>
      <c r="G22" s="57"/>
      <c r="H22" s="57"/>
    </row>
    <row r="23" spans="1:8" ht="12.75">
      <c r="A23" s="72"/>
      <c r="B23" s="75"/>
      <c r="C23" s="76"/>
      <c r="D23" s="76"/>
      <c r="E23" s="269"/>
      <c r="F23" s="73"/>
      <c r="G23" s="57"/>
      <c r="H23" s="57"/>
    </row>
    <row r="24" spans="1:8" ht="12.75">
      <c r="A24" s="72" t="s">
        <v>20</v>
      </c>
      <c r="B24" s="75" t="s">
        <v>134</v>
      </c>
      <c r="C24" s="76" t="s">
        <v>1</v>
      </c>
      <c r="D24" s="76">
        <v>3100</v>
      </c>
      <c r="E24" s="12"/>
      <c r="F24" s="73">
        <f>+D24*E24</f>
        <v>0</v>
      </c>
      <c r="G24" s="57">
        <v>0</v>
      </c>
      <c r="H24" s="57">
        <f>F24-G24</f>
        <v>0</v>
      </c>
    </row>
    <row r="25" spans="1:8" ht="12.75">
      <c r="A25" s="72" t="s">
        <v>20</v>
      </c>
      <c r="B25" s="75" t="s">
        <v>135</v>
      </c>
      <c r="C25" s="76" t="s">
        <v>1</v>
      </c>
      <c r="D25" s="76">
        <v>60</v>
      </c>
      <c r="E25" s="12"/>
      <c r="F25" s="73">
        <f>+D25*E25</f>
        <v>0</v>
      </c>
      <c r="G25" s="57">
        <v>0</v>
      </c>
      <c r="H25" s="57">
        <f>F25-G25</f>
        <v>0</v>
      </c>
    </row>
    <row r="26" spans="1:8" ht="12.75">
      <c r="A26" s="72" t="s">
        <v>20</v>
      </c>
      <c r="B26" s="75" t="s">
        <v>188</v>
      </c>
      <c r="C26" s="76" t="s">
        <v>1</v>
      </c>
      <c r="D26" s="76">
        <v>130</v>
      </c>
      <c r="E26" s="12"/>
      <c r="F26" s="73">
        <f>+D26*E26</f>
        <v>0</v>
      </c>
      <c r="G26" s="57">
        <v>0</v>
      </c>
      <c r="H26" s="57">
        <f>F26-G26</f>
        <v>0</v>
      </c>
    </row>
    <row r="27" spans="1:8" ht="12.75">
      <c r="A27" s="72"/>
      <c r="B27" s="79"/>
      <c r="C27" s="76"/>
      <c r="D27" s="76"/>
      <c r="E27" s="269"/>
      <c r="F27" s="73"/>
      <c r="G27" s="57"/>
      <c r="H27" s="57"/>
    </row>
    <row r="28" spans="1:8" ht="25.5">
      <c r="A28" s="39">
        <f>MAX($A$2:$A27)+1</f>
        <v>4</v>
      </c>
      <c r="B28" s="79" t="s">
        <v>196</v>
      </c>
      <c r="C28" s="76" t="s">
        <v>1</v>
      </c>
      <c r="D28" s="76">
        <v>40</v>
      </c>
      <c r="E28" s="12"/>
      <c r="F28" s="73">
        <f>E28*D28</f>
        <v>0</v>
      </c>
      <c r="G28" s="57">
        <v>0</v>
      </c>
      <c r="H28" s="57">
        <f>F28-G28</f>
        <v>0</v>
      </c>
    </row>
    <row r="29" spans="1:8" ht="12.75">
      <c r="A29" s="72"/>
      <c r="B29" s="79"/>
      <c r="C29" s="76"/>
      <c r="D29" s="76"/>
      <c r="E29" s="269"/>
      <c r="F29" s="73"/>
      <c r="G29" s="57"/>
      <c r="H29" s="57"/>
    </row>
    <row r="30" spans="1:8" ht="25.5">
      <c r="A30" s="39">
        <f>MAX($A$2:$A29)+1</f>
        <v>5</v>
      </c>
      <c r="B30" s="79" t="s">
        <v>195</v>
      </c>
      <c r="C30" s="76" t="s">
        <v>1</v>
      </c>
      <c r="D30" s="76">
        <v>40</v>
      </c>
      <c r="E30" s="12"/>
      <c r="F30" s="73">
        <f>E30*D30</f>
        <v>0</v>
      </c>
      <c r="G30" s="57">
        <v>0</v>
      </c>
      <c r="H30" s="57">
        <f>F30-G30</f>
        <v>0</v>
      </c>
    </row>
    <row r="31" spans="1:6" ht="12.75">
      <c r="A31" s="72"/>
      <c r="B31" s="79"/>
      <c r="C31" s="76"/>
      <c r="D31" s="76"/>
      <c r="E31" s="269"/>
      <c r="F31" s="73"/>
    </row>
    <row r="32" spans="1:8" ht="38.25">
      <c r="A32" s="39">
        <f>MAX($A$2:$A31)+1</f>
        <v>6</v>
      </c>
      <c r="B32" s="79" t="s">
        <v>140</v>
      </c>
      <c r="C32" s="76" t="s">
        <v>2</v>
      </c>
      <c r="D32" s="76">
        <v>27</v>
      </c>
      <c r="E32" s="12"/>
      <c r="F32" s="73">
        <f>+E32*D32</f>
        <v>0</v>
      </c>
      <c r="G32" s="57">
        <v>0</v>
      </c>
      <c r="H32" s="57">
        <f>F32-G32</f>
        <v>0</v>
      </c>
    </row>
    <row r="33" spans="1:8" ht="12.75">
      <c r="A33" s="39"/>
      <c r="B33" s="79"/>
      <c r="C33" s="76"/>
      <c r="D33" s="76"/>
      <c r="E33" s="269"/>
      <c r="F33" s="73"/>
      <c r="G33" s="57"/>
      <c r="H33" s="57"/>
    </row>
    <row r="34" spans="1:8" ht="38.25">
      <c r="A34" s="39">
        <f>MAX($A$2:$A33)+1</f>
        <v>7</v>
      </c>
      <c r="B34" s="75" t="s">
        <v>141</v>
      </c>
      <c r="C34" s="76" t="s">
        <v>2</v>
      </c>
      <c r="D34" s="76">
        <v>4</v>
      </c>
      <c r="E34" s="12"/>
      <c r="F34" s="73">
        <f>+E34*D34</f>
        <v>0</v>
      </c>
      <c r="G34" s="57">
        <v>0</v>
      </c>
      <c r="H34" s="57">
        <f>F34-G34</f>
        <v>0</v>
      </c>
    </row>
    <row r="35" spans="1:6" ht="12.75">
      <c r="A35" s="39"/>
      <c r="B35" s="75"/>
      <c r="C35" s="76"/>
      <c r="D35" s="76"/>
      <c r="E35" s="269"/>
      <c r="F35" s="73"/>
    </row>
    <row r="36" spans="1:8" ht="51">
      <c r="A36" s="39">
        <f>MAX($A$2:$A35)+1</f>
        <v>8</v>
      </c>
      <c r="B36" s="75" t="s">
        <v>194</v>
      </c>
      <c r="C36" s="76" t="s">
        <v>2</v>
      </c>
      <c r="D36" s="76">
        <v>20</v>
      </c>
      <c r="E36" s="12"/>
      <c r="F36" s="13">
        <f>+E36*D36</f>
        <v>0</v>
      </c>
      <c r="G36" s="57">
        <v>0</v>
      </c>
      <c r="H36" s="57">
        <f>F36-G36</f>
        <v>0</v>
      </c>
    </row>
    <row r="37" spans="1:6" ht="12.75">
      <c r="A37" s="39"/>
      <c r="B37" s="75"/>
      <c r="C37" s="76"/>
      <c r="D37" s="76"/>
      <c r="E37" s="269"/>
      <c r="F37" s="13"/>
    </row>
    <row r="38" spans="1:8" ht="38.25">
      <c r="A38" s="39">
        <f>MAX($A$2:$A37)+1</f>
        <v>9</v>
      </c>
      <c r="B38" s="75" t="s">
        <v>145</v>
      </c>
      <c r="C38" s="76" t="s">
        <v>2</v>
      </c>
      <c r="D38" s="76">
        <v>9</v>
      </c>
      <c r="E38" s="12"/>
      <c r="F38" s="13">
        <f>+E38*D38</f>
        <v>0</v>
      </c>
      <c r="G38" s="57">
        <v>0</v>
      </c>
      <c r="H38" s="57">
        <f>F38-G38</f>
        <v>0</v>
      </c>
    </row>
    <row r="39" spans="1:6" ht="12.75">
      <c r="A39" s="39"/>
      <c r="B39" s="75"/>
      <c r="C39" s="76"/>
      <c r="D39" s="76"/>
      <c r="E39" s="269"/>
      <c r="F39" s="13"/>
    </row>
    <row r="40" spans="1:8" ht="38.25">
      <c r="A40" s="39">
        <f>MAX($A$2:$A39)+1</f>
        <v>10</v>
      </c>
      <c r="B40" s="75" t="s">
        <v>136</v>
      </c>
      <c r="C40" s="76" t="s">
        <v>2</v>
      </c>
      <c r="D40" s="76">
        <v>38</v>
      </c>
      <c r="E40" s="12"/>
      <c r="F40" s="13">
        <f>+E40*D40</f>
        <v>0</v>
      </c>
      <c r="G40" s="57">
        <v>0</v>
      </c>
      <c r="H40" s="57">
        <f>F40-G40</f>
        <v>0</v>
      </c>
    </row>
    <row r="41" spans="1:8" ht="12.75">
      <c r="A41" s="39"/>
      <c r="B41" s="75"/>
      <c r="C41" s="76"/>
      <c r="D41" s="76"/>
      <c r="E41" s="269"/>
      <c r="F41" s="13"/>
      <c r="G41" s="57"/>
      <c r="H41" s="57"/>
    </row>
    <row r="42" spans="1:8" ht="51">
      <c r="A42" s="39">
        <f>MAX($A$2:$A41)+1</f>
        <v>11</v>
      </c>
      <c r="B42" s="75" t="s">
        <v>144</v>
      </c>
      <c r="C42" s="76" t="s">
        <v>2</v>
      </c>
      <c r="D42" s="76">
        <v>47</v>
      </c>
      <c r="E42" s="12"/>
      <c r="F42" s="13">
        <f>+E42*D42</f>
        <v>0</v>
      </c>
      <c r="G42" s="57">
        <v>0</v>
      </c>
      <c r="H42" s="57">
        <f>F42-G42</f>
        <v>0</v>
      </c>
    </row>
    <row r="43" spans="1:6" ht="12.75">
      <c r="A43" s="86"/>
      <c r="B43" s="71"/>
      <c r="C43" s="22"/>
      <c r="D43" s="95"/>
      <c r="E43" s="269"/>
      <c r="F43" s="13"/>
    </row>
    <row r="44" spans="1:8" ht="51">
      <c r="A44" s="86">
        <f>MAX($A$3:$A41)+1</f>
        <v>11</v>
      </c>
      <c r="B44" s="71" t="s">
        <v>73</v>
      </c>
      <c r="C44" s="76" t="s">
        <v>2</v>
      </c>
      <c r="D44" s="76">
        <v>1</v>
      </c>
      <c r="E44" s="12"/>
      <c r="F44" s="13">
        <f>E44*D44</f>
        <v>0</v>
      </c>
      <c r="G44" s="57">
        <v>0</v>
      </c>
      <c r="H44" s="57">
        <f>F44-G44</f>
        <v>0</v>
      </c>
    </row>
    <row r="45" spans="1:8" ht="12.75">
      <c r="A45" s="39"/>
      <c r="B45" s="75"/>
      <c r="C45" s="76"/>
      <c r="D45" s="76"/>
      <c r="E45" s="269"/>
      <c r="F45" s="13"/>
      <c r="G45" s="57"/>
      <c r="H45" s="57"/>
    </row>
    <row r="46" spans="1:8" ht="38.25">
      <c r="A46" s="39">
        <f>MAX($A$2:$A45)+1</f>
        <v>12</v>
      </c>
      <c r="B46" s="75" t="s">
        <v>142</v>
      </c>
      <c r="C46" s="76" t="s">
        <v>2</v>
      </c>
      <c r="D46" s="76">
        <v>8</v>
      </c>
      <c r="E46" s="12"/>
      <c r="F46" s="13">
        <f>+E46*D46</f>
        <v>0</v>
      </c>
      <c r="G46" s="57">
        <v>0</v>
      </c>
      <c r="H46" s="57">
        <f>F46-G46</f>
        <v>0</v>
      </c>
    </row>
    <row r="47" spans="1:6" ht="12.75">
      <c r="A47" s="72"/>
      <c r="B47" s="75"/>
      <c r="C47" s="76"/>
      <c r="D47" s="76"/>
      <c r="E47" s="269"/>
      <c r="F47" s="13"/>
    </row>
    <row r="48" spans="1:8" ht="38.25">
      <c r="A48" s="39">
        <f>MAX($A$2:$A47)+1</f>
        <v>13</v>
      </c>
      <c r="B48" s="75" t="s">
        <v>143</v>
      </c>
      <c r="C48" s="76" t="s">
        <v>2</v>
      </c>
      <c r="D48" s="76">
        <v>9</v>
      </c>
      <c r="E48" s="12"/>
      <c r="F48" s="13">
        <f>+E48*D48</f>
        <v>0</v>
      </c>
      <c r="G48" s="57">
        <v>0</v>
      </c>
      <c r="H48" s="57">
        <f>F48-G48</f>
        <v>0</v>
      </c>
    </row>
    <row r="49" spans="1:8" ht="12.75">
      <c r="A49" s="39"/>
      <c r="B49" s="75"/>
      <c r="C49" s="76"/>
      <c r="D49" s="76"/>
      <c r="E49" s="96"/>
      <c r="F49" s="13"/>
      <c r="G49" s="57"/>
      <c r="H49" s="57"/>
    </row>
    <row r="50" spans="1:8" s="6" customFormat="1" ht="38.25">
      <c r="A50" s="8">
        <f>MAX($A$3:$A49)+1</f>
        <v>14</v>
      </c>
      <c r="B50" s="19" t="s">
        <v>146</v>
      </c>
      <c r="C50" s="101" t="s">
        <v>1</v>
      </c>
      <c r="D50" s="101">
        <v>16</v>
      </c>
      <c r="E50" s="12"/>
      <c r="F50" s="13">
        <f>+D50*E50</f>
        <v>0</v>
      </c>
      <c r="G50" s="57">
        <v>0</v>
      </c>
      <c r="H50" s="57">
        <f>F50-G50</f>
        <v>0</v>
      </c>
    </row>
    <row r="51" spans="1:6" s="6" customFormat="1" ht="12.75">
      <c r="A51" s="8"/>
      <c r="B51" s="19"/>
      <c r="C51" s="101"/>
      <c r="D51" s="101"/>
      <c r="E51" s="270"/>
      <c r="F51" s="13"/>
    </row>
    <row r="52" spans="1:8" s="6" customFormat="1" ht="25.5">
      <c r="A52" s="8">
        <f>MAX($A$3:$A51)+1</f>
        <v>15</v>
      </c>
      <c r="B52" s="19" t="s">
        <v>147</v>
      </c>
      <c r="C52" s="101" t="s">
        <v>2</v>
      </c>
      <c r="D52" s="101">
        <v>12</v>
      </c>
      <c r="E52" s="12"/>
      <c r="F52" s="13">
        <f>D52*E52</f>
        <v>0</v>
      </c>
      <c r="G52" s="57">
        <v>0</v>
      </c>
      <c r="H52" s="57">
        <f>F52-G52</f>
        <v>0</v>
      </c>
    </row>
    <row r="53" spans="1:6" s="6" customFormat="1" ht="12.75">
      <c r="A53" s="72"/>
      <c r="B53" s="19"/>
      <c r="C53" s="101"/>
      <c r="D53" s="101"/>
      <c r="E53" s="270"/>
      <c r="F53" s="73"/>
    </row>
    <row r="54" spans="1:8" s="102" customFormat="1" ht="25.5">
      <c r="A54" s="8">
        <f>MAX($A$3:$A53)+1</f>
        <v>16</v>
      </c>
      <c r="B54" s="19" t="s">
        <v>148</v>
      </c>
      <c r="C54" s="101" t="s">
        <v>2</v>
      </c>
      <c r="D54" s="101">
        <v>12</v>
      </c>
      <c r="E54" s="12"/>
      <c r="F54" s="13">
        <f>+D54*E54</f>
        <v>0</v>
      </c>
      <c r="G54" s="57">
        <v>0</v>
      </c>
      <c r="H54" s="57">
        <f>F54-G54</f>
        <v>0</v>
      </c>
    </row>
    <row r="55" spans="1:6" s="6" customFormat="1" ht="12.75">
      <c r="A55" s="72"/>
      <c r="B55" s="19"/>
      <c r="C55" s="101"/>
      <c r="D55" s="101"/>
      <c r="E55" s="270"/>
      <c r="F55" s="13"/>
    </row>
    <row r="56" spans="1:8" s="6" customFormat="1" ht="12.75">
      <c r="A56" s="8">
        <f>MAX($A$3:$A55)+1</f>
        <v>17</v>
      </c>
      <c r="B56" s="19" t="s">
        <v>149</v>
      </c>
      <c r="C56" s="101" t="s">
        <v>0</v>
      </c>
      <c r="D56" s="101">
        <v>24</v>
      </c>
      <c r="E56" s="12"/>
      <c r="F56" s="13">
        <f>+D56*E56</f>
        <v>0</v>
      </c>
      <c r="G56" s="57">
        <v>0</v>
      </c>
      <c r="H56" s="57">
        <f>F56-G56</f>
        <v>0</v>
      </c>
    </row>
    <row r="57" spans="1:6" s="6" customFormat="1" ht="12.75">
      <c r="A57" s="8"/>
      <c r="B57" s="19"/>
      <c r="C57" s="101"/>
      <c r="D57" s="101"/>
      <c r="E57" s="270"/>
      <c r="F57" s="13"/>
    </row>
    <row r="58" spans="1:8" ht="38.25">
      <c r="A58" s="39">
        <f>MAX($A$2:$A57)+1</f>
        <v>18</v>
      </c>
      <c r="B58" s="75" t="s">
        <v>137</v>
      </c>
      <c r="C58" s="76" t="s">
        <v>2</v>
      </c>
      <c r="D58" s="76">
        <v>6</v>
      </c>
      <c r="E58" s="12"/>
      <c r="F58" s="13">
        <f>+E58*D58</f>
        <v>0</v>
      </c>
      <c r="G58" s="57">
        <v>0</v>
      </c>
      <c r="H58" s="57">
        <f>F58-G58</f>
        <v>0</v>
      </c>
    </row>
    <row r="59" spans="1:6" ht="12.75">
      <c r="A59" s="72"/>
      <c r="B59" s="75"/>
      <c r="C59" s="76"/>
      <c r="D59" s="76"/>
      <c r="E59" s="269"/>
      <c r="F59" s="13"/>
    </row>
    <row r="60" spans="1:8" ht="25.5">
      <c r="A60" s="39">
        <f>MAX($A$2:$A59)+1</f>
        <v>19</v>
      </c>
      <c r="B60" s="75" t="s">
        <v>183</v>
      </c>
      <c r="C60" s="76" t="s">
        <v>2</v>
      </c>
      <c r="D60" s="76">
        <v>18</v>
      </c>
      <c r="E60" s="12"/>
      <c r="F60" s="13">
        <f>+E60*D60</f>
        <v>0</v>
      </c>
      <c r="G60" s="57">
        <v>0</v>
      </c>
      <c r="H60" s="57">
        <f>F60-G60</f>
        <v>0</v>
      </c>
    </row>
    <row r="61" spans="1:6" ht="12.75">
      <c r="A61" s="39"/>
      <c r="B61" s="75"/>
      <c r="C61" s="76"/>
      <c r="D61" s="76"/>
      <c r="E61" s="269"/>
      <c r="F61" s="13"/>
    </row>
    <row r="62" spans="1:8" s="6" customFormat="1" ht="12.75">
      <c r="A62" s="39">
        <f>MAX($A$2:$A60)+1</f>
        <v>20</v>
      </c>
      <c r="B62" s="103" t="s">
        <v>150</v>
      </c>
      <c r="C62" s="104" t="s">
        <v>2</v>
      </c>
      <c r="D62" s="11">
        <v>2</v>
      </c>
      <c r="E62" s="12"/>
      <c r="F62" s="73">
        <f>+E62*D62</f>
        <v>0</v>
      </c>
      <c r="G62" s="57">
        <v>0</v>
      </c>
      <c r="H62" s="57">
        <f>F62-G62</f>
        <v>0</v>
      </c>
    </row>
    <row r="63" spans="1:6" s="6" customFormat="1" ht="12.75">
      <c r="A63" s="105"/>
      <c r="B63" s="103"/>
      <c r="C63" s="104"/>
      <c r="D63" s="11"/>
      <c r="E63" s="270"/>
      <c r="F63" s="73"/>
    </row>
    <row r="64" spans="1:8" s="6" customFormat="1" ht="12.75">
      <c r="A64" s="39">
        <f>MAX($A$2:$A62)+1</f>
        <v>21</v>
      </c>
      <c r="B64" s="19" t="s">
        <v>151</v>
      </c>
      <c r="C64" s="101" t="s">
        <v>2</v>
      </c>
      <c r="D64" s="101">
        <v>15</v>
      </c>
      <c r="E64" s="12"/>
      <c r="F64" s="73">
        <f>+D64*E64</f>
        <v>0</v>
      </c>
      <c r="G64" s="57">
        <v>0</v>
      </c>
      <c r="H64" s="57">
        <f>F64-G64</f>
        <v>0</v>
      </c>
    </row>
    <row r="65" spans="1:6" s="6" customFormat="1" ht="12.75">
      <c r="A65" s="8"/>
      <c r="B65" s="19"/>
      <c r="C65" s="101"/>
      <c r="D65" s="101"/>
      <c r="E65" s="270"/>
      <c r="F65" s="13"/>
    </row>
    <row r="66" spans="1:8" ht="25.5">
      <c r="A66" s="39">
        <f>MAX($A$2:$A64)+1</f>
        <v>22</v>
      </c>
      <c r="B66" s="79" t="s">
        <v>138</v>
      </c>
      <c r="C66" s="76" t="s">
        <v>12</v>
      </c>
      <c r="D66" s="76">
        <v>25</v>
      </c>
      <c r="E66" s="12"/>
      <c r="F66" s="13">
        <f>+D66*E66</f>
        <v>0</v>
      </c>
      <c r="G66" s="57">
        <v>0</v>
      </c>
      <c r="H66" s="57">
        <f>F66-G66</f>
        <v>0</v>
      </c>
    </row>
    <row r="67" spans="1:6" ht="12.75">
      <c r="A67" s="39"/>
      <c r="B67" s="75"/>
      <c r="C67" s="76"/>
      <c r="D67" s="76"/>
      <c r="E67" s="269"/>
      <c r="F67" s="73"/>
    </row>
    <row r="68" spans="1:8" ht="12.75">
      <c r="A68" s="39">
        <f>MAX($A$2:$A67)+1</f>
        <v>23</v>
      </c>
      <c r="B68" s="79" t="s">
        <v>175</v>
      </c>
      <c r="C68" s="76" t="s">
        <v>0</v>
      </c>
      <c r="D68" s="76">
        <v>1</v>
      </c>
      <c r="E68" s="12"/>
      <c r="F68" s="13">
        <f>+D68*E68</f>
        <v>0</v>
      </c>
      <c r="G68" s="57">
        <v>0</v>
      </c>
      <c r="H68" s="57">
        <f>F68-G68</f>
        <v>0</v>
      </c>
    </row>
    <row r="69" spans="1:6" ht="12.75">
      <c r="A69" s="39"/>
      <c r="B69" s="79"/>
      <c r="C69" s="76"/>
      <c r="D69" s="76"/>
      <c r="E69" s="269"/>
      <c r="F69" s="13"/>
    </row>
    <row r="70" spans="1:8" ht="25.5">
      <c r="A70" s="39">
        <f>MAX($A$2:$A69)+1</f>
        <v>24</v>
      </c>
      <c r="B70" s="79" t="s">
        <v>182</v>
      </c>
      <c r="C70" s="76" t="s">
        <v>0</v>
      </c>
      <c r="D70" s="76">
        <v>4</v>
      </c>
      <c r="E70" s="12"/>
      <c r="F70" s="13">
        <f>+E70*D70</f>
        <v>0</v>
      </c>
      <c r="G70" s="57">
        <v>0</v>
      </c>
      <c r="H70" s="57">
        <f>F70-G70</f>
        <v>0</v>
      </c>
    </row>
    <row r="71" spans="1:6" ht="12.75">
      <c r="A71" s="39"/>
      <c r="B71" s="79"/>
      <c r="C71" s="76"/>
      <c r="D71" s="76"/>
      <c r="E71" s="269"/>
      <c r="F71" s="13"/>
    </row>
    <row r="72" spans="1:8" ht="12.75">
      <c r="A72" s="39">
        <f>MAX($A$2:$A71)+1</f>
        <v>25</v>
      </c>
      <c r="B72" s="79" t="s">
        <v>235</v>
      </c>
      <c r="C72" s="76" t="s">
        <v>1</v>
      </c>
      <c r="D72" s="76">
        <v>100</v>
      </c>
      <c r="E72" s="12"/>
      <c r="F72" s="13">
        <f>+E72*D72</f>
        <v>0</v>
      </c>
      <c r="G72" s="57">
        <v>0</v>
      </c>
      <c r="H72" s="57">
        <f>F72-G72</f>
        <v>0</v>
      </c>
    </row>
    <row r="73" spans="1:8" ht="12.75">
      <c r="A73" s="39"/>
      <c r="B73" s="79"/>
      <c r="C73" s="76"/>
      <c r="D73" s="76"/>
      <c r="E73" s="269"/>
      <c r="F73" s="13"/>
      <c r="G73" s="57"/>
      <c r="H73" s="57"/>
    </row>
    <row r="74" spans="1:8" ht="12.75">
      <c r="A74" s="39">
        <f>MAX($A$2:$A73)+1</f>
        <v>26</v>
      </c>
      <c r="B74" s="79" t="s">
        <v>234</v>
      </c>
      <c r="C74" s="76" t="s">
        <v>2</v>
      </c>
      <c r="D74" s="76">
        <v>30</v>
      </c>
      <c r="E74" s="12"/>
      <c r="F74" s="13">
        <f>+E74*D74</f>
        <v>0</v>
      </c>
      <c r="G74" s="57">
        <v>0</v>
      </c>
      <c r="H74" s="57">
        <f>F74-G74</f>
        <v>0</v>
      </c>
    </row>
    <row r="75" spans="1:6" ht="12.75">
      <c r="A75" s="39"/>
      <c r="B75" s="79"/>
      <c r="C75" s="76"/>
      <c r="D75" s="76"/>
      <c r="E75" s="269"/>
      <c r="F75" s="13"/>
    </row>
    <row r="76" spans="1:8" ht="12.75">
      <c r="A76" s="39">
        <f>MAX($A$2:$A75)+1</f>
        <v>27</v>
      </c>
      <c r="B76" s="81" t="s">
        <v>19</v>
      </c>
      <c r="C76" s="41" t="s">
        <v>0</v>
      </c>
      <c r="D76" s="11">
        <v>1</v>
      </c>
      <c r="E76" s="12"/>
      <c r="F76" s="13">
        <f>+D76*E76</f>
        <v>0</v>
      </c>
      <c r="G76" s="57">
        <v>0</v>
      </c>
      <c r="H76" s="57">
        <f>F76-G76</f>
        <v>0</v>
      </c>
    </row>
    <row r="77" spans="1:6" ht="12.75">
      <c r="A77" s="47"/>
      <c r="B77" s="79"/>
      <c r="C77" s="76"/>
      <c r="D77" s="76"/>
      <c r="E77" s="269"/>
      <c r="F77" s="62"/>
    </row>
    <row r="78" spans="1:8" ht="12.75">
      <c r="A78" s="39">
        <f>MAX($A$2:$A77)+1</f>
        <v>28</v>
      </c>
      <c r="B78" s="79" t="s">
        <v>48</v>
      </c>
      <c r="C78" s="76" t="s">
        <v>67</v>
      </c>
      <c r="D78" s="76">
        <v>3</v>
      </c>
      <c r="E78" s="12"/>
      <c r="F78" s="13">
        <f>SUM(F5:F76)*D78%</f>
        <v>0</v>
      </c>
      <c r="G78" s="57">
        <v>0</v>
      </c>
      <c r="H78" s="57">
        <f>F78-G78</f>
        <v>0</v>
      </c>
    </row>
    <row r="79" spans="2:6" ht="12.75">
      <c r="B79" s="81"/>
      <c r="C79" s="41"/>
      <c r="D79" s="11"/>
      <c r="E79" s="271"/>
      <c r="F79" s="13"/>
    </row>
    <row r="80" spans="2:6" ht="12.75">
      <c r="B80" s="82"/>
      <c r="C80" s="65"/>
      <c r="D80" s="65"/>
      <c r="E80" s="272"/>
      <c r="F80" s="62"/>
    </row>
    <row r="81" spans="2:6" ht="12.75">
      <c r="B81" s="82"/>
      <c r="C81" s="65"/>
      <c r="D81" s="65"/>
      <c r="E81" s="272"/>
      <c r="F81" s="62"/>
    </row>
    <row r="82" spans="1:8" ht="12.75">
      <c r="A82" s="56"/>
      <c r="B82" s="82"/>
      <c r="C82" s="65"/>
      <c r="D82" s="65"/>
      <c r="E82" s="83"/>
      <c r="F82" s="73"/>
      <c r="G82" s="57"/>
      <c r="H82" s="57"/>
    </row>
    <row r="83" spans="2:6" ht="12.75">
      <c r="B83" s="82"/>
      <c r="C83" s="65"/>
      <c r="D83" s="65"/>
      <c r="E83" s="272"/>
      <c r="F83" s="62"/>
    </row>
    <row r="84" spans="2:6" ht="12.75">
      <c r="B84" s="82"/>
      <c r="C84" s="65"/>
      <c r="D84" s="65"/>
      <c r="E84" s="83"/>
      <c r="F84" s="73"/>
    </row>
    <row r="85" spans="1:6" ht="12.75">
      <c r="A85" s="56"/>
      <c r="B85" s="82"/>
      <c r="C85" s="65"/>
      <c r="D85" s="65"/>
      <c r="E85" s="272"/>
      <c r="F85" s="62"/>
    </row>
    <row r="86" spans="2:6" ht="12.75">
      <c r="B86" s="82"/>
      <c r="C86" s="65"/>
      <c r="D86" s="65"/>
      <c r="E86" s="272"/>
      <c r="F86" s="62"/>
    </row>
    <row r="87" spans="2:8" ht="12.75">
      <c r="B87" s="82"/>
      <c r="C87" s="65"/>
      <c r="D87" s="65"/>
      <c r="E87" s="83"/>
      <c r="F87" s="73"/>
      <c r="G87" s="57"/>
      <c r="H87" s="57"/>
    </row>
    <row r="88" spans="2:6" ht="12.75">
      <c r="B88" s="82"/>
      <c r="C88" s="65"/>
      <c r="D88" s="65"/>
      <c r="E88" s="272"/>
      <c r="F88" s="62"/>
    </row>
    <row r="93" spans="7:8" ht="12.75">
      <c r="G93" s="57"/>
      <c r="H93" s="57"/>
    </row>
    <row r="97" spans="7:8" ht="12.75">
      <c r="G97" s="57"/>
      <c r="H97" s="57"/>
    </row>
    <row r="103" spans="7:8" ht="12.75">
      <c r="G103" s="57"/>
      <c r="H103" s="57"/>
    </row>
    <row r="108" spans="7:8" ht="12.75">
      <c r="G108" s="57"/>
      <c r="H108" s="57"/>
    </row>
    <row r="123" spans="7:8" ht="12.75">
      <c r="G123" s="57"/>
      <c r="H123" s="57"/>
    </row>
    <row r="129" spans="7:8" ht="12.75">
      <c r="G129" s="57"/>
      <c r="H129" s="57"/>
    </row>
    <row r="135" spans="7:8" ht="12.75">
      <c r="G135" s="57"/>
      <c r="H135" s="57"/>
    </row>
    <row r="136" spans="7:8" ht="12.75">
      <c r="G136" s="57"/>
      <c r="H136" s="57"/>
    </row>
    <row r="137" spans="7:8" ht="12.75">
      <c r="G137" s="57"/>
      <c r="H137" s="57"/>
    </row>
    <row r="140" spans="7:8" ht="12.75">
      <c r="G140" s="57"/>
      <c r="H140" s="57"/>
    </row>
    <row r="143" spans="7:8" ht="12.75">
      <c r="G143" s="57"/>
      <c r="H143" s="57"/>
    </row>
    <row r="146" spans="7:8" ht="12.75">
      <c r="G146" s="57"/>
      <c r="H146" s="57"/>
    </row>
    <row r="147" spans="7:8" ht="12.75">
      <c r="G147" s="57"/>
      <c r="H147" s="57"/>
    </row>
    <row r="149" spans="7:8" ht="12.75">
      <c r="G149" s="57"/>
      <c r="H149" s="57"/>
    </row>
    <row r="152" spans="7:8" ht="12.75">
      <c r="G152" s="57"/>
      <c r="H152" s="57"/>
    </row>
    <row r="156" spans="7:8" ht="12.75">
      <c r="G156" s="57"/>
      <c r="H156" s="57"/>
    </row>
    <row r="157" spans="7:8" ht="12.75">
      <c r="G157" s="57"/>
      <c r="H157" s="57"/>
    </row>
    <row r="158" spans="7:8" ht="12.75">
      <c r="G158" s="57"/>
      <c r="H158" s="57"/>
    </row>
    <row r="159" spans="7:8" ht="12.75">
      <c r="G159" s="57"/>
      <c r="H159" s="57"/>
    </row>
    <row r="166" spans="7:8" ht="12.75">
      <c r="G166" s="57"/>
      <c r="H166" s="57"/>
    </row>
    <row r="168" spans="7:8" ht="12.75">
      <c r="G168" s="57"/>
      <c r="H168" s="57"/>
    </row>
    <row r="170" spans="7:8" ht="12.75">
      <c r="G170" s="57"/>
      <c r="H170" s="57"/>
    </row>
    <row r="172" spans="7:8" ht="12.75">
      <c r="G172" s="57"/>
      <c r="H172" s="57"/>
    </row>
    <row r="176" spans="7:8" ht="12.75">
      <c r="G176" s="57"/>
      <c r="H176" s="57"/>
    </row>
    <row r="179" spans="7:8" ht="12.75">
      <c r="G179" s="57"/>
      <c r="H179" s="57"/>
    </row>
    <row r="181" spans="7:8" ht="12.75">
      <c r="G181" s="57"/>
      <c r="H181" s="57"/>
    </row>
    <row r="184" spans="7:8" ht="12.75">
      <c r="G184" s="57"/>
      <c r="H184" s="57"/>
    </row>
    <row r="190" spans="7:8" ht="12.75">
      <c r="G190" s="57"/>
      <c r="H190" s="57"/>
    </row>
    <row r="192" spans="7:8" ht="12.75">
      <c r="G192" s="57"/>
      <c r="H192" s="57"/>
    </row>
    <row r="194" spans="7:8" ht="12.75">
      <c r="G194" s="57"/>
      <c r="H194" s="57"/>
    </row>
    <row r="197" spans="7:8" ht="12.75">
      <c r="G197" s="57"/>
      <c r="H197" s="57"/>
    </row>
    <row r="205" spans="7:8" ht="12.75">
      <c r="G205" s="57"/>
      <c r="H205" s="57"/>
    </row>
    <row r="212" spans="7:8" ht="12.75">
      <c r="G212" s="57"/>
      <c r="H212" s="57"/>
    </row>
    <row r="219" spans="7:8" ht="12.75">
      <c r="G219" s="57"/>
      <c r="H219" s="57"/>
    </row>
    <row r="221" spans="7:8" ht="12.75">
      <c r="G221" s="57"/>
      <c r="H221" s="57"/>
    </row>
    <row r="230" spans="7:8" ht="12.75">
      <c r="G230" s="57"/>
      <c r="H230" s="57"/>
    </row>
    <row r="231" spans="7:8" ht="12.75">
      <c r="G231" s="57"/>
      <c r="H231" s="57"/>
    </row>
    <row r="232" spans="7:8" ht="12.75">
      <c r="G232" s="57"/>
      <c r="H232" s="57"/>
    </row>
    <row r="239" spans="7:8" ht="12.75">
      <c r="G239" s="57"/>
      <c r="H239" s="57"/>
    </row>
    <row r="241" spans="7:8" ht="12.75">
      <c r="G241" s="57"/>
      <c r="H241" s="57"/>
    </row>
    <row r="243" spans="7:8" ht="12.75">
      <c r="G243" s="57"/>
      <c r="H243" s="57"/>
    </row>
    <row r="249" spans="7:8" ht="12.75">
      <c r="G249" s="57"/>
      <c r="H249" s="57"/>
    </row>
    <row r="250" spans="7:8" ht="12.75">
      <c r="G250" s="57"/>
      <c r="H250" s="57"/>
    </row>
    <row r="255" spans="7:8" ht="12.75">
      <c r="G255" s="57"/>
      <c r="H255" s="57"/>
    </row>
    <row r="268" spans="7:8" ht="12.75">
      <c r="G268" s="57"/>
      <c r="H268" s="57"/>
    </row>
    <row r="274" spans="7:8" ht="12.75">
      <c r="G274" s="57"/>
      <c r="H274" s="57"/>
    </row>
    <row r="275" spans="7:8" ht="12.75">
      <c r="G275" s="57"/>
      <c r="H275" s="57"/>
    </row>
    <row r="280" spans="7:8" ht="12.75">
      <c r="G280" s="57"/>
      <c r="H280" s="57"/>
    </row>
    <row r="286" spans="7:8" ht="12.75">
      <c r="G286" s="57"/>
      <c r="H286" s="57"/>
    </row>
    <row r="295" spans="7:8" ht="12.75">
      <c r="G295" s="57"/>
      <c r="H295" s="57"/>
    </row>
    <row r="302" spans="7:8" ht="12.75">
      <c r="G302" s="57"/>
      <c r="H302" s="57"/>
    </row>
    <row r="303" spans="7:8" ht="12.75">
      <c r="G303" s="57"/>
      <c r="H303" s="57"/>
    </row>
    <row r="304" spans="7:8" ht="12.75">
      <c r="G304" s="57"/>
      <c r="H304" s="57"/>
    </row>
    <row r="310" spans="7:8" ht="12.75">
      <c r="G310" s="57"/>
      <c r="H310" s="57"/>
    </row>
    <row r="311" spans="7:8" ht="12.75">
      <c r="G311" s="57"/>
      <c r="H311" s="57"/>
    </row>
    <row r="317" spans="7:8" ht="12.75">
      <c r="G317" s="57"/>
      <c r="H317" s="57"/>
    </row>
    <row r="318" spans="7:8" ht="12.75">
      <c r="G318" s="57"/>
      <c r="H318" s="57"/>
    </row>
    <row r="322" spans="7:8" ht="12.75">
      <c r="G322" s="57"/>
      <c r="H322" s="57"/>
    </row>
    <row r="324" spans="7:8" ht="12.75">
      <c r="G324" s="57"/>
      <c r="H324" s="57"/>
    </row>
    <row r="325" spans="7:8" ht="12.75">
      <c r="G325" s="57"/>
      <c r="H325" s="57"/>
    </row>
    <row r="327" spans="7:8" ht="12.75">
      <c r="G327" s="57"/>
      <c r="H327" s="57"/>
    </row>
    <row r="332" spans="7:8" ht="12.75">
      <c r="G332" s="57"/>
      <c r="H332" s="57"/>
    </row>
  </sheetData>
  <sheetProtection password="C792" sheet="1"/>
  <printOptions/>
  <pageMargins left="0.7480314960629921" right="0.7480314960629921" top="0.4330708661417323" bottom="0.4330708661417323" header="0" footer="0"/>
  <pageSetup horizontalDpi="600" verticalDpi="600" orientation="portrait" paperSize="9" scale="73" r:id="rId1"/>
  <headerFooter alignWithMargins="0">
    <oddFooter>&amp;L&amp;F, &amp;A&amp;R&amp;P/&amp;N</oddFooter>
  </headerFooter>
</worksheet>
</file>

<file path=xl/worksheets/sheet5.xml><?xml version="1.0" encoding="utf-8"?>
<worksheet xmlns="http://schemas.openxmlformats.org/spreadsheetml/2006/main" xmlns:r="http://schemas.openxmlformats.org/officeDocument/2006/relationships">
  <dimension ref="A1:J776"/>
  <sheetViews>
    <sheetView view="pageBreakPreview" zoomScaleNormal="85"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5"/>
  <cols>
    <col min="1" max="1" width="5.7109375" style="18" customWidth="1"/>
    <col min="2" max="2" width="47.8515625" style="135" bestFit="1" customWidth="1"/>
    <col min="3" max="3" width="5.00390625" style="178" bestFit="1" customWidth="1"/>
    <col min="4" max="4" width="3.7109375" style="178" bestFit="1" customWidth="1"/>
    <col min="5" max="5" width="13.140625" style="275" customWidth="1"/>
    <col min="6" max="6" width="13.140625" style="178" customWidth="1"/>
    <col min="7" max="8" width="13.140625" style="6" customWidth="1"/>
    <col min="9" max="9" width="9.00390625" style="6" customWidth="1"/>
    <col min="10" max="10" width="11.57421875" style="6" customWidth="1"/>
    <col min="11" max="16384" width="9.00390625" style="6" customWidth="1"/>
  </cols>
  <sheetData>
    <row r="1" spans="1:8" s="29" customFormat="1" ht="16.5" customHeight="1">
      <c r="A1" s="67" t="s">
        <v>16</v>
      </c>
      <c r="B1" s="69" t="s">
        <v>23</v>
      </c>
      <c r="C1" s="25"/>
      <c r="D1" s="26"/>
      <c r="E1" s="266"/>
      <c r="F1" s="68">
        <f>SUM(F5:F78)</f>
        <v>0</v>
      </c>
      <c r="G1" s="252">
        <f>SUBTOTAL(9,G5:G78)</f>
        <v>0</v>
      </c>
      <c r="H1" s="252">
        <f>SUBTOTAL(9,H5:H78)</f>
        <v>0</v>
      </c>
    </row>
    <row r="2" spans="1:8" s="29" customFormat="1" ht="25.5">
      <c r="A2" s="30"/>
      <c r="B2" s="31" t="s">
        <v>99</v>
      </c>
      <c r="C2" s="32"/>
      <c r="D2" s="147"/>
      <c r="E2" s="274"/>
      <c r="F2" s="234"/>
      <c r="G2" s="253" t="s">
        <v>237</v>
      </c>
      <c r="H2" s="253" t="s">
        <v>238</v>
      </c>
    </row>
    <row r="3" spans="1:6" s="29" customFormat="1" ht="12.75">
      <c r="A3" s="30"/>
      <c r="B3" s="31"/>
      <c r="C3" s="32"/>
      <c r="D3" s="32"/>
      <c r="E3" s="266"/>
      <c r="F3" s="70"/>
    </row>
    <row r="4" spans="1:8" s="37" customFormat="1" ht="12.75">
      <c r="A4" s="33"/>
      <c r="B4" s="34" t="s">
        <v>4</v>
      </c>
      <c r="C4" s="35" t="s">
        <v>5</v>
      </c>
      <c r="D4" s="35" t="s">
        <v>8</v>
      </c>
      <c r="E4" s="267" t="s">
        <v>6</v>
      </c>
      <c r="F4" s="36" t="s">
        <v>7</v>
      </c>
      <c r="G4" s="254" t="s">
        <v>7</v>
      </c>
      <c r="H4" s="254" t="s">
        <v>7</v>
      </c>
    </row>
    <row r="5" spans="1:8" s="37" customFormat="1" ht="12.75">
      <c r="A5" s="33"/>
      <c r="B5" s="38"/>
      <c r="C5" s="32"/>
      <c r="D5" s="32"/>
      <c r="E5" s="266"/>
      <c r="F5" s="70"/>
      <c r="G5" s="6"/>
      <c r="H5" s="6"/>
    </row>
    <row r="6" spans="1:8" ht="25.5">
      <c r="A6" s="39">
        <f>MAX($A$2:$A5)+1</f>
        <v>1</v>
      </c>
      <c r="B6" s="91" t="s">
        <v>190</v>
      </c>
      <c r="C6" s="97" t="s">
        <v>2</v>
      </c>
      <c r="D6" s="97">
        <v>1</v>
      </c>
      <c r="E6" s="12"/>
      <c r="F6" s="73">
        <f>D6*E6</f>
        <v>0</v>
      </c>
      <c r="G6" s="57">
        <v>0</v>
      </c>
      <c r="H6" s="57">
        <f aca="true" t="shared" si="0" ref="H6:H17">F6-G6</f>
        <v>0</v>
      </c>
    </row>
    <row r="7" spans="1:8" s="173" customFormat="1" ht="12.75">
      <c r="A7" s="172" t="s">
        <v>20</v>
      </c>
      <c r="B7" s="1" t="s">
        <v>60</v>
      </c>
      <c r="C7" s="97" t="s">
        <v>2</v>
      </c>
      <c r="D7" s="97">
        <v>1</v>
      </c>
      <c r="E7" s="12"/>
      <c r="F7" s="73">
        <f>E7*D7</f>
        <v>0</v>
      </c>
      <c r="G7" s="57">
        <v>0</v>
      </c>
      <c r="H7" s="57">
        <f t="shared" si="0"/>
        <v>0</v>
      </c>
    </row>
    <row r="8" spans="1:8" s="173" customFormat="1" ht="12.75">
      <c r="A8" s="172" t="s">
        <v>20</v>
      </c>
      <c r="B8" s="1" t="s">
        <v>157</v>
      </c>
      <c r="C8" s="97" t="s">
        <v>2</v>
      </c>
      <c r="D8" s="97">
        <v>1</v>
      </c>
      <c r="E8" s="12"/>
      <c r="F8" s="73">
        <f>E8*D8</f>
        <v>0</v>
      </c>
      <c r="G8" s="57">
        <v>0</v>
      </c>
      <c r="H8" s="57">
        <f t="shared" si="0"/>
        <v>0</v>
      </c>
    </row>
    <row r="9" spans="1:8" s="173" customFormat="1" ht="12.75">
      <c r="A9" s="172" t="s">
        <v>20</v>
      </c>
      <c r="B9" s="1" t="s">
        <v>158</v>
      </c>
      <c r="C9" s="97" t="s">
        <v>2</v>
      </c>
      <c r="D9" s="97">
        <v>1</v>
      </c>
      <c r="E9" s="12"/>
      <c r="F9" s="73">
        <f>E9*D9</f>
        <v>0</v>
      </c>
      <c r="G9" s="57">
        <v>0</v>
      </c>
      <c r="H9" s="57">
        <f t="shared" si="0"/>
        <v>0</v>
      </c>
    </row>
    <row r="10" spans="1:8" ht="12.75">
      <c r="A10" s="18" t="s">
        <v>156</v>
      </c>
      <c r="B10" s="19" t="s">
        <v>109</v>
      </c>
      <c r="C10" s="16" t="s">
        <v>2</v>
      </c>
      <c r="D10" s="97">
        <v>9</v>
      </c>
      <c r="E10" s="12"/>
      <c r="F10" s="13">
        <f>+E10*D10</f>
        <v>0</v>
      </c>
      <c r="G10" s="57">
        <v>0</v>
      </c>
      <c r="H10" s="57">
        <f t="shared" si="0"/>
        <v>0</v>
      </c>
    </row>
    <row r="11" spans="1:8" ht="12.75">
      <c r="A11" s="18" t="s">
        <v>20</v>
      </c>
      <c r="B11" s="19" t="s">
        <v>104</v>
      </c>
      <c r="C11" s="16" t="s">
        <v>2</v>
      </c>
      <c r="D11" s="97">
        <v>12</v>
      </c>
      <c r="E11" s="12"/>
      <c r="F11" s="13">
        <f>+E11*D11</f>
        <v>0</v>
      </c>
      <c r="G11" s="57">
        <v>0</v>
      </c>
      <c r="H11" s="57">
        <f t="shared" si="0"/>
        <v>0</v>
      </c>
    </row>
    <row r="12" spans="1:8" ht="12.75">
      <c r="A12" s="172" t="s">
        <v>20</v>
      </c>
      <c r="B12" s="1" t="s">
        <v>159</v>
      </c>
      <c r="C12" s="97" t="s">
        <v>2</v>
      </c>
      <c r="D12" s="97">
        <v>1</v>
      </c>
      <c r="E12" s="99"/>
      <c r="F12" s="100">
        <f aca="true" t="shared" si="1" ref="F12:F17">E12*D12</f>
        <v>0</v>
      </c>
      <c r="G12" s="57">
        <v>0</v>
      </c>
      <c r="H12" s="57">
        <f t="shared" si="0"/>
        <v>0</v>
      </c>
    </row>
    <row r="13" spans="1:8" s="173" customFormat="1" ht="12.75">
      <c r="A13" s="174" t="s">
        <v>20</v>
      </c>
      <c r="B13" s="1" t="s">
        <v>189</v>
      </c>
      <c r="C13" s="97" t="s">
        <v>0</v>
      </c>
      <c r="D13" s="97">
        <v>1</v>
      </c>
      <c r="E13" s="12"/>
      <c r="F13" s="73">
        <f t="shared" si="1"/>
        <v>0</v>
      </c>
      <c r="G13" s="57">
        <v>0</v>
      </c>
      <c r="H13" s="57">
        <f t="shared" si="0"/>
        <v>0</v>
      </c>
    </row>
    <row r="14" spans="1:8" s="173" customFormat="1" ht="12.75">
      <c r="A14" s="172" t="s">
        <v>20</v>
      </c>
      <c r="B14" s="1" t="s">
        <v>58</v>
      </c>
      <c r="C14" s="97" t="s">
        <v>0</v>
      </c>
      <c r="D14" s="97">
        <v>1</v>
      </c>
      <c r="E14" s="12"/>
      <c r="F14" s="73">
        <f t="shared" si="1"/>
        <v>0</v>
      </c>
      <c r="G14" s="57">
        <v>0</v>
      </c>
      <c r="H14" s="57">
        <f t="shared" si="0"/>
        <v>0</v>
      </c>
    </row>
    <row r="15" spans="1:8" s="173" customFormat="1" ht="12.75">
      <c r="A15" s="174" t="s">
        <v>20</v>
      </c>
      <c r="B15" s="1" t="s">
        <v>56</v>
      </c>
      <c r="C15" s="97" t="s">
        <v>13</v>
      </c>
      <c r="D15" s="97">
        <v>12</v>
      </c>
      <c r="E15" s="12"/>
      <c r="F15" s="73">
        <f t="shared" si="1"/>
        <v>0</v>
      </c>
      <c r="G15" s="57">
        <v>0</v>
      </c>
      <c r="H15" s="57">
        <f t="shared" si="0"/>
        <v>0</v>
      </c>
    </row>
    <row r="16" spans="1:8" s="173" customFormat="1" ht="12.75">
      <c r="A16" s="174" t="s">
        <v>20</v>
      </c>
      <c r="B16" s="1" t="s">
        <v>57</v>
      </c>
      <c r="C16" s="97" t="s">
        <v>13</v>
      </c>
      <c r="D16" s="97">
        <v>8</v>
      </c>
      <c r="E16" s="12"/>
      <c r="F16" s="73">
        <f t="shared" si="1"/>
        <v>0</v>
      </c>
      <c r="G16" s="57">
        <v>0</v>
      </c>
      <c r="H16" s="57">
        <f t="shared" si="0"/>
        <v>0</v>
      </c>
    </row>
    <row r="17" spans="1:8" s="173" customFormat="1" ht="12.75">
      <c r="A17" s="174" t="s">
        <v>20</v>
      </c>
      <c r="B17" s="1" t="s">
        <v>22</v>
      </c>
      <c r="C17" s="97" t="s">
        <v>2</v>
      </c>
      <c r="D17" s="97">
        <v>1</v>
      </c>
      <c r="E17" s="12"/>
      <c r="F17" s="73">
        <f t="shared" si="1"/>
        <v>0</v>
      </c>
      <c r="G17" s="57">
        <v>0</v>
      </c>
      <c r="H17" s="57">
        <f t="shared" si="0"/>
        <v>0</v>
      </c>
    </row>
    <row r="18" spans="1:8" s="37" customFormat="1" ht="12.75">
      <c r="A18" s="33"/>
      <c r="B18" s="38"/>
      <c r="C18" s="32"/>
      <c r="D18" s="97"/>
      <c r="E18" s="266"/>
      <c r="F18" s="70"/>
      <c r="G18" s="57"/>
      <c r="H18" s="57"/>
    </row>
    <row r="19" spans="1:8" ht="25.5">
      <c r="A19" s="39">
        <f>MAX($A$2:$A18)+1</f>
        <v>2</v>
      </c>
      <c r="B19" s="91" t="s">
        <v>191</v>
      </c>
      <c r="C19" s="97" t="s">
        <v>2</v>
      </c>
      <c r="D19" s="97">
        <v>1</v>
      </c>
      <c r="E19" s="12"/>
      <c r="F19" s="73">
        <f>D19*E19</f>
        <v>0</v>
      </c>
      <c r="G19" s="57">
        <v>0</v>
      </c>
      <c r="H19" s="57">
        <f aca="true" t="shared" si="2" ref="H19:H42">F19-G19</f>
        <v>0</v>
      </c>
    </row>
    <row r="20" spans="1:8" s="173" customFormat="1" ht="12.75">
      <c r="A20" s="172" t="s">
        <v>20</v>
      </c>
      <c r="B20" s="1" t="s">
        <v>60</v>
      </c>
      <c r="C20" s="97" t="s">
        <v>2</v>
      </c>
      <c r="D20" s="97">
        <v>1</v>
      </c>
      <c r="E20" s="12"/>
      <c r="F20" s="73">
        <f>E20*D20</f>
        <v>0</v>
      </c>
      <c r="G20" s="57">
        <v>0</v>
      </c>
      <c r="H20" s="57">
        <f t="shared" si="2"/>
        <v>0</v>
      </c>
    </row>
    <row r="21" spans="1:8" s="173" customFormat="1" ht="12.75">
      <c r="A21" s="172" t="s">
        <v>20</v>
      </c>
      <c r="B21" s="1" t="s">
        <v>157</v>
      </c>
      <c r="C21" s="97" t="s">
        <v>2</v>
      </c>
      <c r="D21" s="97">
        <v>1</v>
      </c>
      <c r="E21" s="12"/>
      <c r="F21" s="73">
        <f>E21*D21</f>
        <v>0</v>
      </c>
      <c r="G21" s="57">
        <v>0</v>
      </c>
      <c r="H21" s="57">
        <f t="shared" si="2"/>
        <v>0</v>
      </c>
    </row>
    <row r="22" spans="1:8" s="173" customFormat="1" ht="12.75">
      <c r="A22" s="172" t="s">
        <v>20</v>
      </c>
      <c r="B22" s="1" t="s">
        <v>158</v>
      </c>
      <c r="C22" s="97" t="s">
        <v>2</v>
      </c>
      <c r="D22" s="97">
        <v>1</v>
      </c>
      <c r="E22" s="12"/>
      <c r="F22" s="73">
        <f>E22*D22</f>
        <v>0</v>
      </c>
      <c r="G22" s="57">
        <v>0</v>
      </c>
      <c r="H22" s="57">
        <f t="shared" si="2"/>
        <v>0</v>
      </c>
    </row>
    <row r="23" spans="1:8" ht="12.75">
      <c r="A23" s="18" t="s">
        <v>156</v>
      </c>
      <c r="B23" s="19" t="s">
        <v>109</v>
      </c>
      <c r="C23" s="16" t="s">
        <v>2</v>
      </c>
      <c r="D23" s="97">
        <v>9</v>
      </c>
      <c r="E23" s="12"/>
      <c r="F23" s="13">
        <f>+E23*D23</f>
        <v>0</v>
      </c>
      <c r="G23" s="57">
        <v>0</v>
      </c>
      <c r="H23" s="57">
        <f t="shared" si="2"/>
        <v>0</v>
      </c>
    </row>
    <row r="24" spans="1:8" ht="12.75">
      <c r="A24" s="18" t="s">
        <v>20</v>
      </c>
      <c r="B24" s="19" t="s">
        <v>104</v>
      </c>
      <c r="C24" s="16" t="s">
        <v>2</v>
      </c>
      <c r="D24" s="97">
        <v>8</v>
      </c>
      <c r="E24" s="12"/>
      <c r="F24" s="13">
        <f>+E24*D24</f>
        <v>0</v>
      </c>
      <c r="G24" s="57">
        <v>0</v>
      </c>
      <c r="H24" s="57">
        <f t="shared" si="2"/>
        <v>0</v>
      </c>
    </row>
    <row r="25" spans="1:8" ht="12.75">
      <c r="A25" s="172" t="s">
        <v>20</v>
      </c>
      <c r="B25" s="1" t="s">
        <v>161</v>
      </c>
      <c r="C25" s="97" t="s">
        <v>2</v>
      </c>
      <c r="D25" s="97">
        <v>1</v>
      </c>
      <c r="E25" s="12"/>
      <c r="F25" s="73">
        <f>E25*D25</f>
        <v>0</v>
      </c>
      <c r="G25" s="57">
        <v>0</v>
      </c>
      <c r="H25" s="57">
        <f t="shared" si="2"/>
        <v>0</v>
      </c>
    </row>
    <row r="26" spans="1:8" ht="12.75">
      <c r="A26" s="172"/>
      <c r="B26" s="1" t="s">
        <v>55</v>
      </c>
      <c r="C26" s="97" t="s">
        <v>2</v>
      </c>
      <c r="D26" s="97">
        <v>1</v>
      </c>
      <c r="E26" s="12"/>
      <c r="F26" s="73">
        <f>E26*D26</f>
        <v>0</v>
      </c>
      <c r="G26" s="57">
        <v>0</v>
      </c>
      <c r="H26" s="57">
        <f t="shared" si="2"/>
        <v>0</v>
      </c>
    </row>
    <row r="27" spans="1:8" ht="12.75">
      <c r="A27" s="172" t="s">
        <v>20</v>
      </c>
      <c r="B27" s="1" t="s">
        <v>160</v>
      </c>
      <c r="C27" s="97" t="s">
        <v>2</v>
      </c>
      <c r="D27" s="97">
        <v>4</v>
      </c>
      <c r="E27" s="12"/>
      <c r="F27" s="73">
        <f>E27*D27</f>
        <v>0</v>
      </c>
      <c r="G27" s="57">
        <v>0</v>
      </c>
      <c r="H27" s="57">
        <f t="shared" si="2"/>
        <v>0</v>
      </c>
    </row>
    <row r="28" spans="1:8" ht="12.75">
      <c r="A28" s="172" t="s">
        <v>20</v>
      </c>
      <c r="B28" s="1" t="s">
        <v>159</v>
      </c>
      <c r="C28" s="97" t="s">
        <v>2</v>
      </c>
      <c r="D28" s="97">
        <v>1</v>
      </c>
      <c r="E28" s="99"/>
      <c r="F28" s="100">
        <f>E28*D28</f>
        <v>0</v>
      </c>
      <c r="G28" s="57">
        <v>0</v>
      </c>
      <c r="H28" s="57">
        <f t="shared" si="2"/>
        <v>0</v>
      </c>
    </row>
    <row r="29" spans="1:8" ht="12.75">
      <c r="A29" s="21" t="s">
        <v>20</v>
      </c>
      <c r="B29" s="9" t="s">
        <v>162</v>
      </c>
      <c r="C29" s="22" t="s">
        <v>2</v>
      </c>
      <c r="D29" s="11">
        <v>1</v>
      </c>
      <c r="E29" s="12"/>
      <c r="F29" s="13">
        <f>+E29*D29</f>
        <v>0</v>
      </c>
      <c r="G29" s="57">
        <v>0</v>
      </c>
      <c r="H29" s="57">
        <f t="shared" si="2"/>
        <v>0</v>
      </c>
    </row>
    <row r="30" spans="1:8" ht="38.25">
      <c r="A30" s="174" t="s">
        <v>20</v>
      </c>
      <c r="B30" s="1" t="s">
        <v>100</v>
      </c>
      <c r="C30" s="97" t="s">
        <v>0</v>
      </c>
      <c r="D30" s="97">
        <v>1</v>
      </c>
      <c r="E30" s="12"/>
      <c r="F30" s="73">
        <f>+D30*E30</f>
        <v>0</v>
      </c>
      <c r="G30" s="57">
        <v>0</v>
      </c>
      <c r="H30" s="57">
        <f t="shared" si="2"/>
        <v>0</v>
      </c>
    </row>
    <row r="31" spans="1:8" ht="12.75">
      <c r="A31" s="174" t="s">
        <v>20</v>
      </c>
      <c r="B31" s="1" t="s">
        <v>101</v>
      </c>
      <c r="C31" s="97" t="s">
        <v>2</v>
      </c>
      <c r="D31" s="97">
        <v>2</v>
      </c>
      <c r="E31" s="12"/>
      <c r="F31" s="73">
        <f>+D31*E31</f>
        <v>0</v>
      </c>
      <c r="G31" s="57">
        <v>0</v>
      </c>
      <c r="H31" s="57">
        <f t="shared" si="2"/>
        <v>0</v>
      </c>
    </row>
    <row r="32" spans="1:8" ht="12.75">
      <c r="A32" s="174" t="s">
        <v>20</v>
      </c>
      <c r="B32" s="1" t="s">
        <v>163</v>
      </c>
      <c r="C32" s="97" t="s">
        <v>2</v>
      </c>
      <c r="D32" s="97">
        <v>2</v>
      </c>
      <c r="E32" s="12"/>
      <c r="F32" s="73">
        <f aca="true" t="shared" si="3" ref="F32:F37">+(D32*E32)</f>
        <v>0</v>
      </c>
      <c r="G32" s="57">
        <v>0</v>
      </c>
      <c r="H32" s="57">
        <f t="shared" si="2"/>
        <v>0</v>
      </c>
    </row>
    <row r="33" spans="1:8" ht="12.75">
      <c r="A33" s="174" t="s">
        <v>20</v>
      </c>
      <c r="B33" s="1" t="s">
        <v>102</v>
      </c>
      <c r="C33" s="97" t="s">
        <v>2</v>
      </c>
      <c r="D33" s="97">
        <v>2</v>
      </c>
      <c r="E33" s="12"/>
      <c r="F33" s="73">
        <f t="shared" si="3"/>
        <v>0</v>
      </c>
      <c r="G33" s="57">
        <v>0</v>
      </c>
      <c r="H33" s="57">
        <f t="shared" si="2"/>
        <v>0</v>
      </c>
    </row>
    <row r="34" spans="1:8" ht="12.75">
      <c r="A34" s="174" t="s">
        <v>20</v>
      </c>
      <c r="B34" s="1" t="s">
        <v>103</v>
      </c>
      <c r="C34" s="97" t="s">
        <v>2</v>
      </c>
      <c r="D34" s="97">
        <v>3</v>
      </c>
      <c r="E34" s="12"/>
      <c r="F34" s="73">
        <f t="shared" si="3"/>
        <v>0</v>
      </c>
      <c r="G34" s="57">
        <v>0</v>
      </c>
      <c r="H34" s="57">
        <f t="shared" si="2"/>
        <v>0</v>
      </c>
    </row>
    <row r="35" spans="1:8" ht="12.75">
      <c r="A35" s="174" t="s">
        <v>20</v>
      </c>
      <c r="B35" s="1" t="s">
        <v>109</v>
      </c>
      <c r="C35" s="97" t="s">
        <v>2</v>
      </c>
      <c r="D35" s="97">
        <v>5</v>
      </c>
      <c r="E35" s="12"/>
      <c r="F35" s="73">
        <f t="shared" si="3"/>
        <v>0</v>
      </c>
      <c r="G35" s="57">
        <v>0</v>
      </c>
      <c r="H35" s="57">
        <f t="shared" si="2"/>
        <v>0</v>
      </c>
    </row>
    <row r="36" spans="1:8" ht="12.75">
      <c r="A36" s="174" t="s">
        <v>20</v>
      </c>
      <c r="B36" s="1" t="s">
        <v>105</v>
      </c>
      <c r="C36" s="97" t="s">
        <v>2</v>
      </c>
      <c r="D36" s="97">
        <v>2</v>
      </c>
      <c r="E36" s="12"/>
      <c r="F36" s="73">
        <f t="shared" si="3"/>
        <v>0</v>
      </c>
      <c r="G36" s="57">
        <v>0</v>
      </c>
      <c r="H36" s="57">
        <f t="shared" si="2"/>
        <v>0</v>
      </c>
    </row>
    <row r="37" spans="1:8" ht="12.75">
      <c r="A37" s="174" t="s">
        <v>20</v>
      </c>
      <c r="B37" s="1" t="s">
        <v>106</v>
      </c>
      <c r="C37" s="97" t="s">
        <v>2</v>
      </c>
      <c r="D37" s="97">
        <v>1</v>
      </c>
      <c r="E37" s="12"/>
      <c r="F37" s="73">
        <f t="shared" si="3"/>
        <v>0</v>
      </c>
      <c r="G37" s="57">
        <v>0</v>
      </c>
      <c r="H37" s="57">
        <f t="shared" si="2"/>
        <v>0</v>
      </c>
    </row>
    <row r="38" spans="1:8" s="173" customFormat="1" ht="12.75">
      <c r="A38" s="174" t="s">
        <v>20</v>
      </c>
      <c r="B38" s="1" t="s">
        <v>189</v>
      </c>
      <c r="C38" s="97" t="s">
        <v>0</v>
      </c>
      <c r="D38" s="97">
        <v>1</v>
      </c>
      <c r="E38" s="12"/>
      <c r="F38" s="73">
        <f>E38*D38</f>
        <v>0</v>
      </c>
      <c r="G38" s="57">
        <v>0</v>
      </c>
      <c r="H38" s="57">
        <f t="shared" si="2"/>
        <v>0</v>
      </c>
    </row>
    <row r="39" spans="1:8" s="173" customFormat="1" ht="12.75">
      <c r="A39" s="172" t="s">
        <v>20</v>
      </c>
      <c r="B39" s="1" t="s">
        <v>58</v>
      </c>
      <c r="C39" s="97" t="s">
        <v>0</v>
      </c>
      <c r="D39" s="97">
        <v>1</v>
      </c>
      <c r="E39" s="12"/>
      <c r="F39" s="73">
        <f>E39*D39</f>
        <v>0</v>
      </c>
      <c r="G39" s="57">
        <v>0</v>
      </c>
      <c r="H39" s="57">
        <f t="shared" si="2"/>
        <v>0</v>
      </c>
    </row>
    <row r="40" spans="1:8" s="173" customFormat="1" ht="12.75">
      <c r="A40" s="174" t="s">
        <v>20</v>
      </c>
      <c r="B40" s="1" t="s">
        <v>56</v>
      </c>
      <c r="C40" s="97" t="s">
        <v>13</v>
      </c>
      <c r="D40" s="97">
        <v>12</v>
      </c>
      <c r="E40" s="12"/>
      <c r="F40" s="73">
        <f>E40*D40</f>
        <v>0</v>
      </c>
      <c r="G40" s="57">
        <v>0</v>
      </c>
      <c r="H40" s="57">
        <f t="shared" si="2"/>
        <v>0</v>
      </c>
    </row>
    <row r="41" spans="1:8" s="173" customFormat="1" ht="12.75">
      <c r="A41" s="174" t="s">
        <v>20</v>
      </c>
      <c r="B41" s="1" t="s">
        <v>57</v>
      </c>
      <c r="C41" s="97" t="s">
        <v>13</v>
      </c>
      <c r="D41" s="97">
        <v>14</v>
      </c>
      <c r="E41" s="12"/>
      <c r="F41" s="73">
        <f>E41*D41</f>
        <v>0</v>
      </c>
      <c r="G41" s="57">
        <v>0</v>
      </c>
      <c r="H41" s="57">
        <f t="shared" si="2"/>
        <v>0</v>
      </c>
    </row>
    <row r="42" spans="1:8" s="173" customFormat="1" ht="12.75">
      <c r="A42" s="174" t="s">
        <v>20</v>
      </c>
      <c r="B42" s="1" t="s">
        <v>22</v>
      </c>
      <c r="C42" s="97" t="s">
        <v>2</v>
      </c>
      <c r="D42" s="97">
        <v>1</v>
      </c>
      <c r="E42" s="12"/>
      <c r="F42" s="73">
        <f>E42*D42</f>
        <v>0</v>
      </c>
      <c r="G42" s="57">
        <v>0</v>
      </c>
      <c r="H42" s="57">
        <f t="shared" si="2"/>
        <v>0</v>
      </c>
    </row>
    <row r="43" spans="1:8" s="37" customFormat="1" ht="25.5">
      <c r="A43" s="33"/>
      <c r="B43" s="15" t="s">
        <v>107</v>
      </c>
      <c r="C43" s="32"/>
      <c r="D43" s="97"/>
      <c r="E43" s="266"/>
      <c r="F43" s="70"/>
      <c r="G43" s="6"/>
      <c r="H43" s="6"/>
    </row>
    <row r="44" spans="1:8" s="37" customFormat="1" ht="12.75">
      <c r="A44" s="33"/>
      <c r="B44" s="38"/>
      <c r="C44" s="32"/>
      <c r="D44" s="97"/>
      <c r="E44" s="266"/>
      <c r="F44" s="70"/>
      <c r="G44" s="57"/>
      <c r="H44" s="57"/>
    </row>
    <row r="45" spans="1:8" ht="38.25">
      <c r="A45" s="39">
        <f>MAX($A$2:$A44)+1</f>
        <v>3</v>
      </c>
      <c r="B45" s="91" t="s">
        <v>166</v>
      </c>
      <c r="C45" s="97" t="s">
        <v>2</v>
      </c>
      <c r="D45" s="97">
        <v>1</v>
      </c>
      <c r="E45" s="12"/>
      <c r="F45" s="73">
        <f>D45*E45</f>
        <v>0</v>
      </c>
      <c r="G45" s="57">
        <f aca="true" t="shared" si="4" ref="G45:G66">F45</f>
        <v>0</v>
      </c>
      <c r="H45" s="57">
        <f aca="true" t="shared" si="5" ref="H45:H66">F45-G45</f>
        <v>0</v>
      </c>
    </row>
    <row r="46" spans="1:8" s="173" customFormat="1" ht="12.75">
      <c r="A46" s="172" t="s">
        <v>20</v>
      </c>
      <c r="B46" s="1" t="s">
        <v>60</v>
      </c>
      <c r="C46" s="97" t="s">
        <v>2</v>
      </c>
      <c r="D46" s="97">
        <v>1</v>
      </c>
      <c r="E46" s="12"/>
      <c r="F46" s="73">
        <f>E46*D46</f>
        <v>0</v>
      </c>
      <c r="G46" s="57">
        <f t="shared" si="4"/>
        <v>0</v>
      </c>
      <c r="H46" s="57">
        <f t="shared" si="5"/>
        <v>0</v>
      </c>
    </row>
    <row r="47" spans="1:8" s="173" customFormat="1" ht="12.75">
      <c r="A47" s="172" t="s">
        <v>20</v>
      </c>
      <c r="B47" s="1" t="s">
        <v>157</v>
      </c>
      <c r="C47" s="97" t="s">
        <v>2</v>
      </c>
      <c r="D47" s="97">
        <v>1</v>
      </c>
      <c r="E47" s="12"/>
      <c r="F47" s="73">
        <f>E47*D47</f>
        <v>0</v>
      </c>
      <c r="G47" s="57">
        <f t="shared" si="4"/>
        <v>0</v>
      </c>
      <c r="H47" s="57">
        <f t="shared" si="5"/>
        <v>0</v>
      </c>
    </row>
    <row r="48" spans="1:8" s="173" customFormat="1" ht="12.75">
      <c r="A48" s="172" t="s">
        <v>20</v>
      </c>
      <c r="B48" s="1" t="s">
        <v>158</v>
      </c>
      <c r="C48" s="97" t="s">
        <v>2</v>
      </c>
      <c r="D48" s="97">
        <v>1</v>
      </c>
      <c r="E48" s="12"/>
      <c r="F48" s="73">
        <f>E48*D48</f>
        <v>0</v>
      </c>
      <c r="G48" s="57">
        <f t="shared" si="4"/>
        <v>0</v>
      </c>
      <c r="H48" s="57">
        <f t="shared" si="5"/>
        <v>0</v>
      </c>
    </row>
    <row r="49" spans="1:8" ht="12.75">
      <c r="A49" s="172" t="s">
        <v>20</v>
      </c>
      <c r="B49" s="1" t="s">
        <v>55</v>
      </c>
      <c r="C49" s="97" t="s">
        <v>2</v>
      </c>
      <c r="D49" s="97">
        <v>3</v>
      </c>
      <c r="E49" s="12"/>
      <c r="F49" s="73">
        <f>E49*D49</f>
        <v>0</v>
      </c>
      <c r="G49" s="57">
        <f t="shared" si="4"/>
        <v>0</v>
      </c>
      <c r="H49" s="57">
        <f t="shared" si="5"/>
        <v>0</v>
      </c>
    </row>
    <row r="50" spans="1:8" ht="12.75">
      <c r="A50" s="172" t="s">
        <v>20</v>
      </c>
      <c r="B50" s="1" t="s">
        <v>160</v>
      </c>
      <c r="C50" s="97" t="s">
        <v>2</v>
      </c>
      <c r="D50" s="97">
        <v>9</v>
      </c>
      <c r="E50" s="12"/>
      <c r="F50" s="73">
        <f>E50*D50</f>
        <v>0</v>
      </c>
      <c r="G50" s="57">
        <f t="shared" si="4"/>
        <v>0</v>
      </c>
      <c r="H50" s="57">
        <f t="shared" si="5"/>
        <v>0</v>
      </c>
    </row>
    <row r="51" spans="1:8" ht="12.75">
      <c r="A51" s="174" t="s">
        <v>20</v>
      </c>
      <c r="B51" s="1" t="s">
        <v>108</v>
      </c>
      <c r="C51" s="97" t="s">
        <v>2</v>
      </c>
      <c r="D51" s="97">
        <v>2</v>
      </c>
      <c r="E51" s="12"/>
      <c r="F51" s="73">
        <f>+(D51*E51)</f>
        <v>0</v>
      </c>
      <c r="G51" s="57">
        <f t="shared" si="4"/>
        <v>0</v>
      </c>
      <c r="H51" s="57">
        <f t="shared" si="5"/>
        <v>0</v>
      </c>
    </row>
    <row r="52" spans="1:8" ht="12.75">
      <c r="A52" s="174" t="s">
        <v>20</v>
      </c>
      <c r="B52" s="1" t="s">
        <v>176</v>
      </c>
      <c r="C52" s="97" t="s">
        <v>2</v>
      </c>
      <c r="D52" s="97">
        <v>1</v>
      </c>
      <c r="E52" s="12"/>
      <c r="F52" s="73">
        <f>+(D52*E52)</f>
        <v>0</v>
      </c>
      <c r="G52" s="57">
        <f t="shared" si="4"/>
        <v>0</v>
      </c>
      <c r="H52" s="57">
        <f t="shared" si="5"/>
        <v>0</v>
      </c>
    </row>
    <row r="53" spans="1:8" ht="12.75">
      <c r="A53" s="174" t="s">
        <v>20</v>
      </c>
      <c r="B53" s="1" t="s">
        <v>109</v>
      </c>
      <c r="C53" s="97" t="s">
        <v>2</v>
      </c>
      <c r="D53" s="97">
        <v>11</v>
      </c>
      <c r="E53" s="12"/>
      <c r="F53" s="73">
        <f>+(D53*E53)</f>
        <v>0</v>
      </c>
      <c r="G53" s="57">
        <f t="shared" si="4"/>
        <v>0</v>
      </c>
      <c r="H53" s="57">
        <f t="shared" si="5"/>
        <v>0</v>
      </c>
    </row>
    <row r="54" spans="1:8" ht="12.75">
      <c r="A54" s="174" t="s">
        <v>20</v>
      </c>
      <c r="B54" s="1" t="s">
        <v>104</v>
      </c>
      <c r="C54" s="97" t="s">
        <v>2</v>
      </c>
      <c r="D54" s="97">
        <v>4</v>
      </c>
      <c r="E54" s="12"/>
      <c r="F54" s="73">
        <f>+(D54*E54)</f>
        <v>0</v>
      </c>
      <c r="G54" s="57">
        <f t="shared" si="4"/>
        <v>0</v>
      </c>
      <c r="H54" s="57">
        <f t="shared" si="5"/>
        <v>0</v>
      </c>
    </row>
    <row r="55" spans="1:8" ht="12.75">
      <c r="A55" s="174" t="s">
        <v>20</v>
      </c>
      <c r="B55" s="1" t="s">
        <v>177</v>
      </c>
      <c r="C55" s="97" t="s">
        <v>2</v>
      </c>
      <c r="D55" s="97">
        <v>1</v>
      </c>
      <c r="E55" s="12"/>
      <c r="F55" s="73">
        <f>+(D55*E55)</f>
        <v>0</v>
      </c>
      <c r="G55" s="57">
        <f t="shared" si="4"/>
        <v>0</v>
      </c>
      <c r="H55" s="57">
        <f t="shared" si="5"/>
        <v>0</v>
      </c>
    </row>
    <row r="56" spans="1:8" s="173" customFormat="1" ht="12.75">
      <c r="A56" s="172" t="s">
        <v>20</v>
      </c>
      <c r="B56" s="1" t="s">
        <v>179</v>
      </c>
      <c r="C56" s="97" t="s">
        <v>2</v>
      </c>
      <c r="D56" s="97">
        <v>7</v>
      </c>
      <c r="E56" s="12"/>
      <c r="F56" s="73">
        <f aca="true" t="shared" si="6" ref="F56:F66">E56*D56</f>
        <v>0</v>
      </c>
      <c r="G56" s="57">
        <f t="shared" si="4"/>
        <v>0</v>
      </c>
      <c r="H56" s="57">
        <f t="shared" si="5"/>
        <v>0</v>
      </c>
    </row>
    <row r="57" spans="1:8" s="173" customFormat="1" ht="12.75">
      <c r="A57" s="172" t="s">
        <v>20</v>
      </c>
      <c r="B57" s="1" t="s">
        <v>178</v>
      </c>
      <c r="C57" s="97" t="s">
        <v>2</v>
      </c>
      <c r="D57" s="97">
        <v>1</v>
      </c>
      <c r="E57" s="12"/>
      <c r="F57" s="73">
        <f t="shared" si="6"/>
        <v>0</v>
      </c>
      <c r="G57" s="57">
        <f t="shared" si="4"/>
        <v>0</v>
      </c>
      <c r="H57" s="57">
        <f t="shared" si="5"/>
        <v>0</v>
      </c>
    </row>
    <row r="58" spans="1:8" s="173" customFormat="1" ht="12.75">
      <c r="A58" s="172" t="s">
        <v>20</v>
      </c>
      <c r="B58" s="1" t="s">
        <v>180</v>
      </c>
      <c r="C58" s="97" t="s">
        <v>2</v>
      </c>
      <c r="D58" s="97">
        <v>1</v>
      </c>
      <c r="E58" s="12"/>
      <c r="F58" s="73">
        <f t="shared" si="6"/>
        <v>0</v>
      </c>
      <c r="G58" s="57">
        <f t="shared" si="4"/>
        <v>0</v>
      </c>
      <c r="H58" s="57">
        <f t="shared" si="5"/>
        <v>0</v>
      </c>
    </row>
    <row r="59" spans="1:8" s="173" customFormat="1" ht="12.75">
      <c r="A59" s="172" t="s">
        <v>20</v>
      </c>
      <c r="B59" s="1" t="s">
        <v>61</v>
      </c>
      <c r="C59" s="97" t="s">
        <v>2</v>
      </c>
      <c r="D59" s="97">
        <v>7</v>
      </c>
      <c r="E59" s="12"/>
      <c r="F59" s="73">
        <f t="shared" si="6"/>
        <v>0</v>
      </c>
      <c r="G59" s="57">
        <f t="shared" si="4"/>
        <v>0</v>
      </c>
      <c r="H59" s="57">
        <f t="shared" si="5"/>
        <v>0</v>
      </c>
    </row>
    <row r="60" spans="1:8" s="173" customFormat="1" ht="12.75">
      <c r="A60" s="172" t="s">
        <v>20</v>
      </c>
      <c r="B60" s="1" t="s">
        <v>65</v>
      </c>
      <c r="C60" s="97" t="s">
        <v>2</v>
      </c>
      <c r="D60" s="97">
        <v>3</v>
      </c>
      <c r="E60" s="12"/>
      <c r="F60" s="73">
        <f t="shared" si="6"/>
        <v>0</v>
      </c>
      <c r="G60" s="57">
        <f t="shared" si="4"/>
        <v>0</v>
      </c>
      <c r="H60" s="57">
        <f t="shared" si="5"/>
        <v>0</v>
      </c>
    </row>
    <row r="61" spans="1:8" s="173" customFormat="1" ht="12.75">
      <c r="A61" s="174" t="s">
        <v>20</v>
      </c>
      <c r="B61" s="1" t="s">
        <v>189</v>
      </c>
      <c r="C61" s="97" t="s">
        <v>0</v>
      </c>
      <c r="D61" s="97">
        <v>1</v>
      </c>
      <c r="E61" s="12"/>
      <c r="F61" s="73">
        <f t="shared" si="6"/>
        <v>0</v>
      </c>
      <c r="G61" s="57">
        <f t="shared" si="4"/>
        <v>0</v>
      </c>
      <c r="H61" s="57">
        <f t="shared" si="5"/>
        <v>0</v>
      </c>
    </row>
    <row r="62" spans="1:8" s="173" customFormat="1" ht="12.75">
      <c r="A62" s="172" t="s">
        <v>20</v>
      </c>
      <c r="B62" s="1" t="s">
        <v>58</v>
      </c>
      <c r="C62" s="97" t="s">
        <v>0</v>
      </c>
      <c r="D62" s="97">
        <v>1</v>
      </c>
      <c r="E62" s="12"/>
      <c r="F62" s="73">
        <f t="shared" si="6"/>
        <v>0</v>
      </c>
      <c r="G62" s="57">
        <f t="shared" si="4"/>
        <v>0</v>
      </c>
      <c r="H62" s="57">
        <f t="shared" si="5"/>
        <v>0</v>
      </c>
    </row>
    <row r="63" spans="1:8" s="173" customFormat="1" ht="25.5">
      <c r="A63" s="174" t="s">
        <v>20</v>
      </c>
      <c r="B63" s="1" t="s">
        <v>59</v>
      </c>
      <c r="C63" s="97" t="s">
        <v>13</v>
      </c>
      <c r="D63" s="97">
        <v>6</v>
      </c>
      <c r="E63" s="12"/>
      <c r="F63" s="73">
        <f t="shared" si="6"/>
        <v>0</v>
      </c>
      <c r="G63" s="57">
        <f t="shared" si="4"/>
        <v>0</v>
      </c>
      <c r="H63" s="57">
        <f t="shared" si="5"/>
        <v>0</v>
      </c>
    </row>
    <row r="64" spans="1:8" s="173" customFormat="1" ht="12.75">
      <c r="A64" s="174" t="s">
        <v>20</v>
      </c>
      <c r="B64" s="1" t="s">
        <v>56</v>
      </c>
      <c r="C64" s="97" t="s">
        <v>13</v>
      </c>
      <c r="D64" s="97">
        <v>13</v>
      </c>
      <c r="E64" s="12"/>
      <c r="F64" s="73">
        <f t="shared" si="6"/>
        <v>0</v>
      </c>
      <c r="G64" s="57">
        <f t="shared" si="4"/>
        <v>0</v>
      </c>
      <c r="H64" s="57">
        <f t="shared" si="5"/>
        <v>0</v>
      </c>
    </row>
    <row r="65" spans="1:8" s="173" customFormat="1" ht="12.75">
      <c r="A65" s="174" t="s">
        <v>20</v>
      </c>
      <c r="B65" s="1" t="s">
        <v>57</v>
      </c>
      <c r="C65" s="97" t="s">
        <v>13</v>
      </c>
      <c r="D65" s="97">
        <v>9</v>
      </c>
      <c r="E65" s="12"/>
      <c r="F65" s="73">
        <f t="shared" si="6"/>
        <v>0</v>
      </c>
      <c r="G65" s="57">
        <f t="shared" si="4"/>
        <v>0</v>
      </c>
      <c r="H65" s="57">
        <f t="shared" si="5"/>
        <v>0</v>
      </c>
    </row>
    <row r="66" spans="1:8" s="173" customFormat="1" ht="12.75">
      <c r="A66" s="174" t="s">
        <v>20</v>
      </c>
      <c r="B66" s="1" t="s">
        <v>22</v>
      </c>
      <c r="C66" s="97" t="s">
        <v>2</v>
      </c>
      <c r="D66" s="97">
        <v>1</v>
      </c>
      <c r="E66" s="12"/>
      <c r="F66" s="73">
        <f t="shared" si="6"/>
        <v>0</v>
      </c>
      <c r="G66" s="57">
        <f t="shared" si="4"/>
        <v>0</v>
      </c>
      <c r="H66" s="57">
        <f t="shared" si="5"/>
        <v>0</v>
      </c>
    </row>
    <row r="67" spans="1:6" ht="12.75">
      <c r="A67" s="174"/>
      <c r="B67" s="1"/>
      <c r="C67" s="97"/>
      <c r="D67" s="97"/>
      <c r="E67" s="270"/>
      <c r="F67" s="73"/>
    </row>
    <row r="68" spans="1:8" ht="25.5">
      <c r="A68" s="86">
        <f>MAX($A$1:A67)+1</f>
        <v>4</v>
      </c>
      <c r="B68" s="91" t="s">
        <v>164</v>
      </c>
      <c r="C68" s="97"/>
      <c r="D68" s="97"/>
      <c r="E68" s="270"/>
      <c r="F68" s="73"/>
      <c r="G68" s="57"/>
      <c r="H68" s="57"/>
    </row>
    <row r="69" spans="1:8" ht="12.75">
      <c r="A69" s="18" t="s">
        <v>20</v>
      </c>
      <c r="B69" s="19" t="s">
        <v>109</v>
      </c>
      <c r="C69" s="16" t="s">
        <v>2</v>
      </c>
      <c r="D69" s="97">
        <v>3</v>
      </c>
      <c r="E69" s="12"/>
      <c r="F69" s="13">
        <f>+E69*D69</f>
        <v>0</v>
      </c>
      <c r="G69" s="57">
        <v>0</v>
      </c>
      <c r="H69" s="57">
        <f aca="true" t="shared" si="7" ref="H69:H77">F69-G69</f>
        <v>0</v>
      </c>
    </row>
    <row r="70" spans="1:8" ht="12.75">
      <c r="A70" s="18" t="s">
        <v>20</v>
      </c>
      <c r="B70" s="19" t="s">
        <v>104</v>
      </c>
      <c r="C70" s="16" t="s">
        <v>2</v>
      </c>
      <c r="D70" s="97">
        <v>1</v>
      </c>
      <c r="E70" s="12"/>
      <c r="F70" s="13">
        <f>+E70*D70</f>
        <v>0</v>
      </c>
      <c r="G70" s="57">
        <v>0</v>
      </c>
      <c r="H70" s="57">
        <f t="shared" si="7"/>
        <v>0</v>
      </c>
    </row>
    <row r="71" spans="1:8" ht="12.75">
      <c r="A71" s="18" t="s">
        <v>20</v>
      </c>
      <c r="B71" s="1" t="s">
        <v>55</v>
      </c>
      <c r="C71" s="97" t="s">
        <v>2</v>
      </c>
      <c r="D71" s="97">
        <v>4</v>
      </c>
      <c r="E71" s="12"/>
      <c r="F71" s="73">
        <f aca="true" t="shared" si="8" ref="F71:F77">E71*D71</f>
        <v>0</v>
      </c>
      <c r="G71" s="57">
        <v>0</v>
      </c>
      <c r="H71" s="57">
        <f t="shared" si="7"/>
        <v>0</v>
      </c>
    </row>
    <row r="72" spans="1:8" ht="12.75">
      <c r="A72" s="172" t="s">
        <v>20</v>
      </c>
      <c r="B72" s="1" t="s">
        <v>64</v>
      </c>
      <c r="C72" s="97" t="s">
        <v>2</v>
      </c>
      <c r="D72" s="97">
        <v>3</v>
      </c>
      <c r="E72" s="12"/>
      <c r="F72" s="73">
        <f t="shared" si="8"/>
        <v>0</v>
      </c>
      <c r="G72" s="57">
        <v>0</v>
      </c>
      <c r="H72" s="57">
        <f t="shared" si="7"/>
        <v>0</v>
      </c>
    </row>
    <row r="73" spans="1:8" ht="12.75">
      <c r="A73" s="172" t="s">
        <v>20</v>
      </c>
      <c r="B73" s="1" t="s">
        <v>165</v>
      </c>
      <c r="C73" s="97" t="s">
        <v>2</v>
      </c>
      <c r="D73" s="97">
        <v>9</v>
      </c>
      <c r="E73" s="12"/>
      <c r="F73" s="73">
        <f t="shared" si="8"/>
        <v>0</v>
      </c>
      <c r="G73" s="57">
        <v>0</v>
      </c>
      <c r="H73" s="57">
        <f t="shared" si="7"/>
        <v>0</v>
      </c>
    </row>
    <row r="74" spans="1:8" s="173" customFormat="1" ht="12.75">
      <c r="A74" s="174" t="s">
        <v>20</v>
      </c>
      <c r="B74" s="1" t="s">
        <v>189</v>
      </c>
      <c r="C74" s="97" t="s">
        <v>0</v>
      </c>
      <c r="D74" s="97">
        <v>1</v>
      </c>
      <c r="E74" s="12"/>
      <c r="F74" s="73">
        <f t="shared" si="8"/>
        <v>0</v>
      </c>
      <c r="G74" s="57">
        <v>0</v>
      </c>
      <c r="H74" s="57">
        <f t="shared" si="7"/>
        <v>0</v>
      </c>
    </row>
    <row r="75" spans="1:8" s="173" customFormat="1" ht="25.5">
      <c r="A75" s="172" t="s">
        <v>20</v>
      </c>
      <c r="B75" s="1" t="s">
        <v>58</v>
      </c>
      <c r="C75" s="97" t="s">
        <v>0</v>
      </c>
      <c r="D75" s="97">
        <v>1</v>
      </c>
      <c r="E75" s="12"/>
      <c r="F75" s="73">
        <f t="shared" si="8"/>
        <v>0</v>
      </c>
      <c r="G75" s="57">
        <v>0</v>
      </c>
      <c r="H75" s="57">
        <f t="shared" si="7"/>
        <v>0</v>
      </c>
    </row>
    <row r="76" spans="1:8" s="173" customFormat="1" ht="12.75">
      <c r="A76" s="174" t="s">
        <v>20</v>
      </c>
      <c r="B76" s="1" t="s">
        <v>56</v>
      </c>
      <c r="C76" s="97" t="s">
        <v>13</v>
      </c>
      <c r="D76" s="97">
        <v>5</v>
      </c>
      <c r="E76" s="12"/>
      <c r="F76" s="73">
        <f t="shared" si="8"/>
        <v>0</v>
      </c>
      <c r="G76" s="57">
        <v>0</v>
      </c>
      <c r="H76" s="57">
        <f t="shared" si="7"/>
        <v>0</v>
      </c>
    </row>
    <row r="77" spans="1:8" s="173" customFormat="1" ht="12.75">
      <c r="A77" s="174" t="s">
        <v>20</v>
      </c>
      <c r="B77" s="1" t="s">
        <v>22</v>
      </c>
      <c r="C77" s="97" t="s">
        <v>2</v>
      </c>
      <c r="D77" s="97">
        <v>1</v>
      </c>
      <c r="E77" s="12"/>
      <c r="F77" s="73">
        <f t="shared" si="8"/>
        <v>0</v>
      </c>
      <c r="G77" s="57">
        <v>0</v>
      </c>
      <c r="H77" s="57">
        <f t="shared" si="7"/>
        <v>0</v>
      </c>
    </row>
    <row r="78" spans="1:8" ht="12.75">
      <c r="A78" s="86"/>
      <c r="B78" s="175"/>
      <c r="C78" s="101"/>
      <c r="D78" s="97"/>
      <c r="E78" s="270"/>
      <c r="F78" s="14"/>
      <c r="G78" s="57"/>
      <c r="H78" s="57"/>
    </row>
    <row r="79" spans="2:6" ht="12.75">
      <c r="B79" s="175"/>
      <c r="C79" s="101"/>
      <c r="D79" s="101"/>
      <c r="E79" s="270"/>
      <c r="F79" s="14"/>
    </row>
    <row r="80" spans="2:6" ht="12.75">
      <c r="B80" s="175"/>
      <c r="C80" s="101"/>
      <c r="D80" s="101"/>
      <c r="E80" s="270"/>
      <c r="F80" s="14"/>
    </row>
    <row r="81" spans="2:6" ht="12.75">
      <c r="B81" s="175"/>
      <c r="C81" s="101"/>
      <c r="D81" s="101"/>
      <c r="E81" s="270"/>
      <c r="F81" s="14"/>
    </row>
    <row r="82" spans="2:8" ht="12.75">
      <c r="B82" s="175"/>
      <c r="C82" s="101"/>
      <c r="D82" s="101"/>
      <c r="E82" s="270"/>
      <c r="F82" s="14"/>
      <c r="G82" s="57"/>
      <c r="H82" s="57"/>
    </row>
    <row r="83" spans="2:6" ht="12.75">
      <c r="B83" s="175"/>
      <c r="C83" s="101"/>
      <c r="D83" s="101"/>
      <c r="E83" s="83"/>
      <c r="F83" s="73"/>
    </row>
    <row r="84" spans="2:6" ht="12.75">
      <c r="B84" s="175"/>
      <c r="C84" s="101"/>
      <c r="D84" s="101"/>
      <c r="E84" s="270"/>
      <c r="F84" s="14"/>
    </row>
    <row r="85" spans="2:6" ht="12.75">
      <c r="B85" s="175"/>
      <c r="C85" s="101"/>
      <c r="D85" s="101"/>
      <c r="E85" s="270"/>
      <c r="F85" s="14"/>
    </row>
    <row r="86" spans="2:6" ht="12.75">
      <c r="B86" s="175"/>
      <c r="C86" s="101"/>
      <c r="D86" s="101"/>
      <c r="E86" s="270"/>
      <c r="F86" s="14"/>
    </row>
    <row r="87" spans="2:8" ht="12.75">
      <c r="B87" s="175"/>
      <c r="C87" s="101"/>
      <c r="D87" s="101"/>
      <c r="E87" s="270"/>
      <c r="F87" s="14"/>
      <c r="G87" s="57"/>
      <c r="H87" s="57"/>
    </row>
    <row r="88" spans="2:6" ht="12.75">
      <c r="B88" s="175"/>
      <c r="C88" s="101"/>
      <c r="D88" s="101"/>
      <c r="E88" s="270"/>
      <c r="F88" s="14"/>
    </row>
    <row r="89" spans="2:6" ht="12.75">
      <c r="B89" s="175"/>
      <c r="C89" s="101"/>
      <c r="D89" s="101"/>
      <c r="E89" s="270"/>
      <c r="F89" s="14"/>
    </row>
    <row r="90" spans="2:6" ht="12.75">
      <c r="B90" s="175"/>
      <c r="C90" s="101"/>
      <c r="D90" s="101"/>
      <c r="E90" s="270"/>
      <c r="F90" s="14"/>
    </row>
    <row r="91" spans="2:6" ht="12.75">
      <c r="B91" s="175"/>
      <c r="C91" s="101"/>
      <c r="D91" s="101"/>
      <c r="E91" s="270"/>
      <c r="F91" s="14"/>
    </row>
    <row r="92" spans="2:6" ht="12.75">
      <c r="B92" s="175"/>
      <c r="C92" s="101"/>
      <c r="D92" s="101"/>
      <c r="E92" s="83"/>
      <c r="F92" s="73"/>
    </row>
    <row r="93" spans="2:8" ht="12.75">
      <c r="B93" s="175"/>
      <c r="C93" s="101"/>
      <c r="D93" s="101"/>
      <c r="E93" s="270"/>
      <c r="F93" s="14"/>
      <c r="G93" s="57"/>
      <c r="H93" s="57"/>
    </row>
    <row r="94" spans="2:6" ht="12.75">
      <c r="B94" s="175"/>
      <c r="C94" s="101"/>
      <c r="D94" s="101"/>
      <c r="E94" s="270"/>
      <c r="F94" s="14"/>
    </row>
    <row r="95" spans="2:6" ht="12.75">
      <c r="B95" s="175"/>
      <c r="C95" s="101"/>
      <c r="D95" s="101"/>
      <c r="E95" s="270"/>
      <c r="F95" s="14"/>
    </row>
    <row r="96" spans="2:6" ht="12.75">
      <c r="B96" s="175"/>
      <c r="C96" s="101"/>
      <c r="D96" s="101"/>
      <c r="E96" s="270"/>
      <c r="F96" s="14"/>
    </row>
    <row r="97" spans="2:8" ht="12.75">
      <c r="B97" s="175"/>
      <c r="C97" s="101"/>
      <c r="D97" s="101"/>
      <c r="E97" s="270"/>
      <c r="F97" s="14"/>
      <c r="G97" s="57"/>
      <c r="H97" s="57"/>
    </row>
    <row r="98" spans="2:6" ht="12.75">
      <c r="B98" s="175"/>
      <c r="C98" s="101"/>
      <c r="D98" s="101"/>
      <c r="E98" s="270"/>
      <c r="F98" s="14"/>
    </row>
    <row r="99" spans="2:6" ht="12.75">
      <c r="B99" s="175"/>
      <c r="C99" s="101"/>
      <c r="D99" s="101"/>
      <c r="E99" s="270"/>
      <c r="F99" s="14"/>
    </row>
    <row r="100" spans="2:6" ht="12.75">
      <c r="B100" s="175"/>
      <c r="C100" s="101"/>
      <c r="D100" s="101"/>
      <c r="E100" s="270"/>
      <c r="F100" s="14"/>
    </row>
    <row r="101" spans="2:6" ht="12.75">
      <c r="B101" s="175"/>
      <c r="C101" s="101"/>
      <c r="D101" s="101"/>
      <c r="E101" s="83"/>
      <c r="F101" s="73"/>
    </row>
    <row r="102" spans="2:6" ht="12.75">
      <c r="B102" s="175"/>
      <c r="C102" s="101"/>
      <c r="D102" s="101"/>
      <c r="E102" s="270"/>
      <c r="F102" s="14"/>
    </row>
    <row r="103" spans="2:8" ht="12.75">
      <c r="B103" s="175"/>
      <c r="C103" s="101"/>
      <c r="D103" s="101"/>
      <c r="E103" s="270"/>
      <c r="F103" s="14"/>
      <c r="G103" s="57"/>
      <c r="H103" s="57"/>
    </row>
    <row r="104" spans="2:6" ht="12.75">
      <c r="B104" s="175"/>
      <c r="C104" s="101"/>
      <c r="D104" s="101"/>
      <c r="E104" s="270"/>
      <c r="F104" s="14"/>
    </row>
    <row r="105" spans="2:6" ht="12.75">
      <c r="B105" s="175"/>
      <c r="C105" s="101"/>
      <c r="D105" s="101"/>
      <c r="E105" s="270"/>
      <c r="F105" s="14"/>
    </row>
    <row r="106" spans="2:6" ht="12.75">
      <c r="B106" s="175"/>
      <c r="C106" s="101"/>
      <c r="D106" s="101"/>
      <c r="E106" s="270"/>
      <c r="F106" s="14"/>
    </row>
    <row r="107" spans="2:6" ht="12.75">
      <c r="B107" s="175"/>
      <c r="C107" s="101"/>
      <c r="D107" s="101"/>
      <c r="E107" s="270"/>
      <c r="F107" s="14"/>
    </row>
    <row r="108" spans="2:8" ht="12.75">
      <c r="B108" s="175"/>
      <c r="C108" s="101"/>
      <c r="D108" s="101"/>
      <c r="E108" s="270"/>
      <c r="F108" s="14"/>
      <c r="G108" s="57"/>
      <c r="H108" s="57"/>
    </row>
    <row r="109" spans="2:6" ht="12.75">
      <c r="B109" s="175"/>
      <c r="C109" s="101"/>
      <c r="D109" s="101"/>
      <c r="E109" s="270"/>
      <c r="F109" s="14"/>
    </row>
    <row r="110" spans="2:6" ht="12.75">
      <c r="B110" s="175"/>
      <c r="C110" s="101"/>
      <c r="D110" s="101"/>
      <c r="E110" s="270"/>
      <c r="F110" s="14"/>
    </row>
    <row r="111" spans="1:6" ht="12.75">
      <c r="A111" s="56"/>
      <c r="B111" s="175"/>
      <c r="C111" s="101"/>
      <c r="D111" s="101"/>
      <c r="E111" s="270"/>
      <c r="F111" s="14"/>
    </row>
    <row r="112" spans="2:6" ht="12.75">
      <c r="B112" s="175"/>
      <c r="C112" s="101"/>
      <c r="D112" s="101"/>
      <c r="E112" s="270"/>
      <c r="F112" s="14"/>
    </row>
    <row r="113" spans="2:6" ht="12.75">
      <c r="B113" s="175"/>
      <c r="C113" s="101"/>
      <c r="D113" s="101"/>
      <c r="E113" s="270"/>
      <c r="F113" s="14"/>
    </row>
    <row r="114" spans="2:6" ht="12.75">
      <c r="B114" s="175"/>
      <c r="C114" s="101"/>
      <c r="D114" s="101"/>
      <c r="E114" s="270"/>
      <c r="F114" s="14"/>
    </row>
    <row r="115" spans="2:6" ht="12.75">
      <c r="B115" s="175"/>
      <c r="C115" s="101"/>
      <c r="D115" s="101"/>
      <c r="E115" s="270"/>
      <c r="F115" s="14"/>
    </row>
    <row r="116" spans="2:6" ht="12.75">
      <c r="B116" s="175"/>
      <c r="C116" s="101"/>
      <c r="D116" s="101"/>
      <c r="E116" s="270"/>
      <c r="F116" s="14"/>
    </row>
    <row r="117" spans="2:6" ht="12.75">
      <c r="B117" s="175"/>
      <c r="C117" s="101"/>
      <c r="D117" s="101"/>
      <c r="E117" s="270"/>
      <c r="F117" s="14"/>
    </row>
    <row r="118" spans="2:6" ht="12.75">
      <c r="B118" s="175"/>
      <c r="C118" s="101"/>
      <c r="D118" s="101"/>
      <c r="E118" s="270"/>
      <c r="F118" s="14"/>
    </row>
    <row r="119" spans="2:6" ht="12.75">
      <c r="B119" s="175"/>
      <c r="C119" s="101"/>
      <c r="D119" s="101"/>
      <c r="E119" s="270"/>
      <c r="F119" s="14"/>
    </row>
    <row r="120" spans="2:6" ht="12.75">
      <c r="B120" s="175"/>
      <c r="C120" s="101"/>
      <c r="D120" s="101"/>
      <c r="E120" s="270"/>
      <c r="F120" s="14"/>
    </row>
    <row r="121" spans="2:6" ht="12.75">
      <c r="B121" s="175"/>
      <c r="C121" s="101"/>
      <c r="D121" s="101"/>
      <c r="E121" s="270"/>
      <c r="F121" s="14"/>
    </row>
    <row r="122" spans="2:6" ht="12.75">
      <c r="B122" s="175"/>
      <c r="C122" s="101"/>
      <c r="D122" s="101"/>
      <c r="E122" s="270"/>
      <c r="F122" s="14"/>
    </row>
    <row r="123" spans="2:8" ht="12.75">
      <c r="B123" s="175"/>
      <c r="C123" s="101"/>
      <c r="D123" s="101"/>
      <c r="E123" s="270"/>
      <c r="F123" s="14"/>
      <c r="G123" s="57"/>
      <c r="H123" s="57"/>
    </row>
    <row r="124" spans="2:6" ht="12.75">
      <c r="B124" s="175"/>
      <c r="C124" s="101"/>
      <c r="D124" s="101"/>
      <c r="E124" s="270"/>
      <c r="F124" s="14"/>
    </row>
    <row r="125" spans="2:6" ht="12.75">
      <c r="B125" s="175"/>
      <c r="C125" s="101"/>
      <c r="D125" s="101"/>
      <c r="E125" s="270"/>
      <c r="F125" s="14"/>
    </row>
    <row r="126" spans="2:6" ht="12.75">
      <c r="B126" s="175"/>
      <c r="C126" s="101"/>
      <c r="D126" s="101"/>
      <c r="E126" s="83"/>
      <c r="F126" s="73"/>
    </row>
    <row r="127" spans="2:6" ht="12.75">
      <c r="B127" s="175"/>
      <c r="C127" s="101"/>
      <c r="D127" s="101"/>
      <c r="E127" s="270"/>
      <c r="F127" s="14"/>
    </row>
    <row r="128" spans="2:6" ht="12.75">
      <c r="B128" s="175"/>
      <c r="C128" s="101"/>
      <c r="D128" s="101"/>
      <c r="E128" s="270"/>
      <c r="F128" s="14"/>
    </row>
    <row r="129" spans="2:8" ht="12.75">
      <c r="B129" s="175"/>
      <c r="C129" s="101"/>
      <c r="D129" s="101"/>
      <c r="E129" s="270"/>
      <c r="F129" s="14"/>
      <c r="G129" s="57"/>
      <c r="H129" s="57"/>
    </row>
    <row r="130" spans="2:6" ht="12.75">
      <c r="B130" s="175"/>
      <c r="C130" s="101"/>
      <c r="D130" s="101"/>
      <c r="E130" s="270"/>
      <c r="F130" s="14"/>
    </row>
    <row r="131" spans="2:6" ht="12.75">
      <c r="B131" s="175"/>
      <c r="C131" s="101"/>
      <c r="D131" s="101"/>
      <c r="E131" s="270"/>
      <c r="F131" s="14"/>
    </row>
    <row r="132" spans="2:6" ht="12.75">
      <c r="B132" s="175"/>
      <c r="C132" s="101"/>
      <c r="D132" s="101"/>
      <c r="E132" s="270"/>
      <c r="F132" s="14"/>
    </row>
    <row r="133" spans="2:6" ht="12.75">
      <c r="B133" s="175"/>
      <c r="C133" s="101"/>
      <c r="D133" s="101"/>
      <c r="E133" s="270"/>
      <c r="F133" s="14"/>
    </row>
    <row r="134" spans="2:6" ht="12.75">
      <c r="B134" s="175"/>
      <c r="C134" s="101"/>
      <c r="D134" s="101"/>
      <c r="E134" s="270"/>
      <c r="F134" s="14"/>
    </row>
    <row r="135" spans="2:8" ht="12.75">
      <c r="B135" s="175"/>
      <c r="C135" s="101"/>
      <c r="D135" s="101"/>
      <c r="E135" s="270"/>
      <c r="F135" s="14"/>
      <c r="G135" s="57"/>
      <c r="H135" s="57"/>
    </row>
    <row r="136" spans="2:8" ht="12.75">
      <c r="B136" s="175"/>
      <c r="C136" s="101"/>
      <c r="D136" s="101"/>
      <c r="E136" s="270"/>
      <c r="F136" s="14"/>
      <c r="G136" s="57"/>
      <c r="H136" s="57"/>
    </row>
    <row r="137" spans="1:8" ht="12.75">
      <c r="A137" s="56"/>
      <c r="B137" s="175"/>
      <c r="C137" s="101"/>
      <c r="D137" s="101"/>
      <c r="E137" s="270"/>
      <c r="F137" s="14"/>
      <c r="G137" s="57"/>
      <c r="H137" s="57"/>
    </row>
    <row r="138" spans="2:6" ht="12.75">
      <c r="B138" s="175"/>
      <c r="C138" s="101"/>
      <c r="D138" s="101"/>
      <c r="E138" s="270"/>
      <c r="F138" s="14"/>
    </row>
    <row r="139" spans="2:6" ht="12.75">
      <c r="B139" s="175"/>
      <c r="C139" s="101"/>
      <c r="D139" s="101"/>
      <c r="E139" s="270"/>
      <c r="F139" s="14"/>
    </row>
    <row r="140" spans="2:8" ht="12.75">
      <c r="B140" s="175"/>
      <c r="C140" s="101"/>
      <c r="D140" s="101"/>
      <c r="E140" s="270"/>
      <c r="F140" s="14"/>
      <c r="G140" s="57"/>
      <c r="H140" s="57"/>
    </row>
    <row r="141" spans="2:6" ht="12.75">
      <c r="B141" s="175"/>
      <c r="C141" s="101"/>
      <c r="D141" s="101"/>
      <c r="E141" s="270"/>
      <c r="F141" s="14"/>
    </row>
    <row r="142" spans="2:6" ht="12.75">
      <c r="B142" s="175"/>
      <c r="C142" s="101"/>
      <c r="D142" s="101"/>
      <c r="E142" s="270"/>
      <c r="F142" s="14"/>
    </row>
    <row r="143" spans="2:8" ht="12.75">
      <c r="B143" s="175"/>
      <c r="C143" s="101"/>
      <c r="D143" s="101"/>
      <c r="E143" s="270"/>
      <c r="F143" s="14"/>
      <c r="G143" s="57"/>
      <c r="H143" s="57"/>
    </row>
    <row r="144" spans="2:6" ht="12.75">
      <c r="B144" s="175"/>
      <c r="C144" s="101"/>
      <c r="D144" s="101"/>
      <c r="E144" s="270"/>
      <c r="F144" s="14"/>
    </row>
    <row r="145" spans="2:6" ht="12.75">
      <c r="B145" s="175"/>
      <c r="C145" s="101"/>
      <c r="D145" s="101"/>
      <c r="E145" s="270"/>
      <c r="F145" s="14"/>
    </row>
    <row r="146" spans="2:8" ht="12.75">
      <c r="B146" s="175"/>
      <c r="C146" s="101"/>
      <c r="D146" s="101"/>
      <c r="E146" s="270"/>
      <c r="F146" s="14"/>
      <c r="G146" s="57"/>
      <c r="H146" s="57"/>
    </row>
    <row r="147" spans="2:8" ht="12.75">
      <c r="B147" s="175"/>
      <c r="C147" s="101"/>
      <c r="D147" s="101"/>
      <c r="E147" s="270"/>
      <c r="F147" s="14"/>
      <c r="G147" s="57"/>
      <c r="H147" s="57"/>
    </row>
    <row r="148" spans="2:6" ht="12.75">
      <c r="B148" s="175"/>
      <c r="C148" s="101"/>
      <c r="D148" s="101"/>
      <c r="E148" s="270"/>
      <c r="F148" s="14"/>
    </row>
    <row r="149" spans="2:8" ht="12.75">
      <c r="B149" s="175"/>
      <c r="C149" s="101"/>
      <c r="D149" s="101"/>
      <c r="E149" s="270"/>
      <c r="F149" s="14"/>
      <c r="G149" s="57"/>
      <c r="H149" s="57"/>
    </row>
    <row r="150" spans="2:6" ht="12.75">
      <c r="B150" s="175"/>
      <c r="C150" s="101"/>
      <c r="D150" s="101"/>
      <c r="E150" s="270"/>
      <c r="F150" s="14"/>
    </row>
    <row r="151" spans="2:6" ht="12.75">
      <c r="B151" s="175"/>
      <c r="C151" s="101"/>
      <c r="D151" s="101"/>
      <c r="E151" s="270"/>
      <c r="F151" s="14"/>
    </row>
    <row r="152" spans="2:8" ht="12.75">
      <c r="B152" s="175"/>
      <c r="C152" s="101"/>
      <c r="D152" s="101"/>
      <c r="E152" s="83"/>
      <c r="F152" s="73"/>
      <c r="G152" s="57"/>
      <c r="H152" s="57"/>
    </row>
    <row r="153" spans="2:6" ht="12.75">
      <c r="B153" s="175"/>
      <c r="C153" s="101"/>
      <c r="D153" s="101"/>
      <c r="E153" s="270"/>
      <c r="F153" s="14"/>
    </row>
    <row r="154" spans="2:6" ht="12.75">
      <c r="B154" s="175"/>
      <c r="C154" s="101"/>
      <c r="D154" s="101"/>
      <c r="E154" s="270"/>
      <c r="F154" s="14"/>
    </row>
    <row r="155" spans="2:6" ht="12.75">
      <c r="B155" s="175"/>
      <c r="C155" s="101"/>
      <c r="D155" s="101"/>
      <c r="E155" s="270"/>
      <c r="F155" s="14"/>
    </row>
    <row r="156" spans="2:8" ht="12.75">
      <c r="B156" s="175"/>
      <c r="C156" s="101"/>
      <c r="D156" s="101"/>
      <c r="E156" s="270"/>
      <c r="F156" s="14"/>
      <c r="G156" s="57"/>
      <c r="H156" s="57"/>
    </row>
    <row r="157" spans="2:8" ht="12.75">
      <c r="B157" s="175"/>
      <c r="C157" s="101"/>
      <c r="D157" s="101"/>
      <c r="E157" s="270"/>
      <c r="F157" s="14"/>
      <c r="G157" s="57"/>
      <c r="H157" s="57"/>
    </row>
    <row r="158" spans="2:8" ht="12.75">
      <c r="B158" s="175"/>
      <c r="C158" s="101"/>
      <c r="D158" s="101"/>
      <c r="E158" s="270"/>
      <c r="F158" s="14"/>
      <c r="G158" s="57"/>
      <c r="H158" s="57"/>
    </row>
    <row r="159" spans="2:8" ht="12.75">
      <c r="B159" s="175"/>
      <c r="C159" s="101"/>
      <c r="D159" s="101"/>
      <c r="E159" s="270"/>
      <c r="F159" s="14"/>
      <c r="G159" s="57"/>
      <c r="H159" s="57"/>
    </row>
    <row r="160" spans="2:6" ht="12.75">
      <c r="B160" s="175"/>
      <c r="C160" s="101"/>
      <c r="D160" s="101"/>
      <c r="E160" s="270"/>
      <c r="F160" s="14"/>
    </row>
    <row r="161" spans="2:6" ht="12.75">
      <c r="B161" s="175"/>
      <c r="C161" s="101"/>
      <c r="D161" s="101"/>
      <c r="E161" s="270"/>
      <c r="F161" s="14"/>
    </row>
    <row r="162" spans="2:6" ht="12.75">
      <c r="B162" s="175"/>
      <c r="C162" s="101"/>
      <c r="D162" s="101"/>
      <c r="E162" s="270"/>
      <c r="F162" s="14"/>
    </row>
    <row r="163" spans="1:6" ht="12.75">
      <c r="A163" s="56"/>
      <c r="B163" s="175"/>
      <c r="C163" s="101"/>
      <c r="D163" s="101"/>
      <c r="E163" s="270"/>
      <c r="F163" s="14"/>
    </row>
    <row r="164" spans="2:6" ht="12.75">
      <c r="B164" s="175"/>
      <c r="C164" s="101"/>
      <c r="D164" s="101"/>
      <c r="E164" s="270"/>
      <c r="F164" s="14"/>
    </row>
    <row r="165" spans="2:6" ht="12.75">
      <c r="B165" s="175"/>
      <c r="C165" s="101"/>
      <c r="D165" s="101"/>
      <c r="E165" s="270"/>
      <c r="F165" s="14"/>
    </row>
    <row r="166" spans="2:8" ht="12.75">
      <c r="B166" s="175"/>
      <c r="C166" s="101"/>
      <c r="D166" s="101"/>
      <c r="E166" s="270"/>
      <c r="F166" s="14"/>
      <c r="G166" s="57"/>
      <c r="H166" s="57"/>
    </row>
    <row r="167" spans="2:6" ht="12.75">
      <c r="B167" s="175"/>
      <c r="C167" s="101"/>
      <c r="D167" s="101"/>
      <c r="E167" s="270"/>
      <c r="F167" s="14"/>
    </row>
    <row r="168" spans="2:8" ht="12.75">
      <c r="B168" s="175"/>
      <c r="C168" s="101"/>
      <c r="D168" s="101"/>
      <c r="E168" s="270"/>
      <c r="F168" s="14"/>
      <c r="G168" s="57"/>
      <c r="H168" s="57"/>
    </row>
    <row r="169" spans="2:6" ht="12.75">
      <c r="B169" s="175"/>
      <c r="C169" s="101"/>
      <c r="D169" s="101"/>
      <c r="E169" s="270"/>
      <c r="F169" s="14"/>
    </row>
    <row r="170" spans="2:8" ht="12.75">
      <c r="B170" s="175"/>
      <c r="C170" s="101"/>
      <c r="D170" s="101"/>
      <c r="E170" s="270"/>
      <c r="F170" s="14"/>
      <c r="G170" s="57"/>
      <c r="H170" s="57"/>
    </row>
    <row r="171" spans="2:6" ht="12.75">
      <c r="B171" s="175"/>
      <c r="C171" s="101"/>
      <c r="D171" s="101"/>
      <c r="E171" s="270"/>
      <c r="F171" s="14"/>
    </row>
    <row r="172" spans="2:8" ht="12.75">
      <c r="B172" s="175"/>
      <c r="C172" s="101"/>
      <c r="D172" s="101"/>
      <c r="E172" s="270"/>
      <c r="F172" s="14"/>
      <c r="G172" s="57"/>
      <c r="H172" s="57"/>
    </row>
    <row r="173" spans="2:6" ht="12.75">
      <c r="B173" s="175"/>
      <c r="C173" s="101"/>
      <c r="D173" s="101"/>
      <c r="E173" s="270"/>
      <c r="F173" s="14"/>
    </row>
    <row r="174" spans="2:6" ht="12.75">
      <c r="B174" s="175"/>
      <c r="C174" s="101"/>
      <c r="D174" s="101"/>
      <c r="E174" s="270"/>
      <c r="F174" s="14"/>
    </row>
    <row r="175" spans="2:6" ht="12.75">
      <c r="B175" s="175"/>
      <c r="C175" s="101"/>
      <c r="D175" s="101"/>
      <c r="E175" s="270"/>
      <c r="F175" s="14"/>
    </row>
    <row r="176" spans="2:8" ht="12.75">
      <c r="B176" s="175"/>
      <c r="C176" s="101"/>
      <c r="D176" s="101"/>
      <c r="E176" s="270"/>
      <c r="F176" s="14"/>
      <c r="G176" s="57"/>
      <c r="H176" s="57"/>
    </row>
    <row r="177" spans="2:6" ht="12.75">
      <c r="B177" s="175"/>
      <c r="C177" s="101"/>
      <c r="D177" s="101"/>
      <c r="E177" s="83"/>
      <c r="F177" s="73"/>
    </row>
    <row r="178" spans="2:6" ht="12.75">
      <c r="B178" s="175"/>
      <c r="C178" s="101"/>
      <c r="D178" s="101"/>
      <c r="E178" s="270"/>
      <c r="F178" s="14"/>
    </row>
    <row r="179" spans="2:8" ht="12.75">
      <c r="B179" s="175"/>
      <c r="C179" s="101"/>
      <c r="D179" s="101"/>
      <c r="E179" s="270"/>
      <c r="F179" s="14"/>
      <c r="G179" s="57"/>
      <c r="H179" s="57"/>
    </row>
    <row r="180" spans="2:6" ht="12.75">
      <c r="B180" s="175"/>
      <c r="C180" s="101"/>
      <c r="D180" s="101"/>
      <c r="E180" s="270"/>
      <c r="F180" s="14"/>
    </row>
    <row r="181" spans="2:8" ht="12.75">
      <c r="B181" s="175"/>
      <c r="C181" s="101"/>
      <c r="D181" s="101"/>
      <c r="E181" s="270"/>
      <c r="F181" s="14"/>
      <c r="G181" s="57"/>
      <c r="H181" s="57"/>
    </row>
    <row r="182" spans="2:6" ht="12.75">
      <c r="B182" s="175"/>
      <c r="C182" s="101"/>
      <c r="D182" s="101"/>
      <c r="E182" s="270"/>
      <c r="F182" s="14"/>
    </row>
    <row r="183" spans="2:6" ht="12.75">
      <c r="B183" s="175"/>
      <c r="C183" s="101"/>
      <c r="D183" s="101"/>
      <c r="E183" s="270"/>
      <c r="F183" s="14"/>
    </row>
    <row r="184" spans="2:8" ht="12.75">
      <c r="B184" s="175"/>
      <c r="C184" s="101"/>
      <c r="D184" s="101"/>
      <c r="E184" s="270"/>
      <c r="F184" s="14"/>
      <c r="G184" s="57"/>
      <c r="H184" s="57"/>
    </row>
    <row r="185" spans="2:6" ht="12.75">
      <c r="B185" s="175"/>
      <c r="C185" s="101"/>
      <c r="D185" s="101"/>
      <c r="E185" s="270"/>
      <c r="F185" s="14"/>
    </row>
    <row r="186" spans="2:6" ht="12.75">
      <c r="B186" s="175"/>
      <c r="C186" s="101"/>
      <c r="D186" s="101"/>
      <c r="E186" s="83"/>
      <c r="F186" s="73"/>
    </row>
    <row r="187" spans="2:6" ht="12.75">
      <c r="B187" s="175"/>
      <c r="C187" s="101"/>
      <c r="D187" s="101"/>
      <c r="E187" s="270"/>
      <c r="F187" s="14"/>
    </row>
    <row r="188" spans="2:6" ht="12.75">
      <c r="B188" s="175"/>
      <c r="C188" s="101"/>
      <c r="D188" s="101"/>
      <c r="E188" s="270"/>
      <c r="F188" s="14"/>
    </row>
    <row r="189" spans="2:6" ht="12.75">
      <c r="B189" s="175"/>
      <c r="C189" s="101"/>
      <c r="D189" s="101"/>
      <c r="E189" s="270"/>
      <c r="F189" s="14"/>
    </row>
    <row r="190" spans="2:8" ht="12.75">
      <c r="B190" s="175"/>
      <c r="C190" s="101"/>
      <c r="D190" s="101"/>
      <c r="E190" s="270"/>
      <c r="F190" s="14"/>
      <c r="G190" s="57"/>
      <c r="H190" s="57"/>
    </row>
    <row r="191" spans="2:6" ht="12.75">
      <c r="B191" s="175"/>
      <c r="C191" s="101"/>
      <c r="D191" s="101"/>
      <c r="E191" s="270"/>
      <c r="F191" s="14"/>
    </row>
    <row r="192" spans="2:8" ht="12.75">
      <c r="B192" s="175"/>
      <c r="C192" s="101"/>
      <c r="D192" s="101"/>
      <c r="E192" s="270"/>
      <c r="F192" s="14"/>
      <c r="G192" s="57"/>
      <c r="H192" s="57"/>
    </row>
    <row r="193" spans="2:6" ht="12.75">
      <c r="B193" s="175"/>
      <c r="C193" s="101"/>
      <c r="D193" s="101"/>
      <c r="E193" s="270"/>
      <c r="F193" s="14"/>
    </row>
    <row r="194" spans="2:8" ht="12.75">
      <c r="B194" s="175"/>
      <c r="C194" s="101"/>
      <c r="D194" s="101"/>
      <c r="E194" s="270"/>
      <c r="F194" s="14"/>
      <c r="G194" s="57"/>
      <c r="H194" s="57"/>
    </row>
    <row r="195" spans="2:6" ht="12.75">
      <c r="B195" s="175"/>
      <c r="C195" s="101"/>
      <c r="D195" s="101"/>
      <c r="E195" s="83"/>
      <c r="F195" s="73"/>
    </row>
    <row r="196" spans="2:6" ht="12.75">
      <c r="B196" s="175"/>
      <c r="C196" s="101"/>
      <c r="D196" s="101"/>
      <c r="E196" s="270"/>
      <c r="F196" s="14"/>
    </row>
    <row r="197" spans="2:8" ht="12.75">
      <c r="B197" s="175"/>
      <c r="C197" s="101"/>
      <c r="D197" s="101"/>
      <c r="E197" s="270"/>
      <c r="F197" s="14"/>
      <c r="G197" s="57"/>
      <c r="H197" s="57"/>
    </row>
    <row r="198" spans="2:6" ht="12.75">
      <c r="B198" s="175"/>
      <c r="C198" s="101"/>
      <c r="D198" s="101"/>
      <c r="E198" s="270"/>
      <c r="F198" s="14"/>
    </row>
    <row r="199" spans="2:6" ht="12.75">
      <c r="B199" s="175"/>
      <c r="C199" s="101"/>
      <c r="D199" s="101"/>
      <c r="E199" s="270"/>
      <c r="F199" s="14"/>
    </row>
    <row r="200" spans="2:6" ht="12.75">
      <c r="B200" s="175"/>
      <c r="C200" s="101"/>
      <c r="D200" s="101"/>
      <c r="E200" s="270"/>
      <c r="F200" s="14"/>
    </row>
    <row r="201" spans="2:6" ht="12.75">
      <c r="B201" s="175"/>
      <c r="C201" s="101"/>
      <c r="D201" s="101"/>
      <c r="E201" s="270"/>
      <c r="F201" s="14"/>
    </row>
    <row r="202" spans="2:6" ht="12.75">
      <c r="B202" s="175"/>
      <c r="C202" s="101"/>
      <c r="D202" s="101"/>
      <c r="E202" s="270"/>
      <c r="F202" s="14"/>
    </row>
    <row r="203" spans="2:6" ht="12.75">
      <c r="B203" s="175"/>
      <c r="C203" s="101"/>
      <c r="D203" s="101"/>
      <c r="E203" s="270"/>
      <c r="F203" s="14"/>
    </row>
    <row r="204" spans="2:6" ht="12.75">
      <c r="B204" s="175"/>
      <c r="C204" s="101"/>
      <c r="D204" s="101"/>
      <c r="E204" s="270"/>
      <c r="F204" s="14"/>
    </row>
    <row r="205" spans="2:8" ht="12.75">
      <c r="B205" s="175"/>
      <c r="C205" s="101"/>
      <c r="D205" s="101"/>
      <c r="E205" s="270"/>
      <c r="F205" s="14"/>
      <c r="G205" s="57"/>
      <c r="H205" s="57"/>
    </row>
    <row r="206" spans="1:6" ht="12.75">
      <c r="A206" s="56"/>
      <c r="B206" s="175"/>
      <c r="C206" s="101"/>
      <c r="D206" s="101"/>
      <c r="E206" s="270"/>
      <c r="F206" s="14"/>
    </row>
    <row r="207" spans="2:6" ht="12.75">
      <c r="B207" s="175"/>
      <c r="C207" s="101"/>
      <c r="D207" s="101"/>
      <c r="E207" s="270"/>
      <c r="F207" s="14"/>
    </row>
    <row r="208" spans="2:6" ht="12.75">
      <c r="B208" s="175"/>
      <c r="C208" s="101"/>
      <c r="D208" s="101"/>
      <c r="E208" s="270"/>
      <c r="F208" s="14"/>
    </row>
    <row r="209" spans="2:6" ht="12.75">
      <c r="B209" s="175"/>
      <c r="C209" s="101"/>
      <c r="D209" s="101"/>
      <c r="E209" s="270"/>
      <c r="F209" s="14"/>
    </row>
    <row r="210" spans="2:6" ht="12.75">
      <c r="B210" s="175"/>
      <c r="C210" s="101"/>
      <c r="D210" s="101"/>
      <c r="E210" s="270"/>
      <c r="F210" s="14"/>
    </row>
    <row r="211" spans="2:6" ht="12.75">
      <c r="B211" s="175"/>
      <c r="C211" s="101"/>
      <c r="D211" s="101"/>
      <c r="E211" s="270"/>
      <c r="F211" s="14"/>
    </row>
    <row r="212" spans="2:8" ht="12.75">
      <c r="B212" s="175"/>
      <c r="C212" s="101"/>
      <c r="D212" s="101"/>
      <c r="E212" s="270"/>
      <c r="F212" s="14"/>
      <c r="G212" s="57"/>
      <c r="H212" s="57"/>
    </row>
    <row r="213" spans="2:6" ht="12.75">
      <c r="B213" s="175"/>
      <c r="C213" s="101"/>
      <c r="D213" s="101"/>
      <c r="E213" s="270"/>
      <c r="F213" s="14"/>
    </row>
    <row r="214" spans="2:6" ht="12.75">
      <c r="B214" s="175"/>
      <c r="C214" s="101"/>
      <c r="D214" s="101"/>
      <c r="E214" s="270"/>
      <c r="F214" s="14"/>
    </row>
    <row r="215" spans="2:6" ht="12.75">
      <c r="B215" s="175"/>
      <c r="C215" s="101"/>
      <c r="D215" s="101"/>
      <c r="E215" s="270"/>
      <c r="F215" s="14"/>
    </row>
    <row r="216" spans="2:6" ht="12.75">
      <c r="B216" s="175"/>
      <c r="C216" s="101"/>
      <c r="D216" s="101"/>
      <c r="E216" s="270"/>
      <c r="F216" s="14"/>
    </row>
    <row r="217" spans="2:6" ht="12.75">
      <c r="B217" s="175"/>
      <c r="C217" s="101"/>
      <c r="D217" s="101"/>
      <c r="E217" s="270"/>
      <c r="F217" s="14"/>
    </row>
    <row r="218" spans="2:6" ht="12.75">
      <c r="B218" s="175"/>
      <c r="C218" s="101"/>
      <c r="D218" s="101"/>
      <c r="E218" s="270"/>
      <c r="F218" s="14"/>
    </row>
    <row r="219" spans="2:8" ht="12.75">
      <c r="B219" s="175"/>
      <c r="C219" s="101"/>
      <c r="D219" s="101"/>
      <c r="E219" s="270"/>
      <c r="F219" s="14"/>
      <c r="G219" s="57"/>
      <c r="H219" s="57"/>
    </row>
    <row r="220" spans="2:6" ht="12.75">
      <c r="B220" s="175"/>
      <c r="C220" s="101"/>
      <c r="D220" s="101"/>
      <c r="E220" s="83"/>
      <c r="F220" s="73"/>
    </row>
    <row r="221" spans="2:8" ht="12.75">
      <c r="B221" s="175"/>
      <c r="C221" s="101"/>
      <c r="D221" s="101"/>
      <c r="E221" s="270"/>
      <c r="F221" s="14"/>
      <c r="G221" s="57"/>
      <c r="H221" s="57"/>
    </row>
    <row r="222" spans="2:6" ht="12.75">
      <c r="B222" s="175"/>
      <c r="C222" s="101"/>
      <c r="D222" s="101"/>
      <c r="E222" s="270"/>
      <c r="F222" s="14"/>
    </row>
    <row r="223" spans="2:6" ht="12.75">
      <c r="B223" s="175"/>
      <c r="C223" s="101"/>
      <c r="D223" s="101"/>
      <c r="E223" s="270"/>
      <c r="F223" s="14"/>
    </row>
    <row r="224" spans="2:6" ht="12.75">
      <c r="B224" s="175"/>
      <c r="C224" s="101"/>
      <c r="D224" s="101"/>
      <c r="E224" s="270"/>
      <c r="F224" s="14"/>
    </row>
    <row r="225" spans="2:6" ht="12.75">
      <c r="B225" s="175"/>
      <c r="C225" s="101"/>
      <c r="D225" s="101"/>
      <c r="E225" s="270"/>
      <c r="F225" s="14"/>
    </row>
    <row r="226" spans="2:6" ht="12.75">
      <c r="B226" s="175"/>
      <c r="C226" s="101"/>
      <c r="D226" s="101"/>
      <c r="E226" s="270"/>
      <c r="F226" s="14"/>
    </row>
    <row r="227" spans="2:6" ht="12.75">
      <c r="B227" s="175"/>
      <c r="C227" s="101"/>
      <c r="D227" s="101"/>
      <c r="E227" s="270"/>
      <c r="F227" s="14"/>
    </row>
    <row r="228" spans="2:6" ht="12.75">
      <c r="B228" s="175"/>
      <c r="C228" s="101"/>
      <c r="D228" s="101"/>
      <c r="E228" s="270"/>
      <c r="F228" s="14"/>
    </row>
    <row r="229" spans="2:6" ht="12.75">
      <c r="B229" s="175"/>
      <c r="C229" s="101"/>
      <c r="D229" s="101"/>
      <c r="E229" s="270"/>
      <c r="F229" s="14"/>
    </row>
    <row r="230" spans="2:8" ht="12.75">
      <c r="B230" s="175"/>
      <c r="C230" s="101"/>
      <c r="D230" s="101"/>
      <c r="E230" s="83"/>
      <c r="F230" s="73"/>
      <c r="G230" s="57"/>
      <c r="H230" s="57"/>
    </row>
    <row r="231" spans="1:8" ht="135.75" customHeight="1">
      <c r="A231" s="56"/>
      <c r="B231" s="175"/>
      <c r="C231" s="101"/>
      <c r="D231" s="101"/>
      <c r="E231" s="83"/>
      <c r="F231" s="73"/>
      <c r="G231" s="57"/>
      <c r="H231" s="57"/>
    </row>
    <row r="232" spans="2:8" ht="12.75">
      <c r="B232" s="175"/>
      <c r="C232" s="101"/>
      <c r="D232" s="101"/>
      <c r="E232" s="83"/>
      <c r="F232" s="73"/>
      <c r="G232" s="57"/>
      <c r="H232" s="57"/>
    </row>
    <row r="233" spans="2:6" ht="12.75">
      <c r="B233" s="175"/>
      <c r="C233" s="101"/>
      <c r="D233" s="101"/>
      <c r="E233" s="83"/>
      <c r="F233" s="73"/>
    </row>
    <row r="234" spans="2:6" ht="12.75">
      <c r="B234" s="175"/>
      <c r="C234" s="101"/>
      <c r="D234" s="101"/>
      <c r="E234" s="83"/>
      <c r="F234" s="73"/>
    </row>
    <row r="235" spans="2:6" ht="12.75">
      <c r="B235" s="175"/>
      <c r="C235" s="101"/>
      <c r="D235" s="101"/>
      <c r="E235" s="270"/>
      <c r="F235" s="14"/>
    </row>
    <row r="236" spans="2:6" ht="12.75">
      <c r="B236" s="175"/>
      <c r="C236" s="101"/>
      <c r="D236" s="101"/>
      <c r="E236" s="270"/>
      <c r="F236" s="14"/>
    </row>
    <row r="237" spans="2:6" ht="12.75">
      <c r="B237" s="175"/>
      <c r="C237" s="101"/>
      <c r="D237" s="101"/>
      <c r="E237" s="270"/>
      <c r="F237" s="14"/>
    </row>
    <row r="238" spans="2:6" ht="12.75">
      <c r="B238" s="175"/>
      <c r="C238" s="101"/>
      <c r="D238" s="101"/>
      <c r="E238" s="270"/>
      <c r="F238" s="14"/>
    </row>
    <row r="239" spans="2:8" ht="12.75">
      <c r="B239" s="175"/>
      <c r="C239" s="101"/>
      <c r="D239" s="101"/>
      <c r="E239" s="270"/>
      <c r="F239" s="14"/>
      <c r="G239" s="57"/>
      <c r="H239" s="57"/>
    </row>
    <row r="240" spans="2:6" ht="12.75">
      <c r="B240" s="175"/>
      <c r="C240" s="101"/>
      <c r="D240" s="101"/>
      <c r="E240" s="270"/>
      <c r="F240" s="14"/>
    </row>
    <row r="241" spans="2:8" ht="12.75">
      <c r="B241" s="175"/>
      <c r="C241" s="101"/>
      <c r="D241" s="101"/>
      <c r="E241" s="270"/>
      <c r="F241" s="14"/>
      <c r="G241" s="57"/>
      <c r="H241" s="57"/>
    </row>
    <row r="242" spans="2:6" ht="12.75">
      <c r="B242" s="175"/>
      <c r="C242" s="101"/>
      <c r="D242" s="101"/>
      <c r="E242" s="83"/>
      <c r="F242" s="73"/>
    </row>
    <row r="243" spans="2:8" ht="12.75">
      <c r="B243" s="175"/>
      <c r="C243" s="101"/>
      <c r="D243" s="101"/>
      <c r="E243" s="83"/>
      <c r="F243" s="73"/>
      <c r="G243" s="57"/>
      <c r="H243" s="57"/>
    </row>
    <row r="244" spans="1:6" ht="12.75">
      <c r="A244" s="56"/>
      <c r="B244" s="175"/>
      <c r="C244" s="101"/>
      <c r="D244" s="101"/>
      <c r="E244" s="270"/>
      <c r="F244" s="14"/>
    </row>
    <row r="245" spans="2:6" ht="12.75">
      <c r="B245" s="175"/>
      <c r="C245" s="101"/>
      <c r="D245" s="101"/>
      <c r="E245" s="270"/>
      <c r="F245" s="14"/>
    </row>
    <row r="246" spans="2:6" ht="12.75">
      <c r="B246" s="175"/>
      <c r="C246" s="101"/>
      <c r="D246" s="101"/>
      <c r="E246" s="270"/>
      <c r="F246" s="14"/>
    </row>
    <row r="247" spans="2:6" ht="12.75">
      <c r="B247" s="175"/>
      <c r="C247" s="101"/>
      <c r="D247" s="101"/>
      <c r="E247" s="83"/>
      <c r="F247" s="73"/>
    </row>
    <row r="248" spans="2:6" ht="12.75">
      <c r="B248" s="175"/>
      <c r="C248" s="101"/>
      <c r="D248" s="101"/>
      <c r="E248" s="83"/>
      <c r="F248" s="73"/>
    </row>
    <row r="249" spans="1:8" ht="12.75">
      <c r="A249" s="56"/>
      <c r="B249" s="175"/>
      <c r="C249" s="101"/>
      <c r="D249" s="101"/>
      <c r="E249" s="270"/>
      <c r="F249" s="14"/>
      <c r="G249" s="57"/>
      <c r="H249" s="57"/>
    </row>
    <row r="250" spans="2:8" ht="12.75">
      <c r="B250" s="175"/>
      <c r="C250" s="101"/>
      <c r="D250" s="101"/>
      <c r="E250" s="270"/>
      <c r="F250" s="14"/>
      <c r="G250" s="57"/>
      <c r="H250" s="57"/>
    </row>
    <row r="251" spans="2:6" ht="12.75">
      <c r="B251" s="175"/>
      <c r="C251" s="101"/>
      <c r="D251" s="101"/>
      <c r="E251" s="270"/>
      <c r="F251" s="14"/>
    </row>
    <row r="252" spans="2:6" ht="12.75">
      <c r="B252" s="175"/>
      <c r="C252" s="101"/>
      <c r="D252" s="101"/>
      <c r="E252" s="270"/>
      <c r="F252" s="14"/>
    </row>
    <row r="253" spans="2:6" ht="12.75">
      <c r="B253" s="175"/>
      <c r="C253" s="101"/>
      <c r="D253" s="101"/>
      <c r="E253" s="83"/>
      <c r="F253" s="73"/>
    </row>
    <row r="254" spans="1:6" ht="105" customHeight="1">
      <c r="A254" s="56"/>
      <c r="B254" s="175"/>
      <c r="C254" s="101"/>
      <c r="D254" s="101"/>
      <c r="E254" s="270"/>
      <c r="F254" s="14"/>
    </row>
    <row r="255" spans="2:8" ht="12.75">
      <c r="B255" s="175"/>
      <c r="C255" s="101"/>
      <c r="D255" s="101"/>
      <c r="E255" s="83"/>
      <c r="F255" s="73"/>
      <c r="G255" s="57"/>
      <c r="H255" s="57"/>
    </row>
    <row r="256" spans="2:10" ht="12.75">
      <c r="B256" s="175"/>
      <c r="C256" s="101"/>
      <c r="D256" s="101"/>
      <c r="E256" s="83"/>
      <c r="F256" s="73"/>
      <c r="J256" s="5"/>
    </row>
    <row r="257" spans="2:6" ht="12.75">
      <c r="B257" s="175"/>
      <c r="C257" s="101"/>
      <c r="D257" s="101"/>
      <c r="E257" s="83"/>
      <c r="F257" s="73"/>
    </row>
    <row r="258" spans="2:10" ht="12.75">
      <c r="B258" s="175"/>
      <c r="C258" s="101"/>
      <c r="D258" s="101"/>
      <c r="E258" s="83"/>
      <c r="F258" s="73"/>
      <c r="J258" s="5"/>
    </row>
    <row r="259" spans="2:10" ht="12.75">
      <c r="B259" s="175"/>
      <c r="C259" s="101"/>
      <c r="D259" s="101"/>
      <c r="E259" s="270"/>
      <c r="F259" s="14"/>
      <c r="J259" s="5"/>
    </row>
    <row r="260" spans="2:10" ht="12.75">
      <c r="B260" s="175"/>
      <c r="C260" s="101"/>
      <c r="D260" s="101"/>
      <c r="E260" s="83"/>
      <c r="F260" s="73"/>
      <c r="J260" s="5"/>
    </row>
    <row r="261" spans="2:10" ht="12.75">
      <c r="B261" s="175"/>
      <c r="C261" s="101"/>
      <c r="D261" s="101"/>
      <c r="E261" s="83"/>
      <c r="F261" s="73"/>
      <c r="J261" s="5"/>
    </row>
    <row r="262" spans="2:6" ht="12.75">
      <c r="B262" s="175"/>
      <c r="C262" s="101"/>
      <c r="D262" s="101"/>
      <c r="E262" s="83"/>
      <c r="F262" s="73"/>
    </row>
    <row r="263" spans="2:10" ht="12.75">
      <c r="B263" s="175"/>
      <c r="C263" s="101"/>
      <c r="D263" s="101"/>
      <c r="E263" s="83"/>
      <c r="F263" s="73"/>
      <c r="J263" s="5"/>
    </row>
    <row r="264" spans="2:10" ht="12.75">
      <c r="B264" s="175"/>
      <c r="C264" s="101"/>
      <c r="D264" s="101"/>
      <c r="E264" s="83"/>
      <c r="F264" s="73"/>
      <c r="J264" s="5"/>
    </row>
    <row r="265" spans="2:10" ht="12.75">
      <c r="B265" s="175"/>
      <c r="C265" s="101"/>
      <c r="D265" s="101"/>
      <c r="E265" s="270"/>
      <c r="F265" s="14"/>
      <c r="J265" s="5"/>
    </row>
    <row r="266" spans="2:10" ht="12.75">
      <c r="B266" s="175"/>
      <c r="C266" s="101"/>
      <c r="D266" s="101"/>
      <c r="E266" s="83"/>
      <c r="F266" s="73"/>
      <c r="J266" s="5"/>
    </row>
    <row r="267" spans="2:10" ht="12.75">
      <c r="B267" s="175"/>
      <c r="C267" s="101"/>
      <c r="D267" s="101"/>
      <c r="E267" s="83"/>
      <c r="F267" s="73"/>
      <c r="J267" s="5"/>
    </row>
    <row r="268" spans="2:8" ht="12.75">
      <c r="B268" s="175"/>
      <c r="C268" s="101"/>
      <c r="D268" s="101"/>
      <c r="E268" s="83"/>
      <c r="F268" s="73"/>
      <c r="G268" s="57"/>
      <c r="H268" s="57"/>
    </row>
    <row r="269" spans="2:10" ht="12.75">
      <c r="B269" s="175"/>
      <c r="C269" s="101"/>
      <c r="D269" s="101"/>
      <c r="E269" s="83"/>
      <c r="F269" s="73"/>
      <c r="J269" s="5"/>
    </row>
    <row r="270" spans="2:10" ht="12.75">
      <c r="B270" s="175"/>
      <c r="C270" s="101"/>
      <c r="D270" s="101"/>
      <c r="E270" s="83"/>
      <c r="F270" s="73"/>
      <c r="J270" s="5"/>
    </row>
    <row r="271" spans="2:10" ht="12.75">
      <c r="B271" s="175"/>
      <c r="C271" s="101"/>
      <c r="D271" s="101"/>
      <c r="E271" s="83"/>
      <c r="F271" s="73"/>
      <c r="J271" s="5"/>
    </row>
    <row r="272" spans="2:10" ht="12.75">
      <c r="B272" s="175"/>
      <c r="C272" s="101"/>
      <c r="D272" s="101"/>
      <c r="E272" s="270"/>
      <c r="F272" s="14"/>
      <c r="J272" s="5"/>
    </row>
    <row r="273" spans="2:10" ht="12.75">
      <c r="B273" s="175"/>
      <c r="C273" s="101"/>
      <c r="D273" s="101"/>
      <c r="E273" s="83"/>
      <c r="F273" s="73"/>
      <c r="J273" s="5"/>
    </row>
    <row r="274" spans="2:10" ht="12.75">
      <c r="B274" s="175"/>
      <c r="C274" s="101"/>
      <c r="D274" s="101"/>
      <c r="E274" s="83"/>
      <c r="F274" s="73"/>
      <c r="G274" s="57"/>
      <c r="H274" s="57"/>
      <c r="J274" s="5"/>
    </row>
    <row r="275" spans="2:8" ht="12.75">
      <c r="B275" s="175"/>
      <c r="C275" s="101"/>
      <c r="D275" s="101"/>
      <c r="E275" s="270"/>
      <c r="F275" s="14"/>
      <c r="G275" s="57"/>
      <c r="H275" s="57"/>
    </row>
    <row r="276" spans="2:10" ht="12.75">
      <c r="B276" s="175"/>
      <c r="C276" s="101"/>
      <c r="D276" s="101"/>
      <c r="E276" s="270"/>
      <c r="F276" s="14"/>
      <c r="J276" s="5"/>
    </row>
    <row r="277" spans="2:10" ht="12.75">
      <c r="B277" s="175"/>
      <c r="C277" s="101"/>
      <c r="D277" s="101"/>
      <c r="E277" s="270"/>
      <c r="F277" s="14"/>
      <c r="J277" s="5"/>
    </row>
    <row r="278" spans="2:6" ht="12.75">
      <c r="B278" s="175"/>
      <c r="C278" s="101"/>
      <c r="D278" s="101"/>
      <c r="E278" s="270"/>
      <c r="F278" s="14"/>
    </row>
    <row r="279" spans="2:6" ht="12.75">
      <c r="B279" s="175"/>
      <c r="C279" s="101"/>
      <c r="D279" s="101"/>
      <c r="E279" s="270"/>
      <c r="F279" s="14"/>
    </row>
    <row r="280" spans="2:8" ht="12.75">
      <c r="B280" s="175"/>
      <c r="C280" s="101"/>
      <c r="D280" s="101"/>
      <c r="E280" s="270"/>
      <c r="F280" s="14"/>
      <c r="G280" s="57"/>
      <c r="H280" s="57"/>
    </row>
    <row r="281" spans="2:6" ht="12.75">
      <c r="B281" s="175"/>
      <c r="C281" s="101"/>
      <c r="D281" s="101"/>
      <c r="E281" s="270"/>
      <c r="F281" s="14"/>
    </row>
    <row r="282" spans="2:6" ht="12.75">
      <c r="B282" s="175"/>
      <c r="C282" s="101"/>
      <c r="D282" s="101"/>
      <c r="E282" s="270"/>
      <c r="F282" s="14"/>
    </row>
    <row r="283" spans="2:6" ht="12.75">
      <c r="B283" s="175"/>
      <c r="C283" s="101"/>
      <c r="D283" s="101"/>
      <c r="E283" s="83"/>
      <c r="F283" s="73"/>
    </row>
    <row r="284" spans="1:6" ht="12.75">
      <c r="A284" s="56"/>
      <c r="B284" s="175"/>
      <c r="C284" s="101"/>
      <c r="D284" s="101"/>
      <c r="E284" s="83"/>
      <c r="F284" s="73"/>
    </row>
    <row r="285" spans="2:6" ht="12.75">
      <c r="B285" s="175"/>
      <c r="C285" s="101"/>
      <c r="D285" s="101"/>
      <c r="E285" s="270"/>
      <c r="F285" s="14"/>
    </row>
    <row r="286" spans="2:10" ht="12.75">
      <c r="B286" s="175"/>
      <c r="C286" s="101"/>
      <c r="D286" s="101"/>
      <c r="E286" s="270"/>
      <c r="F286" s="14"/>
      <c r="G286" s="57"/>
      <c r="H286" s="57"/>
      <c r="J286" s="5"/>
    </row>
    <row r="287" spans="2:10" ht="12.75">
      <c r="B287" s="175"/>
      <c r="C287" s="101"/>
      <c r="D287" s="101"/>
      <c r="E287" s="270"/>
      <c r="F287" s="14"/>
      <c r="J287" s="5"/>
    </row>
    <row r="288" spans="2:10" ht="12.75">
      <c r="B288" s="175"/>
      <c r="C288" s="101"/>
      <c r="D288" s="101"/>
      <c r="E288" s="270"/>
      <c r="F288" s="14"/>
      <c r="J288" s="176"/>
    </row>
    <row r="289" spans="2:6" ht="12.75">
      <c r="B289" s="175"/>
      <c r="C289" s="101"/>
      <c r="D289" s="101"/>
      <c r="E289" s="270"/>
      <c r="F289" s="14"/>
    </row>
    <row r="290" spans="2:6" ht="12.75">
      <c r="B290" s="175"/>
      <c r="C290" s="101"/>
      <c r="D290" s="101"/>
      <c r="E290" s="270"/>
      <c r="F290" s="14"/>
    </row>
    <row r="291" spans="2:6" ht="12.75">
      <c r="B291" s="175"/>
      <c r="C291" s="101"/>
      <c r="D291" s="101"/>
      <c r="E291" s="83"/>
      <c r="F291" s="73"/>
    </row>
    <row r="292" spans="2:6" ht="12.75">
      <c r="B292" s="175"/>
      <c r="C292" s="101"/>
      <c r="D292" s="101"/>
      <c r="E292" s="270"/>
      <c r="F292" s="14"/>
    </row>
    <row r="293" spans="2:6" ht="12.75">
      <c r="B293" s="175"/>
      <c r="C293" s="101"/>
      <c r="D293" s="101"/>
      <c r="E293" s="270"/>
      <c r="F293" s="14"/>
    </row>
    <row r="294" spans="1:6" ht="12.75">
      <c r="A294" s="56"/>
      <c r="B294" s="175"/>
      <c r="C294" s="101"/>
      <c r="D294" s="101"/>
      <c r="E294" s="270"/>
      <c r="F294" s="14"/>
    </row>
    <row r="295" spans="2:8" ht="12.75">
      <c r="B295" s="175"/>
      <c r="C295" s="101"/>
      <c r="D295" s="101"/>
      <c r="E295" s="270"/>
      <c r="F295" s="14"/>
      <c r="G295" s="57"/>
      <c r="H295" s="57"/>
    </row>
    <row r="296" spans="2:6" ht="12.75">
      <c r="B296" s="175"/>
      <c r="C296" s="101"/>
      <c r="D296" s="101"/>
      <c r="E296" s="270"/>
      <c r="F296" s="14"/>
    </row>
    <row r="297" spans="2:6" ht="12.75">
      <c r="B297" s="175"/>
      <c r="C297" s="101"/>
      <c r="D297" s="101"/>
      <c r="E297" s="83"/>
      <c r="F297" s="73"/>
    </row>
    <row r="298" spans="2:6" ht="12.75">
      <c r="B298" s="175"/>
      <c r="C298" s="101"/>
      <c r="D298" s="101"/>
      <c r="E298" s="270"/>
      <c r="F298" s="14"/>
    </row>
    <row r="299" spans="1:6" ht="12.75">
      <c r="A299" s="56"/>
      <c r="B299" s="175"/>
      <c r="C299" s="101"/>
      <c r="D299" s="101"/>
      <c r="E299" s="270"/>
      <c r="F299" s="14"/>
    </row>
    <row r="300" spans="2:6" ht="12.75">
      <c r="B300" s="175"/>
      <c r="C300" s="101"/>
      <c r="D300" s="101"/>
      <c r="E300" s="270"/>
      <c r="F300" s="14"/>
    </row>
    <row r="301" spans="2:6" ht="12.75">
      <c r="B301" s="175"/>
      <c r="C301" s="101"/>
      <c r="D301" s="101"/>
      <c r="E301" s="270"/>
      <c r="F301" s="14"/>
    </row>
    <row r="302" spans="2:8" ht="12.75">
      <c r="B302" s="175"/>
      <c r="C302" s="101"/>
      <c r="D302" s="101"/>
      <c r="E302" s="270"/>
      <c r="F302" s="14"/>
      <c r="G302" s="57"/>
      <c r="H302" s="57"/>
    </row>
    <row r="303" spans="2:8" ht="12.75">
      <c r="B303" s="175"/>
      <c r="C303" s="101"/>
      <c r="D303" s="101"/>
      <c r="E303" s="83"/>
      <c r="F303" s="73"/>
      <c r="G303" s="57"/>
      <c r="H303" s="57"/>
    </row>
    <row r="304" spans="2:8" ht="12.75">
      <c r="B304" s="175"/>
      <c r="C304" s="101"/>
      <c r="D304" s="101"/>
      <c r="E304" s="270"/>
      <c r="F304" s="14"/>
      <c r="G304" s="57"/>
      <c r="H304" s="57"/>
    </row>
    <row r="305" spans="1:6" ht="12.75">
      <c r="A305" s="56"/>
      <c r="B305" s="175"/>
      <c r="C305" s="101"/>
      <c r="D305" s="101"/>
      <c r="E305" s="270"/>
      <c r="F305" s="14"/>
    </row>
    <row r="306" spans="2:6" ht="12.75">
      <c r="B306" s="175"/>
      <c r="C306" s="101"/>
      <c r="D306" s="101"/>
      <c r="E306" s="270"/>
      <c r="F306" s="14"/>
    </row>
    <row r="307" spans="2:6" ht="12.75">
      <c r="B307" s="175"/>
      <c r="C307" s="101"/>
      <c r="D307" s="101"/>
      <c r="E307" s="270"/>
      <c r="F307" s="14"/>
    </row>
    <row r="308" spans="2:6" ht="12.75">
      <c r="B308" s="175"/>
      <c r="C308" s="101"/>
      <c r="D308" s="101"/>
      <c r="E308" s="270"/>
      <c r="F308" s="14"/>
    </row>
    <row r="309" spans="2:6" ht="12.75">
      <c r="B309" s="175"/>
      <c r="C309" s="101"/>
      <c r="D309" s="101"/>
      <c r="E309" s="270"/>
      <c r="F309" s="14"/>
    </row>
    <row r="310" spans="2:8" ht="12.75">
      <c r="B310" s="175"/>
      <c r="C310" s="101"/>
      <c r="D310" s="101"/>
      <c r="E310" s="270"/>
      <c r="F310" s="14"/>
      <c r="G310" s="57"/>
      <c r="H310" s="57"/>
    </row>
    <row r="311" spans="1:8" ht="12.75">
      <c r="A311" s="56"/>
      <c r="B311" s="175"/>
      <c r="C311" s="101"/>
      <c r="D311" s="101"/>
      <c r="E311" s="83"/>
      <c r="F311" s="73"/>
      <c r="G311" s="57"/>
      <c r="H311" s="57"/>
    </row>
    <row r="312" spans="2:6" ht="12.75">
      <c r="B312" s="175"/>
      <c r="C312" s="101"/>
      <c r="D312" s="101"/>
      <c r="E312" s="83"/>
      <c r="F312" s="73"/>
    </row>
    <row r="313" spans="2:6" ht="12.75">
      <c r="B313" s="175"/>
      <c r="C313" s="101"/>
      <c r="D313" s="101"/>
      <c r="E313" s="83"/>
      <c r="F313" s="73"/>
    </row>
    <row r="314" spans="2:6" ht="12.75">
      <c r="B314" s="175"/>
      <c r="C314" s="101"/>
      <c r="D314" s="101"/>
      <c r="E314" s="270"/>
      <c r="F314" s="14"/>
    </row>
    <row r="315" spans="2:6" ht="12.75">
      <c r="B315" s="175"/>
      <c r="C315" s="101"/>
      <c r="D315" s="101"/>
      <c r="E315" s="270"/>
      <c r="F315" s="14"/>
    </row>
    <row r="316" spans="2:6" ht="12.75">
      <c r="B316" s="175"/>
      <c r="C316" s="101"/>
      <c r="D316" s="101"/>
      <c r="E316" s="270"/>
      <c r="F316" s="14"/>
    </row>
    <row r="317" spans="2:8" ht="12.75">
      <c r="B317" s="175"/>
      <c r="C317" s="101"/>
      <c r="D317" s="101"/>
      <c r="E317" s="270"/>
      <c r="F317" s="14"/>
      <c r="G317" s="57"/>
      <c r="H317" s="57"/>
    </row>
    <row r="318" spans="2:8" ht="12.75">
      <c r="B318" s="175"/>
      <c r="C318" s="101"/>
      <c r="D318" s="101"/>
      <c r="E318" s="270"/>
      <c r="F318" s="14"/>
      <c r="G318" s="57"/>
      <c r="H318" s="57"/>
    </row>
    <row r="319" spans="2:6" ht="12.75">
      <c r="B319" s="175"/>
      <c r="C319" s="101"/>
      <c r="D319" s="101"/>
      <c r="E319" s="270"/>
      <c r="F319" s="14"/>
    </row>
    <row r="320" spans="2:6" ht="12.75">
      <c r="B320" s="175"/>
      <c r="C320" s="101"/>
      <c r="D320" s="101"/>
      <c r="E320" s="270"/>
      <c r="F320" s="14"/>
    </row>
    <row r="321" spans="1:6" ht="12.75">
      <c r="A321" s="56"/>
      <c r="B321" s="175"/>
      <c r="C321" s="101"/>
      <c r="D321" s="101"/>
      <c r="E321" s="83"/>
      <c r="F321" s="73"/>
    </row>
    <row r="322" spans="2:8" ht="12.75">
      <c r="B322" s="175"/>
      <c r="C322" s="101"/>
      <c r="D322" s="101"/>
      <c r="E322" s="83"/>
      <c r="F322" s="73"/>
      <c r="G322" s="57"/>
      <c r="H322" s="57"/>
    </row>
    <row r="323" spans="2:6" ht="12.75">
      <c r="B323" s="175"/>
      <c r="C323" s="101"/>
      <c r="D323" s="101"/>
      <c r="E323" s="83"/>
      <c r="F323" s="73"/>
    </row>
    <row r="324" spans="2:8" ht="12.75">
      <c r="B324" s="175"/>
      <c r="C324" s="101"/>
      <c r="D324" s="101"/>
      <c r="E324" s="270"/>
      <c r="F324" s="14"/>
      <c r="G324" s="57"/>
      <c r="H324" s="57"/>
    </row>
    <row r="325" spans="2:8" ht="12.75">
      <c r="B325" s="175"/>
      <c r="C325" s="101"/>
      <c r="D325" s="101"/>
      <c r="E325" s="270"/>
      <c r="F325" s="14"/>
      <c r="G325" s="57"/>
      <c r="H325" s="57"/>
    </row>
    <row r="326" spans="2:6" ht="12.75">
      <c r="B326" s="175"/>
      <c r="C326" s="101"/>
      <c r="D326" s="101"/>
      <c r="E326" s="270"/>
      <c r="F326" s="14"/>
    </row>
    <row r="327" spans="2:8" ht="12.75">
      <c r="B327" s="175"/>
      <c r="C327" s="101"/>
      <c r="D327" s="101"/>
      <c r="E327" s="270"/>
      <c r="F327" s="14"/>
      <c r="G327" s="57"/>
      <c r="H327" s="57"/>
    </row>
    <row r="328" spans="2:6" ht="12.75">
      <c r="B328" s="175"/>
      <c r="C328" s="101"/>
      <c r="D328" s="101"/>
      <c r="E328" s="270"/>
      <c r="F328" s="14"/>
    </row>
    <row r="329" spans="2:6" ht="12.75">
      <c r="B329" s="175"/>
      <c r="C329" s="101"/>
      <c r="D329" s="101"/>
      <c r="E329" s="270"/>
      <c r="F329" s="14"/>
    </row>
    <row r="330" spans="2:6" ht="12.75">
      <c r="B330" s="175"/>
      <c r="C330" s="101"/>
      <c r="D330" s="101"/>
      <c r="E330" s="270"/>
      <c r="F330" s="14"/>
    </row>
    <row r="331" spans="1:6" ht="90" customHeight="1">
      <c r="A331" s="56"/>
      <c r="B331" s="175"/>
      <c r="C331" s="101"/>
      <c r="D331" s="101"/>
      <c r="E331" s="270"/>
      <c r="F331" s="14"/>
    </row>
    <row r="332" spans="2:8" ht="12.75">
      <c r="B332" s="175"/>
      <c r="C332" s="101"/>
      <c r="D332" s="101"/>
      <c r="E332" s="270"/>
      <c r="F332" s="14"/>
      <c r="G332" s="57"/>
      <c r="H332" s="57"/>
    </row>
    <row r="333" spans="2:6" ht="12.75">
      <c r="B333" s="175"/>
      <c r="C333" s="101"/>
      <c r="D333" s="101"/>
      <c r="E333" s="83"/>
      <c r="F333" s="73"/>
    </row>
    <row r="334" spans="2:6" ht="12.75">
      <c r="B334" s="175"/>
      <c r="C334" s="101"/>
      <c r="D334" s="101"/>
      <c r="E334" s="270"/>
      <c r="F334" s="14"/>
    </row>
    <row r="335" spans="2:6" ht="12.75">
      <c r="B335" s="175"/>
      <c r="C335" s="101"/>
      <c r="D335" s="101"/>
      <c r="E335" s="270"/>
      <c r="F335" s="14"/>
    </row>
    <row r="336" spans="2:6" ht="12.75">
      <c r="B336" s="175"/>
      <c r="C336" s="101"/>
      <c r="D336" s="101"/>
      <c r="E336" s="270"/>
      <c r="F336" s="14"/>
    </row>
    <row r="337" spans="2:6" ht="12.75">
      <c r="B337" s="175"/>
      <c r="C337" s="101"/>
      <c r="D337" s="101"/>
      <c r="E337" s="270"/>
      <c r="F337" s="14"/>
    </row>
    <row r="338" spans="2:6" ht="12.75">
      <c r="B338" s="175"/>
      <c r="C338" s="101"/>
      <c r="D338" s="101"/>
      <c r="E338" s="270"/>
      <c r="F338" s="14"/>
    </row>
    <row r="339" spans="2:6" ht="12.75">
      <c r="B339" s="175"/>
      <c r="C339" s="101"/>
      <c r="D339" s="101"/>
      <c r="E339" s="270"/>
      <c r="F339" s="14"/>
    </row>
    <row r="340" spans="2:6" ht="12.75">
      <c r="B340" s="175"/>
      <c r="C340" s="101"/>
      <c r="D340" s="101"/>
      <c r="E340" s="270"/>
      <c r="F340" s="14"/>
    </row>
    <row r="341" spans="2:6" ht="12.75">
      <c r="B341" s="175"/>
      <c r="C341" s="101"/>
      <c r="D341" s="101"/>
      <c r="E341" s="83"/>
      <c r="F341" s="73"/>
    </row>
    <row r="342" spans="2:6" ht="12.75">
      <c r="B342" s="175"/>
      <c r="C342" s="101"/>
      <c r="D342" s="101"/>
      <c r="E342" s="270"/>
      <c r="F342" s="14"/>
    </row>
    <row r="343" spans="1:6" ht="12.75">
      <c r="A343" s="56"/>
      <c r="B343" s="175"/>
      <c r="C343" s="101"/>
      <c r="D343" s="101"/>
      <c r="E343" s="270"/>
      <c r="F343" s="14"/>
    </row>
    <row r="344" spans="2:6" ht="12.75">
      <c r="B344" s="175"/>
      <c r="C344" s="101"/>
      <c r="D344" s="101"/>
      <c r="E344" s="270"/>
      <c r="F344" s="14"/>
    </row>
    <row r="345" spans="2:6" ht="12.75">
      <c r="B345" s="175"/>
      <c r="C345" s="101"/>
      <c r="D345" s="101"/>
      <c r="E345" s="270"/>
      <c r="F345" s="14"/>
    </row>
    <row r="346" spans="2:6" ht="12.75">
      <c r="B346" s="175"/>
      <c r="C346" s="101"/>
      <c r="D346" s="101"/>
      <c r="E346" s="270"/>
      <c r="F346" s="14"/>
    </row>
    <row r="347" spans="2:6" ht="12.75">
      <c r="B347" s="175"/>
      <c r="C347" s="101"/>
      <c r="D347" s="101"/>
      <c r="E347" s="270"/>
      <c r="F347" s="14"/>
    </row>
    <row r="348" spans="2:6" ht="12.75">
      <c r="B348" s="175"/>
      <c r="C348" s="101"/>
      <c r="D348" s="101"/>
      <c r="E348" s="270"/>
      <c r="F348" s="14"/>
    </row>
    <row r="349" spans="1:6" ht="12.75">
      <c r="A349" s="56"/>
      <c r="B349" s="175"/>
      <c r="C349" s="101"/>
      <c r="D349" s="101"/>
      <c r="E349" s="270"/>
      <c r="F349" s="14"/>
    </row>
    <row r="350" spans="2:6" ht="12.75">
      <c r="B350" s="175"/>
      <c r="C350" s="101"/>
      <c r="D350" s="101"/>
      <c r="E350" s="270"/>
      <c r="F350" s="14"/>
    </row>
    <row r="351" spans="2:6" ht="12.75">
      <c r="B351" s="175"/>
      <c r="C351" s="101"/>
      <c r="D351" s="101"/>
      <c r="E351" s="270"/>
      <c r="F351" s="14"/>
    </row>
    <row r="352" spans="2:6" ht="12.75">
      <c r="B352" s="175"/>
      <c r="C352" s="101"/>
      <c r="D352" s="101"/>
      <c r="E352" s="270"/>
      <c r="F352" s="14"/>
    </row>
    <row r="353" spans="2:6" ht="12.75">
      <c r="B353" s="175"/>
      <c r="C353" s="101"/>
      <c r="D353" s="101"/>
      <c r="E353" s="270"/>
      <c r="F353" s="14"/>
    </row>
    <row r="354" spans="2:6" ht="12.75">
      <c r="B354" s="175"/>
      <c r="C354" s="101"/>
      <c r="D354" s="101"/>
      <c r="E354" s="270"/>
      <c r="F354" s="14"/>
    </row>
    <row r="355" spans="2:6" ht="12.75">
      <c r="B355" s="175"/>
      <c r="C355" s="101"/>
      <c r="D355" s="101"/>
      <c r="E355" s="270"/>
      <c r="F355" s="14"/>
    </row>
    <row r="356" spans="2:6" ht="12.75">
      <c r="B356" s="175"/>
      <c r="C356" s="101"/>
      <c r="D356" s="101"/>
      <c r="E356" s="270"/>
      <c r="F356" s="14"/>
    </row>
    <row r="357" spans="2:6" ht="12.75">
      <c r="B357" s="175"/>
      <c r="C357" s="101"/>
      <c r="D357" s="101"/>
      <c r="E357" s="270"/>
      <c r="F357" s="14"/>
    </row>
    <row r="358" spans="2:6" ht="12.75">
      <c r="B358" s="175"/>
      <c r="C358" s="101"/>
      <c r="D358" s="101"/>
      <c r="E358" s="270"/>
      <c r="F358" s="14"/>
    </row>
    <row r="359" spans="2:6" ht="12.75">
      <c r="B359" s="175"/>
      <c r="C359" s="101"/>
      <c r="D359" s="101"/>
      <c r="E359" s="83"/>
      <c r="F359" s="73"/>
    </row>
    <row r="360" spans="2:6" ht="12.75">
      <c r="B360" s="175"/>
      <c r="C360" s="101"/>
      <c r="D360" s="101"/>
      <c r="E360" s="270"/>
      <c r="F360" s="14"/>
    </row>
    <row r="361" spans="2:6" ht="12.75">
      <c r="B361" s="175"/>
      <c r="C361" s="101"/>
      <c r="D361" s="101"/>
      <c r="E361" s="270"/>
      <c r="F361" s="14"/>
    </row>
    <row r="362" spans="2:6" ht="12.75">
      <c r="B362" s="175"/>
      <c r="C362" s="101"/>
      <c r="D362" s="101"/>
      <c r="E362" s="270"/>
      <c r="F362" s="14"/>
    </row>
    <row r="363" spans="2:6" ht="12.75">
      <c r="B363" s="175"/>
      <c r="C363" s="101"/>
      <c r="D363" s="101"/>
      <c r="E363" s="270"/>
      <c r="F363" s="14"/>
    </row>
    <row r="364" spans="2:6" ht="12.75">
      <c r="B364" s="175"/>
      <c r="C364" s="101"/>
      <c r="D364" s="101"/>
      <c r="E364" s="270"/>
      <c r="F364" s="14"/>
    </row>
    <row r="365" spans="2:6" ht="12.75">
      <c r="B365" s="175"/>
      <c r="C365" s="101"/>
      <c r="D365" s="101"/>
      <c r="E365" s="270"/>
      <c r="F365" s="14"/>
    </row>
    <row r="366" spans="2:6" ht="12.75">
      <c r="B366" s="175"/>
      <c r="C366" s="101"/>
      <c r="D366" s="101"/>
      <c r="E366" s="83"/>
      <c r="F366" s="73"/>
    </row>
    <row r="367" spans="2:6" ht="12.75">
      <c r="B367" s="175"/>
      <c r="C367" s="101"/>
      <c r="D367" s="101"/>
      <c r="E367" s="270"/>
      <c r="F367" s="14"/>
    </row>
    <row r="368" spans="1:6" ht="12.75">
      <c r="A368" s="56"/>
      <c r="B368" s="175"/>
      <c r="C368" s="101"/>
      <c r="D368" s="101"/>
      <c r="E368" s="270"/>
      <c r="F368" s="14"/>
    </row>
    <row r="369" spans="2:6" ht="12.75">
      <c r="B369" s="175"/>
      <c r="C369" s="101"/>
      <c r="D369" s="101"/>
      <c r="E369" s="270"/>
      <c r="F369" s="14"/>
    </row>
    <row r="370" spans="2:6" ht="12.75">
      <c r="B370" s="175"/>
      <c r="C370" s="101"/>
      <c r="D370" s="101"/>
      <c r="E370" s="270"/>
      <c r="F370" s="14"/>
    </row>
    <row r="371" spans="2:6" ht="12.75">
      <c r="B371" s="175"/>
      <c r="C371" s="101"/>
      <c r="D371" s="101"/>
      <c r="E371" s="270"/>
      <c r="F371" s="14"/>
    </row>
    <row r="372" spans="2:6" ht="12.75">
      <c r="B372" s="175"/>
      <c r="C372" s="101"/>
      <c r="D372" s="101"/>
      <c r="E372" s="83"/>
      <c r="F372" s="73"/>
    </row>
    <row r="373" spans="2:6" ht="12.75">
      <c r="B373" s="175"/>
      <c r="C373" s="101"/>
      <c r="D373" s="101"/>
      <c r="E373" s="270"/>
      <c r="F373" s="14"/>
    </row>
    <row r="374" spans="2:6" ht="12.75">
      <c r="B374" s="175"/>
      <c r="C374" s="101"/>
      <c r="D374" s="101"/>
      <c r="E374" s="270"/>
      <c r="F374" s="14"/>
    </row>
    <row r="375" spans="1:6" ht="12.75">
      <c r="A375" s="56"/>
      <c r="B375" s="175"/>
      <c r="C375" s="101"/>
      <c r="D375" s="101"/>
      <c r="E375" s="270"/>
      <c r="F375" s="14"/>
    </row>
    <row r="376" spans="2:6" ht="12.75">
      <c r="B376" s="175"/>
      <c r="C376" s="101"/>
      <c r="D376" s="101"/>
      <c r="E376" s="270"/>
      <c r="F376" s="14"/>
    </row>
    <row r="377" spans="2:6" ht="12.75">
      <c r="B377" s="175"/>
      <c r="C377" s="101"/>
      <c r="D377" s="101"/>
      <c r="E377" s="270"/>
      <c r="F377" s="14"/>
    </row>
    <row r="378" spans="2:6" ht="12.75">
      <c r="B378" s="175"/>
      <c r="C378" s="101"/>
      <c r="D378" s="101"/>
      <c r="E378" s="270"/>
      <c r="F378" s="14"/>
    </row>
    <row r="379" spans="2:6" ht="12.75">
      <c r="B379" s="175"/>
      <c r="C379" s="101"/>
      <c r="D379" s="101"/>
      <c r="E379" s="270"/>
      <c r="F379" s="14"/>
    </row>
    <row r="380" spans="2:6" ht="12.75">
      <c r="B380" s="175"/>
      <c r="C380" s="101"/>
      <c r="D380" s="101"/>
      <c r="E380" s="270"/>
      <c r="F380" s="14"/>
    </row>
    <row r="381" spans="1:6" ht="12.75">
      <c r="A381" s="56"/>
      <c r="B381" s="175"/>
      <c r="C381" s="101"/>
      <c r="D381" s="101"/>
      <c r="E381" s="270"/>
      <c r="F381" s="14"/>
    </row>
    <row r="382" spans="2:6" ht="12.75">
      <c r="B382" s="175"/>
      <c r="C382" s="101"/>
      <c r="D382" s="101"/>
      <c r="E382" s="270"/>
      <c r="F382" s="14"/>
    </row>
    <row r="383" spans="2:6" ht="12.75">
      <c r="B383" s="175"/>
      <c r="C383" s="101"/>
      <c r="D383" s="101"/>
      <c r="E383" s="270"/>
      <c r="F383" s="14"/>
    </row>
    <row r="384" spans="2:6" ht="12.75">
      <c r="B384" s="175"/>
      <c r="C384" s="101"/>
      <c r="D384" s="101"/>
      <c r="E384" s="270"/>
      <c r="F384" s="14"/>
    </row>
    <row r="385" spans="2:6" ht="12.75">
      <c r="B385" s="175"/>
      <c r="C385" s="101"/>
      <c r="D385" s="101"/>
      <c r="E385" s="270"/>
      <c r="F385" s="14"/>
    </row>
    <row r="386" spans="2:6" ht="12.75">
      <c r="B386" s="175"/>
      <c r="C386" s="101"/>
      <c r="D386" s="101"/>
      <c r="E386" s="83"/>
      <c r="F386" s="73"/>
    </row>
    <row r="387" spans="2:6" ht="12.75">
      <c r="B387" s="175"/>
      <c r="C387" s="101"/>
      <c r="D387" s="101"/>
      <c r="E387" s="270"/>
      <c r="F387" s="14"/>
    </row>
    <row r="388" spans="2:6" ht="12.75">
      <c r="B388" s="175"/>
      <c r="C388" s="101"/>
      <c r="D388" s="101"/>
      <c r="E388" s="270"/>
      <c r="F388" s="14"/>
    </row>
    <row r="389" spans="2:6" ht="12.75">
      <c r="B389" s="175"/>
      <c r="C389" s="101"/>
      <c r="D389" s="101"/>
      <c r="E389" s="270"/>
      <c r="F389" s="14"/>
    </row>
    <row r="390" spans="2:6" ht="12.75">
      <c r="B390" s="175"/>
      <c r="C390" s="101"/>
      <c r="D390" s="101"/>
      <c r="E390" s="270"/>
      <c r="F390" s="14"/>
    </row>
    <row r="391" spans="2:6" ht="12.75">
      <c r="B391" s="175"/>
      <c r="C391" s="101"/>
      <c r="D391" s="101"/>
      <c r="E391" s="270"/>
      <c r="F391" s="14"/>
    </row>
    <row r="392" spans="2:6" ht="12.75">
      <c r="B392" s="175"/>
      <c r="C392" s="101"/>
      <c r="D392" s="101"/>
      <c r="E392" s="270"/>
      <c r="F392" s="14"/>
    </row>
    <row r="393" spans="2:6" ht="12.75">
      <c r="B393" s="175"/>
      <c r="C393" s="101"/>
      <c r="D393" s="101"/>
      <c r="E393" s="270"/>
      <c r="F393" s="14"/>
    </row>
    <row r="394" spans="2:6" ht="12.75">
      <c r="B394" s="175"/>
      <c r="C394" s="101"/>
      <c r="D394" s="101"/>
      <c r="E394" s="270"/>
      <c r="F394" s="14"/>
    </row>
    <row r="395" spans="2:6" ht="12.75">
      <c r="B395" s="175"/>
      <c r="C395" s="101"/>
      <c r="D395" s="101"/>
      <c r="E395" s="83"/>
      <c r="F395" s="73"/>
    </row>
    <row r="396" spans="2:6" ht="12.75">
      <c r="B396" s="175"/>
      <c r="C396" s="101"/>
      <c r="D396" s="101"/>
      <c r="E396" s="270"/>
      <c r="F396" s="14"/>
    </row>
    <row r="397" spans="1:6" ht="12.75">
      <c r="A397" s="56"/>
      <c r="B397" s="175"/>
      <c r="C397" s="101"/>
      <c r="D397" s="101"/>
      <c r="E397" s="270"/>
      <c r="F397" s="14"/>
    </row>
    <row r="398" spans="2:6" ht="12.75">
      <c r="B398" s="175"/>
      <c r="C398" s="101"/>
      <c r="D398" s="101"/>
      <c r="E398" s="270"/>
      <c r="F398" s="14"/>
    </row>
    <row r="399" spans="2:6" ht="12.75">
      <c r="B399" s="175"/>
      <c r="C399" s="101"/>
      <c r="D399" s="101"/>
      <c r="E399" s="270"/>
      <c r="F399" s="14"/>
    </row>
    <row r="400" spans="2:6" ht="12.75">
      <c r="B400" s="175"/>
      <c r="C400" s="101"/>
      <c r="D400" s="101"/>
      <c r="E400" s="83"/>
      <c r="F400" s="73"/>
    </row>
    <row r="401" spans="2:6" ht="12.75">
      <c r="B401" s="175"/>
      <c r="C401" s="101"/>
      <c r="D401" s="101"/>
      <c r="E401" s="270"/>
      <c r="F401" s="14"/>
    </row>
    <row r="402" spans="1:6" ht="12.75">
      <c r="A402" s="56"/>
      <c r="B402" s="175"/>
      <c r="C402" s="101"/>
      <c r="D402" s="101"/>
      <c r="E402" s="270"/>
      <c r="F402" s="14"/>
    </row>
    <row r="403" spans="2:6" ht="12.75">
      <c r="B403" s="175"/>
      <c r="C403" s="101"/>
      <c r="D403" s="101"/>
      <c r="E403" s="270"/>
      <c r="F403" s="14"/>
    </row>
    <row r="404" spans="2:6" ht="12.75">
      <c r="B404" s="175"/>
      <c r="C404" s="101"/>
      <c r="D404" s="101"/>
      <c r="E404" s="270"/>
      <c r="F404" s="14"/>
    </row>
    <row r="405" spans="2:6" ht="12.75">
      <c r="B405" s="175"/>
      <c r="C405" s="101"/>
      <c r="D405" s="101"/>
      <c r="E405" s="270"/>
      <c r="F405" s="14"/>
    </row>
    <row r="406" spans="2:6" ht="12.75">
      <c r="B406" s="175"/>
      <c r="C406" s="101"/>
      <c r="D406" s="101"/>
      <c r="E406" s="270"/>
      <c r="F406" s="14"/>
    </row>
    <row r="407" spans="1:6" ht="12.75">
      <c r="A407" s="56"/>
      <c r="B407" s="175"/>
      <c r="C407" s="101"/>
      <c r="D407" s="101"/>
      <c r="E407" s="83"/>
      <c r="F407" s="73"/>
    </row>
    <row r="408" spans="2:6" ht="12.75">
      <c r="B408" s="175"/>
      <c r="C408" s="101"/>
      <c r="D408" s="101"/>
      <c r="E408" s="83"/>
      <c r="F408" s="73"/>
    </row>
    <row r="409" spans="2:6" ht="12.75">
      <c r="B409" s="175"/>
      <c r="C409" s="101"/>
      <c r="D409" s="101"/>
      <c r="E409" s="270"/>
      <c r="F409" s="14"/>
    </row>
    <row r="410" spans="2:6" ht="12.75">
      <c r="B410" s="175"/>
      <c r="C410" s="101"/>
      <c r="D410" s="101"/>
      <c r="E410" s="270"/>
      <c r="F410" s="14"/>
    </row>
    <row r="411" spans="2:6" ht="12.75">
      <c r="B411" s="175"/>
      <c r="C411" s="101"/>
      <c r="D411" s="101"/>
      <c r="E411" s="270"/>
      <c r="F411" s="14"/>
    </row>
    <row r="412" spans="2:6" ht="12.75">
      <c r="B412" s="175"/>
      <c r="C412" s="101"/>
      <c r="D412" s="101"/>
      <c r="E412" s="270"/>
      <c r="F412" s="14"/>
    </row>
    <row r="413" spans="2:6" ht="12.75">
      <c r="B413" s="175"/>
      <c r="C413" s="101"/>
      <c r="D413" s="101"/>
      <c r="E413" s="270"/>
      <c r="F413" s="14"/>
    </row>
    <row r="414" spans="2:6" ht="12.75">
      <c r="B414" s="175"/>
      <c r="C414" s="101"/>
      <c r="D414" s="101"/>
      <c r="E414" s="270"/>
      <c r="F414" s="14"/>
    </row>
    <row r="415" spans="1:6" ht="12.75">
      <c r="A415" s="56"/>
      <c r="B415" s="175"/>
      <c r="C415" s="101"/>
      <c r="D415" s="101"/>
      <c r="E415" s="270"/>
      <c r="F415" s="14"/>
    </row>
    <row r="416" spans="2:6" ht="12.75">
      <c r="B416" s="175"/>
      <c r="C416" s="101"/>
      <c r="D416" s="101"/>
      <c r="E416" s="83"/>
      <c r="F416" s="73"/>
    </row>
    <row r="417" spans="2:6" ht="12.75">
      <c r="B417" s="175"/>
      <c r="C417" s="101"/>
      <c r="D417" s="101"/>
      <c r="E417" s="270"/>
      <c r="F417" s="14"/>
    </row>
    <row r="418" spans="2:6" ht="12.75">
      <c r="B418" s="175"/>
      <c r="C418" s="101"/>
      <c r="D418" s="101"/>
      <c r="E418" s="270"/>
      <c r="F418" s="14"/>
    </row>
    <row r="419" spans="2:6" ht="12.75">
      <c r="B419" s="175"/>
      <c r="C419" s="101"/>
      <c r="D419" s="101"/>
      <c r="E419" s="270"/>
      <c r="F419" s="14"/>
    </row>
    <row r="420" spans="2:6" ht="12.75">
      <c r="B420" s="175"/>
      <c r="C420" s="101"/>
      <c r="D420" s="101"/>
      <c r="E420" s="83"/>
      <c r="F420" s="73"/>
    </row>
    <row r="421" spans="2:6" ht="12.75">
      <c r="B421" s="175"/>
      <c r="C421" s="101"/>
      <c r="D421" s="101"/>
      <c r="E421" s="270"/>
      <c r="F421" s="14"/>
    </row>
    <row r="422" spans="1:6" ht="12.75">
      <c r="A422" s="56"/>
      <c r="B422" s="175"/>
      <c r="C422" s="101"/>
      <c r="D422" s="101"/>
      <c r="E422" s="270"/>
      <c r="F422" s="14"/>
    </row>
    <row r="423" spans="2:6" ht="12.75">
      <c r="B423" s="175"/>
      <c r="C423" s="101"/>
      <c r="D423" s="101"/>
      <c r="E423" s="270"/>
      <c r="F423" s="14"/>
    </row>
    <row r="424" spans="2:6" ht="12.75">
      <c r="B424" s="175"/>
      <c r="C424" s="101"/>
      <c r="D424" s="101"/>
      <c r="E424" s="270"/>
      <c r="F424" s="14"/>
    </row>
    <row r="425" spans="2:6" ht="12.75">
      <c r="B425" s="175"/>
      <c r="C425" s="101"/>
      <c r="D425" s="101"/>
      <c r="E425" s="270"/>
      <c r="F425" s="14"/>
    </row>
    <row r="426" spans="2:6" ht="12.75">
      <c r="B426" s="175"/>
      <c r="C426" s="101"/>
      <c r="D426" s="101"/>
      <c r="E426" s="270"/>
      <c r="F426" s="14"/>
    </row>
    <row r="427" spans="1:6" ht="12.75">
      <c r="A427" s="56"/>
      <c r="B427" s="175"/>
      <c r="C427" s="101"/>
      <c r="D427" s="101"/>
      <c r="E427" s="270"/>
      <c r="F427" s="14"/>
    </row>
    <row r="428" spans="2:6" ht="12.75">
      <c r="B428" s="175"/>
      <c r="C428" s="101"/>
      <c r="D428" s="101"/>
      <c r="E428" s="270"/>
      <c r="F428" s="14"/>
    </row>
    <row r="429" spans="2:6" ht="12.75">
      <c r="B429" s="175"/>
      <c r="C429" s="101"/>
      <c r="D429" s="101"/>
      <c r="E429" s="270"/>
      <c r="F429" s="14"/>
    </row>
    <row r="430" spans="2:6" ht="12.75">
      <c r="B430" s="175"/>
      <c r="C430" s="101"/>
      <c r="D430" s="101"/>
      <c r="E430" s="270"/>
      <c r="F430" s="14"/>
    </row>
    <row r="431" spans="2:6" ht="12.75">
      <c r="B431" s="175"/>
      <c r="C431" s="101"/>
      <c r="D431" s="101"/>
      <c r="E431" s="270"/>
      <c r="F431" s="14"/>
    </row>
    <row r="432" spans="2:6" ht="12.75">
      <c r="B432" s="175"/>
      <c r="C432" s="101"/>
      <c r="D432" s="101"/>
      <c r="E432" s="83"/>
      <c r="F432" s="73"/>
    </row>
    <row r="433" spans="2:6" ht="12.75">
      <c r="B433" s="175"/>
      <c r="C433" s="101"/>
      <c r="D433" s="101"/>
      <c r="E433" s="270"/>
      <c r="F433" s="14"/>
    </row>
    <row r="434" spans="2:6" ht="12.75">
      <c r="B434" s="175"/>
      <c r="C434" s="101"/>
      <c r="D434" s="101"/>
      <c r="E434" s="270"/>
      <c r="F434" s="14"/>
    </row>
    <row r="435" spans="2:6" ht="12.75">
      <c r="B435" s="175"/>
      <c r="C435" s="101"/>
      <c r="D435" s="101"/>
      <c r="E435" s="270"/>
      <c r="F435" s="14"/>
    </row>
    <row r="436" spans="2:6" ht="12.75">
      <c r="B436" s="175"/>
      <c r="C436" s="101"/>
      <c r="D436" s="101"/>
      <c r="E436" s="270"/>
      <c r="F436" s="14"/>
    </row>
    <row r="437" spans="2:6" ht="12.75">
      <c r="B437" s="175"/>
      <c r="C437" s="101"/>
      <c r="D437" s="101"/>
      <c r="E437" s="270"/>
      <c r="F437" s="14"/>
    </row>
    <row r="438" spans="2:6" ht="12.75">
      <c r="B438" s="175"/>
      <c r="C438" s="101"/>
      <c r="D438" s="101"/>
      <c r="E438" s="270"/>
      <c r="F438" s="14"/>
    </row>
    <row r="439" spans="2:6" ht="12.75">
      <c r="B439" s="175"/>
      <c r="C439" s="101"/>
      <c r="D439" s="101"/>
      <c r="E439" s="270"/>
      <c r="F439" s="14"/>
    </row>
    <row r="440" spans="2:6" ht="12.75">
      <c r="B440" s="175"/>
      <c r="C440" s="101"/>
      <c r="D440" s="101"/>
      <c r="E440" s="83"/>
      <c r="F440" s="73"/>
    </row>
    <row r="441" spans="2:6" ht="12.75">
      <c r="B441" s="175"/>
      <c r="C441" s="101"/>
      <c r="D441" s="101"/>
      <c r="E441" s="270"/>
      <c r="F441" s="14"/>
    </row>
    <row r="442" spans="2:6" ht="12.75">
      <c r="B442" s="175"/>
      <c r="C442" s="101"/>
      <c r="D442" s="101"/>
      <c r="E442" s="270"/>
      <c r="F442" s="14"/>
    </row>
    <row r="443" spans="2:6" ht="12.75">
      <c r="B443" s="175"/>
      <c r="C443" s="101"/>
      <c r="D443" s="101"/>
      <c r="E443" s="270"/>
      <c r="F443" s="14"/>
    </row>
    <row r="444" spans="2:6" ht="12.75">
      <c r="B444" s="175"/>
      <c r="C444" s="101"/>
      <c r="D444" s="101"/>
      <c r="E444" s="270"/>
      <c r="F444" s="14"/>
    </row>
    <row r="445" spans="2:6" ht="12.75">
      <c r="B445" s="175"/>
      <c r="C445" s="101"/>
      <c r="D445" s="101"/>
      <c r="E445" s="270"/>
      <c r="F445" s="14"/>
    </row>
    <row r="446" spans="2:6" ht="12.75">
      <c r="B446" s="175"/>
      <c r="C446" s="101"/>
      <c r="D446" s="101"/>
      <c r="E446" s="270"/>
      <c r="F446" s="14"/>
    </row>
    <row r="447" spans="2:6" ht="12.75">
      <c r="B447" s="175"/>
      <c r="C447" s="101"/>
      <c r="D447" s="101"/>
      <c r="E447" s="270"/>
      <c r="F447" s="14"/>
    </row>
    <row r="448" spans="2:6" ht="12.75">
      <c r="B448" s="175"/>
      <c r="C448" s="101"/>
      <c r="D448" s="101"/>
      <c r="E448" s="270"/>
      <c r="F448" s="14"/>
    </row>
    <row r="449" spans="1:6" ht="12.75">
      <c r="A449" s="56"/>
      <c r="B449" s="175"/>
      <c r="C449" s="101"/>
      <c r="D449" s="101"/>
      <c r="E449" s="83"/>
      <c r="F449" s="73"/>
    </row>
    <row r="450" spans="2:6" ht="12.75">
      <c r="B450" s="175"/>
      <c r="C450" s="101"/>
      <c r="D450" s="101"/>
      <c r="E450" s="270"/>
      <c r="F450" s="14"/>
    </row>
    <row r="451" spans="2:6" ht="12.75">
      <c r="B451" s="175"/>
      <c r="C451" s="101"/>
      <c r="D451" s="101"/>
      <c r="E451" s="270"/>
      <c r="F451" s="14"/>
    </row>
    <row r="452" spans="2:6" ht="12.75">
      <c r="B452" s="175"/>
      <c r="C452" s="101"/>
      <c r="D452" s="101"/>
      <c r="E452" s="270"/>
      <c r="F452" s="14"/>
    </row>
    <row r="453" spans="2:6" ht="12.75">
      <c r="B453" s="175"/>
      <c r="C453" s="101"/>
      <c r="D453" s="101"/>
      <c r="E453" s="270"/>
      <c r="F453" s="14"/>
    </row>
    <row r="454" spans="2:6" ht="12.75">
      <c r="B454" s="175"/>
      <c r="C454" s="101"/>
      <c r="D454" s="101"/>
      <c r="E454" s="270"/>
      <c r="F454" s="14"/>
    </row>
    <row r="455" spans="2:6" ht="12.75">
      <c r="B455" s="175"/>
      <c r="C455" s="101"/>
      <c r="D455" s="101"/>
      <c r="E455" s="83"/>
      <c r="F455" s="73"/>
    </row>
    <row r="456" spans="2:6" ht="12.75">
      <c r="B456" s="175"/>
      <c r="C456" s="101"/>
      <c r="D456" s="101"/>
      <c r="E456" s="270"/>
      <c r="F456" s="14"/>
    </row>
    <row r="457" spans="2:6" ht="12.75">
      <c r="B457" s="175"/>
      <c r="C457" s="101"/>
      <c r="D457" s="101"/>
      <c r="E457" s="270"/>
      <c r="F457" s="14"/>
    </row>
    <row r="458" spans="2:6" ht="12.75">
      <c r="B458" s="175"/>
      <c r="C458" s="101"/>
      <c r="D458" s="101"/>
      <c r="E458" s="270"/>
      <c r="F458" s="14"/>
    </row>
    <row r="459" spans="2:6" ht="12.75">
      <c r="B459" s="175"/>
      <c r="C459" s="101"/>
      <c r="D459" s="101"/>
      <c r="E459" s="270"/>
      <c r="F459" s="14"/>
    </row>
    <row r="460" spans="2:6" ht="12.75">
      <c r="B460" s="175"/>
      <c r="C460" s="101"/>
      <c r="D460" s="101"/>
      <c r="E460" s="270"/>
      <c r="F460" s="14"/>
    </row>
    <row r="461" spans="2:6" ht="12.75">
      <c r="B461" s="175"/>
      <c r="C461" s="101"/>
      <c r="D461" s="101"/>
      <c r="E461" s="270"/>
      <c r="F461" s="14"/>
    </row>
    <row r="462" spans="2:6" ht="12.75">
      <c r="B462" s="175"/>
      <c r="C462" s="101"/>
      <c r="D462" s="101"/>
      <c r="E462" s="270"/>
      <c r="F462" s="14"/>
    </row>
    <row r="463" spans="2:6" ht="12.75">
      <c r="B463" s="175"/>
      <c r="C463" s="101"/>
      <c r="D463" s="101"/>
      <c r="E463" s="83"/>
      <c r="F463" s="73"/>
    </row>
    <row r="464" spans="1:6" ht="12.75">
      <c r="A464" s="56"/>
      <c r="B464" s="175"/>
      <c r="C464" s="101"/>
      <c r="D464" s="101"/>
      <c r="E464" s="83"/>
      <c r="F464" s="73"/>
    </row>
    <row r="465" spans="2:6" ht="12.75">
      <c r="B465" s="175"/>
      <c r="C465" s="101"/>
      <c r="D465" s="101"/>
      <c r="E465" s="270"/>
      <c r="F465" s="14"/>
    </row>
    <row r="466" spans="2:6" ht="12.75">
      <c r="B466" s="175"/>
      <c r="C466" s="101"/>
      <c r="D466" s="101"/>
      <c r="E466" s="270"/>
      <c r="F466" s="14"/>
    </row>
    <row r="467" spans="2:6" ht="12.75">
      <c r="B467" s="175"/>
      <c r="C467" s="101"/>
      <c r="D467" s="101"/>
      <c r="E467" s="270"/>
      <c r="F467" s="14"/>
    </row>
    <row r="468" spans="2:6" ht="12.75">
      <c r="B468" s="175"/>
      <c r="C468" s="101"/>
      <c r="D468" s="101"/>
      <c r="E468" s="83"/>
      <c r="F468" s="73"/>
    </row>
    <row r="469" spans="2:6" ht="12.75">
      <c r="B469" s="175"/>
      <c r="C469" s="101"/>
      <c r="D469" s="101"/>
      <c r="E469" s="83"/>
      <c r="F469" s="73"/>
    </row>
    <row r="470" spans="1:6" ht="12.75">
      <c r="A470" s="56"/>
      <c r="B470" s="175"/>
      <c r="C470" s="101"/>
      <c r="D470" s="101"/>
      <c r="E470" s="83"/>
      <c r="F470" s="73"/>
    </row>
    <row r="471" spans="2:6" ht="12.75">
      <c r="B471" s="175"/>
      <c r="C471" s="101"/>
      <c r="D471" s="101"/>
      <c r="E471" s="83"/>
      <c r="F471" s="73"/>
    </row>
    <row r="472" spans="2:6" ht="12.75">
      <c r="B472" s="175"/>
      <c r="C472" s="101"/>
      <c r="D472" s="101"/>
      <c r="E472" s="83"/>
      <c r="F472" s="73"/>
    </row>
    <row r="473" spans="2:6" ht="12.75">
      <c r="B473" s="175"/>
      <c r="C473" s="101"/>
      <c r="D473" s="101"/>
      <c r="E473" s="270"/>
      <c r="F473" s="14"/>
    </row>
    <row r="474" spans="2:6" ht="12.75">
      <c r="B474" s="175"/>
      <c r="C474" s="101"/>
      <c r="D474" s="101"/>
      <c r="E474" s="270"/>
      <c r="F474" s="14"/>
    </row>
    <row r="475" spans="2:6" ht="12.75">
      <c r="B475" s="175"/>
      <c r="C475" s="101"/>
      <c r="D475" s="101"/>
      <c r="E475" s="270"/>
      <c r="F475" s="14"/>
    </row>
    <row r="476" spans="2:6" ht="12.75">
      <c r="B476" s="175"/>
      <c r="C476" s="101"/>
      <c r="D476" s="101"/>
      <c r="E476" s="270"/>
      <c r="F476" s="14"/>
    </row>
    <row r="477" spans="2:6" ht="12.75">
      <c r="B477" s="175"/>
      <c r="C477" s="101"/>
      <c r="D477" s="101"/>
      <c r="E477" s="83"/>
      <c r="F477" s="73"/>
    </row>
    <row r="478" spans="1:6" ht="12.75">
      <c r="A478" s="56"/>
      <c r="B478" s="175"/>
      <c r="C478" s="101"/>
      <c r="D478" s="101"/>
      <c r="E478" s="270"/>
      <c r="F478" s="14"/>
    </row>
    <row r="479" spans="2:6" ht="12.75">
      <c r="B479" s="175"/>
      <c r="C479" s="101"/>
      <c r="D479" s="101"/>
      <c r="E479" s="270"/>
      <c r="F479" s="14"/>
    </row>
    <row r="480" spans="2:6" ht="12.75">
      <c r="B480" s="175"/>
      <c r="C480" s="101"/>
      <c r="D480" s="101"/>
      <c r="E480" s="270"/>
      <c r="F480" s="14"/>
    </row>
    <row r="481" spans="2:6" ht="12.75">
      <c r="B481" s="175"/>
      <c r="C481" s="101"/>
      <c r="D481" s="101"/>
      <c r="E481" s="83"/>
      <c r="F481" s="73"/>
    </row>
    <row r="482" spans="2:6" ht="12.75">
      <c r="B482" s="175"/>
      <c r="C482" s="101"/>
      <c r="D482" s="101"/>
      <c r="E482" s="270"/>
      <c r="F482" s="14"/>
    </row>
    <row r="483" spans="1:6" ht="12.75">
      <c r="A483" s="56"/>
      <c r="B483" s="175"/>
      <c r="C483" s="101"/>
      <c r="D483" s="101"/>
      <c r="E483" s="270"/>
      <c r="F483" s="14"/>
    </row>
    <row r="484" spans="2:6" ht="12.75">
      <c r="B484" s="175"/>
      <c r="C484" s="101"/>
      <c r="D484" s="101"/>
      <c r="E484" s="83"/>
      <c r="F484" s="73"/>
    </row>
    <row r="485" spans="2:6" ht="12.75">
      <c r="B485" s="175"/>
      <c r="C485" s="101"/>
      <c r="D485" s="101"/>
      <c r="E485" s="270"/>
      <c r="F485" s="14"/>
    </row>
    <row r="486" spans="2:6" ht="12.75">
      <c r="B486" s="175"/>
      <c r="C486" s="101"/>
      <c r="D486" s="101"/>
      <c r="E486" s="270"/>
      <c r="F486" s="14"/>
    </row>
    <row r="487" spans="1:6" ht="12.75">
      <c r="A487" s="56"/>
      <c r="B487" s="175"/>
      <c r="C487" s="101"/>
      <c r="D487" s="101"/>
      <c r="E487" s="83"/>
      <c r="F487" s="73"/>
    </row>
    <row r="488" spans="2:6" ht="12.75">
      <c r="B488" s="175"/>
      <c r="C488" s="101"/>
      <c r="D488" s="101"/>
      <c r="E488" s="83"/>
      <c r="F488" s="73"/>
    </row>
    <row r="489" spans="1:6" ht="12.75">
      <c r="A489" s="56"/>
      <c r="B489" s="175"/>
      <c r="C489" s="101"/>
      <c r="D489" s="101"/>
      <c r="E489" s="83"/>
      <c r="F489" s="73"/>
    </row>
    <row r="490" spans="2:6" ht="12.75">
      <c r="B490" s="175"/>
      <c r="C490" s="101"/>
      <c r="D490" s="101"/>
      <c r="E490" s="83"/>
      <c r="F490" s="73"/>
    </row>
    <row r="491" spans="2:6" ht="12.75">
      <c r="B491" s="175"/>
      <c r="C491" s="101"/>
      <c r="D491" s="101"/>
      <c r="E491" s="83"/>
      <c r="F491" s="73"/>
    </row>
    <row r="492" spans="2:6" ht="12.75">
      <c r="B492" s="175"/>
      <c r="C492" s="101"/>
      <c r="D492" s="101"/>
      <c r="E492" s="83"/>
      <c r="F492" s="73"/>
    </row>
    <row r="493" spans="2:6" ht="12.75">
      <c r="B493" s="175"/>
      <c r="C493" s="101"/>
      <c r="D493" s="101"/>
      <c r="E493" s="83"/>
      <c r="F493" s="73"/>
    </row>
    <row r="494" spans="2:6" ht="12.75">
      <c r="B494" s="175"/>
      <c r="C494" s="101"/>
      <c r="D494" s="101"/>
      <c r="E494" s="83"/>
      <c r="F494" s="73"/>
    </row>
    <row r="495" spans="2:6" ht="12.75">
      <c r="B495" s="175"/>
      <c r="C495" s="101"/>
      <c r="D495" s="101"/>
      <c r="E495" s="270"/>
      <c r="F495" s="14"/>
    </row>
    <row r="496" spans="2:6" ht="12.75">
      <c r="B496" s="175"/>
      <c r="C496" s="101"/>
      <c r="D496" s="101"/>
      <c r="E496" s="270"/>
      <c r="F496" s="14"/>
    </row>
    <row r="497" spans="2:6" ht="12.75">
      <c r="B497" s="175"/>
      <c r="C497" s="101"/>
      <c r="D497" s="101"/>
      <c r="E497" s="83"/>
      <c r="F497" s="73"/>
    </row>
    <row r="498" spans="2:6" ht="12.75">
      <c r="B498" s="175"/>
      <c r="C498" s="101"/>
      <c r="D498" s="101"/>
      <c r="E498" s="270"/>
      <c r="F498" s="14"/>
    </row>
    <row r="499" spans="1:6" ht="12.75">
      <c r="A499" s="56"/>
      <c r="B499" s="175"/>
      <c r="C499" s="101"/>
      <c r="D499" s="101"/>
      <c r="E499" s="270"/>
      <c r="F499" s="14"/>
    </row>
    <row r="500" spans="2:6" ht="12.75">
      <c r="B500" s="175"/>
      <c r="C500" s="101"/>
      <c r="D500" s="101"/>
      <c r="E500" s="270"/>
      <c r="F500" s="14"/>
    </row>
    <row r="501" spans="2:6" ht="12.75">
      <c r="B501" s="175"/>
      <c r="C501" s="101"/>
      <c r="D501" s="101"/>
      <c r="E501" s="83"/>
      <c r="F501" s="73"/>
    </row>
    <row r="502" spans="1:6" ht="12.75">
      <c r="A502" s="56"/>
      <c r="B502" s="175"/>
      <c r="C502" s="101"/>
      <c r="D502" s="101"/>
      <c r="E502" s="83"/>
      <c r="F502" s="73"/>
    </row>
    <row r="503" spans="2:6" ht="12.75">
      <c r="B503" s="175"/>
      <c r="C503" s="101"/>
      <c r="D503" s="101"/>
      <c r="E503" s="83"/>
      <c r="F503" s="73"/>
    </row>
    <row r="504" spans="2:6" ht="12.75">
      <c r="B504" s="175"/>
      <c r="C504" s="101"/>
      <c r="D504" s="101"/>
      <c r="E504" s="83"/>
      <c r="F504" s="73"/>
    </row>
    <row r="505" spans="2:6" ht="12.75">
      <c r="B505" s="175"/>
      <c r="C505" s="101"/>
      <c r="D505" s="101"/>
      <c r="E505" s="83"/>
      <c r="F505" s="73"/>
    </row>
    <row r="506" spans="2:6" ht="12.75">
      <c r="B506" s="175"/>
      <c r="C506" s="101"/>
      <c r="D506" s="101"/>
      <c r="E506" s="83"/>
      <c r="F506" s="73"/>
    </row>
    <row r="507" spans="2:6" ht="12.75">
      <c r="B507" s="175"/>
      <c r="C507" s="101"/>
      <c r="D507" s="101"/>
      <c r="E507" s="270"/>
      <c r="F507" s="14"/>
    </row>
    <row r="508" spans="2:6" ht="12.75">
      <c r="B508" s="175"/>
      <c r="C508" s="101"/>
      <c r="D508" s="101"/>
      <c r="E508" s="270"/>
      <c r="F508" s="14"/>
    </row>
    <row r="509" spans="2:6" ht="12.75">
      <c r="B509" s="175"/>
      <c r="C509" s="101"/>
      <c r="D509" s="101"/>
      <c r="E509" s="83"/>
      <c r="F509" s="73"/>
    </row>
    <row r="510" spans="2:6" ht="12.75">
      <c r="B510" s="175"/>
      <c r="C510" s="101"/>
      <c r="D510" s="101"/>
      <c r="E510" s="83"/>
      <c r="F510" s="73"/>
    </row>
    <row r="511" spans="1:6" ht="12.75">
      <c r="A511" s="56"/>
      <c r="B511" s="175"/>
      <c r="C511" s="101"/>
      <c r="D511" s="101"/>
      <c r="E511" s="83"/>
      <c r="F511" s="73"/>
    </row>
    <row r="512" spans="2:6" ht="12.75">
      <c r="B512" s="175"/>
      <c r="C512" s="101"/>
      <c r="D512" s="101"/>
      <c r="E512" s="83"/>
      <c r="F512" s="73"/>
    </row>
    <row r="513" spans="2:6" ht="12.75">
      <c r="B513" s="175"/>
      <c r="C513" s="101"/>
      <c r="D513" s="101"/>
      <c r="E513" s="270"/>
      <c r="F513" s="14"/>
    </row>
    <row r="514" spans="2:6" ht="12.75">
      <c r="B514" s="175"/>
      <c r="C514" s="101"/>
      <c r="D514" s="101"/>
      <c r="E514" s="83"/>
      <c r="F514" s="73"/>
    </row>
    <row r="515" spans="2:6" ht="12.75">
      <c r="B515" s="175"/>
      <c r="C515" s="101"/>
      <c r="D515" s="101"/>
      <c r="E515" s="270"/>
      <c r="F515" s="14"/>
    </row>
    <row r="516" spans="2:6" ht="12.75">
      <c r="B516" s="175"/>
      <c r="C516" s="101"/>
      <c r="D516" s="101"/>
      <c r="E516" s="270"/>
      <c r="F516" s="14"/>
    </row>
    <row r="517" spans="1:6" ht="12.75">
      <c r="A517" s="56"/>
      <c r="B517" s="175"/>
      <c r="C517" s="101"/>
      <c r="D517" s="101"/>
      <c r="E517" s="270"/>
      <c r="F517" s="14"/>
    </row>
    <row r="518" spans="2:6" ht="12.75">
      <c r="B518" s="175"/>
      <c r="C518" s="101"/>
      <c r="D518" s="101"/>
      <c r="E518" s="270"/>
      <c r="F518" s="14"/>
    </row>
    <row r="519" spans="1:6" ht="63" customHeight="1">
      <c r="A519" s="56"/>
      <c r="B519" s="175"/>
      <c r="C519" s="101"/>
      <c r="D519" s="101"/>
      <c r="E519" s="270"/>
      <c r="F519" s="14"/>
    </row>
    <row r="520" spans="2:6" ht="12.75">
      <c r="B520" s="175"/>
      <c r="C520" s="101"/>
      <c r="D520" s="101"/>
      <c r="E520" s="270"/>
      <c r="F520" s="14"/>
    </row>
    <row r="521" spans="2:6" ht="12.75">
      <c r="B521" s="175"/>
      <c r="C521" s="101"/>
      <c r="D521" s="101"/>
      <c r="E521" s="270"/>
      <c r="F521" s="14"/>
    </row>
    <row r="522" spans="2:6" ht="12.75">
      <c r="B522" s="175"/>
      <c r="C522" s="101"/>
      <c r="D522" s="101"/>
      <c r="E522" s="83"/>
      <c r="F522" s="73"/>
    </row>
    <row r="523" spans="2:6" ht="12.75">
      <c r="B523" s="175"/>
      <c r="C523" s="101"/>
      <c r="D523" s="101"/>
      <c r="E523" s="83"/>
      <c r="F523" s="73"/>
    </row>
    <row r="524" spans="2:6" ht="12.75">
      <c r="B524" s="175"/>
      <c r="C524" s="101"/>
      <c r="D524" s="101"/>
      <c r="E524" s="83"/>
      <c r="F524" s="73"/>
    </row>
    <row r="525" spans="2:6" ht="12.75">
      <c r="B525" s="175"/>
      <c r="C525" s="101"/>
      <c r="D525" s="101"/>
      <c r="E525" s="270"/>
      <c r="F525" s="14"/>
    </row>
    <row r="526" spans="2:6" ht="12.75">
      <c r="B526" s="175"/>
      <c r="C526" s="101"/>
      <c r="D526" s="101"/>
      <c r="E526" s="83"/>
      <c r="F526" s="73"/>
    </row>
    <row r="527" spans="2:6" ht="12.75">
      <c r="B527" s="175"/>
      <c r="C527" s="101"/>
      <c r="D527" s="101"/>
      <c r="E527" s="83"/>
      <c r="F527" s="73"/>
    </row>
    <row r="528" spans="2:6" ht="12.75">
      <c r="B528" s="175"/>
      <c r="C528" s="101"/>
      <c r="D528" s="101"/>
      <c r="E528" s="270"/>
      <c r="F528" s="14"/>
    </row>
    <row r="529" spans="2:6" ht="12.75">
      <c r="B529" s="175"/>
      <c r="C529" s="101"/>
      <c r="D529" s="101"/>
      <c r="E529" s="83"/>
      <c r="F529" s="73"/>
    </row>
    <row r="530" spans="2:6" ht="12.75">
      <c r="B530" s="175"/>
      <c r="C530" s="101"/>
      <c r="D530" s="101"/>
      <c r="E530" s="83"/>
      <c r="F530" s="73"/>
    </row>
    <row r="531" spans="2:6" ht="12.75">
      <c r="B531" s="175"/>
      <c r="C531" s="101"/>
      <c r="D531" s="101"/>
      <c r="E531" s="83"/>
      <c r="F531" s="73"/>
    </row>
    <row r="532" spans="2:6" ht="12.75">
      <c r="B532" s="175"/>
      <c r="C532" s="101"/>
      <c r="D532" s="101"/>
      <c r="E532" s="270"/>
      <c r="F532" s="14"/>
    </row>
    <row r="533" spans="2:6" ht="12.75">
      <c r="B533" s="175"/>
      <c r="C533" s="101"/>
      <c r="D533" s="101"/>
      <c r="E533" s="83"/>
      <c r="F533" s="73"/>
    </row>
    <row r="534" spans="2:6" ht="12.75">
      <c r="B534" s="175"/>
      <c r="C534" s="101"/>
      <c r="D534" s="101"/>
      <c r="E534" s="83"/>
      <c r="F534" s="73"/>
    </row>
    <row r="535" spans="2:6" ht="12.75">
      <c r="B535" s="175"/>
      <c r="C535" s="101"/>
      <c r="D535" s="101"/>
      <c r="E535" s="270"/>
      <c r="F535" s="14"/>
    </row>
    <row r="536" spans="2:6" ht="12.75">
      <c r="B536" s="175"/>
      <c r="C536" s="101"/>
      <c r="D536" s="101"/>
      <c r="E536" s="270"/>
      <c r="F536" s="14"/>
    </row>
    <row r="537" spans="2:6" ht="12.75">
      <c r="B537" s="175"/>
      <c r="C537" s="101"/>
      <c r="D537" s="101"/>
      <c r="E537" s="270"/>
      <c r="F537" s="14"/>
    </row>
    <row r="538" spans="2:6" ht="12.75">
      <c r="B538" s="175"/>
      <c r="C538" s="101"/>
      <c r="D538" s="101"/>
      <c r="E538" s="270"/>
      <c r="F538" s="14"/>
    </row>
    <row r="539" spans="2:6" ht="12.75">
      <c r="B539" s="175"/>
      <c r="C539" s="101"/>
      <c r="D539" s="101"/>
      <c r="E539" s="270"/>
      <c r="F539" s="14"/>
    </row>
    <row r="540" spans="2:6" ht="12.75">
      <c r="B540" s="175"/>
      <c r="C540" s="101"/>
      <c r="D540" s="101"/>
      <c r="E540" s="270"/>
      <c r="F540" s="14"/>
    </row>
    <row r="541" spans="2:6" ht="12.75">
      <c r="B541" s="175"/>
      <c r="C541" s="101"/>
      <c r="D541" s="101"/>
      <c r="E541" s="270"/>
      <c r="F541" s="14"/>
    </row>
    <row r="542" spans="2:6" ht="12.75">
      <c r="B542" s="175"/>
      <c r="C542" s="101"/>
      <c r="D542" s="101"/>
      <c r="E542" s="270"/>
      <c r="F542" s="14"/>
    </row>
    <row r="543" spans="1:6" ht="12.75">
      <c r="A543" s="56"/>
      <c r="B543" s="175"/>
      <c r="C543" s="101"/>
      <c r="D543" s="101"/>
      <c r="E543" s="270"/>
      <c r="F543" s="14"/>
    </row>
    <row r="544" spans="2:6" ht="12.75">
      <c r="B544" s="175"/>
      <c r="C544" s="101"/>
      <c r="D544" s="101"/>
      <c r="E544" s="270"/>
      <c r="F544" s="14"/>
    </row>
    <row r="545" spans="2:6" ht="12.75">
      <c r="B545" s="175"/>
      <c r="C545" s="101"/>
      <c r="D545" s="101"/>
      <c r="E545" s="83"/>
      <c r="F545" s="73"/>
    </row>
    <row r="546" spans="2:6" ht="12.75">
      <c r="B546" s="175"/>
      <c r="C546" s="101"/>
      <c r="D546" s="101"/>
      <c r="E546" s="270"/>
      <c r="F546" s="14"/>
    </row>
    <row r="547" spans="2:6" ht="12.75">
      <c r="B547" s="175"/>
      <c r="C547" s="101"/>
      <c r="D547" s="101"/>
      <c r="E547" s="270"/>
      <c r="F547" s="14"/>
    </row>
    <row r="548" spans="2:6" ht="12.75">
      <c r="B548" s="175"/>
      <c r="C548" s="101"/>
      <c r="D548" s="101"/>
      <c r="E548" s="83"/>
      <c r="F548" s="73"/>
    </row>
    <row r="549" spans="2:6" ht="12.75">
      <c r="B549" s="175"/>
      <c r="C549" s="101"/>
      <c r="D549" s="101"/>
      <c r="E549" s="270"/>
      <c r="F549" s="14"/>
    </row>
    <row r="550" spans="2:6" ht="12.75">
      <c r="B550" s="175"/>
      <c r="C550" s="101"/>
      <c r="D550" s="101"/>
      <c r="E550" s="270"/>
      <c r="F550" s="14"/>
    </row>
    <row r="551" spans="2:6" ht="12.75">
      <c r="B551" s="175"/>
      <c r="C551" s="101"/>
      <c r="D551" s="101"/>
      <c r="E551" s="83"/>
      <c r="F551" s="73"/>
    </row>
    <row r="552" spans="2:6" ht="12.75">
      <c r="B552" s="175"/>
      <c r="C552" s="101"/>
      <c r="D552" s="101"/>
      <c r="E552" s="83"/>
      <c r="F552" s="73"/>
    </row>
    <row r="553" spans="2:6" ht="12.75">
      <c r="B553" s="175"/>
      <c r="C553" s="101"/>
      <c r="D553" s="101"/>
      <c r="E553" s="270"/>
      <c r="F553" s="14"/>
    </row>
    <row r="554" spans="2:6" ht="12.75">
      <c r="B554" s="175"/>
      <c r="C554" s="101"/>
      <c r="D554" s="101"/>
      <c r="E554" s="270"/>
      <c r="F554" s="14"/>
    </row>
    <row r="555" spans="2:6" ht="12.75">
      <c r="B555" s="175"/>
      <c r="C555" s="101"/>
      <c r="D555" s="101"/>
      <c r="E555" s="270"/>
      <c r="F555" s="14"/>
    </row>
    <row r="556" spans="2:6" ht="12.75">
      <c r="B556" s="175"/>
      <c r="C556" s="101"/>
      <c r="D556" s="101"/>
      <c r="E556" s="270"/>
      <c r="F556" s="14"/>
    </row>
    <row r="557" spans="1:6" ht="12.75">
      <c r="A557" s="56"/>
      <c r="B557" s="175"/>
      <c r="C557" s="101"/>
      <c r="D557" s="101"/>
      <c r="E557" s="83"/>
      <c r="F557" s="73"/>
    </row>
    <row r="558" spans="2:6" ht="12.75">
      <c r="B558" s="175"/>
      <c r="C558" s="101"/>
      <c r="D558" s="101"/>
      <c r="E558" s="83"/>
      <c r="F558" s="73"/>
    </row>
    <row r="559" spans="2:6" ht="12.75">
      <c r="B559" s="175"/>
      <c r="C559" s="101"/>
      <c r="D559" s="101"/>
      <c r="E559" s="83"/>
      <c r="F559" s="73"/>
    </row>
    <row r="560" spans="2:6" ht="12.75">
      <c r="B560" s="175"/>
      <c r="C560" s="101"/>
      <c r="D560" s="101"/>
      <c r="E560" s="270"/>
      <c r="F560" s="14"/>
    </row>
    <row r="561" spans="2:6" ht="12.75">
      <c r="B561" s="175"/>
      <c r="C561" s="101"/>
      <c r="D561" s="101"/>
      <c r="E561" s="270"/>
      <c r="F561" s="14"/>
    </row>
    <row r="562" spans="2:6" ht="12.75">
      <c r="B562" s="175"/>
      <c r="C562" s="101"/>
      <c r="D562" s="101"/>
      <c r="E562" s="83"/>
      <c r="F562" s="73"/>
    </row>
    <row r="563" spans="2:6" ht="12.75">
      <c r="B563" s="175"/>
      <c r="C563" s="101"/>
      <c r="D563" s="101"/>
      <c r="E563" s="270"/>
      <c r="F563" s="14"/>
    </row>
    <row r="564" spans="2:6" ht="12.75">
      <c r="B564" s="175"/>
      <c r="C564" s="101"/>
      <c r="D564" s="101"/>
      <c r="E564" s="83"/>
      <c r="F564" s="73"/>
    </row>
    <row r="565" spans="2:6" ht="12.75">
      <c r="B565" s="175"/>
      <c r="C565" s="101"/>
      <c r="D565" s="101"/>
      <c r="E565" s="83"/>
      <c r="F565" s="73"/>
    </row>
    <row r="566" spans="2:6" ht="12.75">
      <c r="B566" s="175"/>
      <c r="C566" s="101"/>
      <c r="D566" s="101"/>
      <c r="E566" s="83"/>
      <c r="F566" s="73"/>
    </row>
    <row r="567" spans="2:6" ht="12.75">
      <c r="B567" s="175"/>
      <c r="C567" s="101"/>
      <c r="D567" s="101"/>
      <c r="E567" s="83"/>
      <c r="F567" s="73"/>
    </row>
    <row r="568" spans="2:6" ht="12.75">
      <c r="B568" s="175"/>
      <c r="C568" s="101"/>
      <c r="D568" s="101"/>
      <c r="E568" s="83"/>
      <c r="F568" s="73"/>
    </row>
    <row r="569" spans="2:6" ht="12.75">
      <c r="B569" s="175"/>
      <c r="C569" s="101"/>
      <c r="D569" s="101"/>
      <c r="E569" s="270"/>
      <c r="F569" s="14"/>
    </row>
    <row r="570" spans="2:6" ht="12.75">
      <c r="B570" s="175"/>
      <c r="C570" s="101"/>
      <c r="D570" s="101"/>
      <c r="E570" s="270"/>
      <c r="F570" s="14"/>
    </row>
    <row r="571" spans="2:6" ht="12.75">
      <c r="B571" s="175"/>
      <c r="C571" s="101"/>
      <c r="D571" s="101"/>
      <c r="E571" s="270"/>
      <c r="F571" s="14"/>
    </row>
    <row r="572" spans="2:6" ht="12.75">
      <c r="B572" s="175"/>
      <c r="C572" s="101"/>
      <c r="D572" s="101"/>
      <c r="E572" s="270"/>
      <c r="F572" s="14"/>
    </row>
    <row r="573" spans="2:6" ht="12.75">
      <c r="B573" s="175"/>
      <c r="C573" s="101"/>
      <c r="D573" s="101"/>
      <c r="E573" s="270"/>
      <c r="F573" s="14"/>
    </row>
    <row r="574" spans="2:6" ht="12.75">
      <c r="B574" s="175"/>
      <c r="C574" s="101"/>
      <c r="D574" s="101"/>
      <c r="E574" s="270"/>
      <c r="F574" s="14"/>
    </row>
    <row r="575" spans="2:6" ht="12.75">
      <c r="B575" s="175"/>
      <c r="C575" s="101"/>
      <c r="D575" s="101"/>
      <c r="E575" s="270"/>
      <c r="F575" s="14"/>
    </row>
    <row r="576" spans="2:6" ht="12.75">
      <c r="B576" s="175"/>
      <c r="C576" s="101"/>
      <c r="D576" s="101"/>
      <c r="E576" s="270"/>
      <c r="F576" s="14"/>
    </row>
    <row r="577" spans="1:6" ht="12.75">
      <c r="A577" s="56"/>
      <c r="B577" s="175"/>
      <c r="C577" s="101"/>
      <c r="D577" s="101"/>
      <c r="E577" s="270"/>
      <c r="F577" s="14"/>
    </row>
    <row r="578" spans="2:6" ht="12.75">
      <c r="B578" s="175"/>
      <c r="C578" s="101"/>
      <c r="D578" s="101"/>
      <c r="E578" s="270"/>
      <c r="F578" s="14"/>
    </row>
    <row r="579" spans="2:6" ht="12.75">
      <c r="B579" s="175"/>
      <c r="C579" s="101"/>
      <c r="D579" s="101"/>
      <c r="E579" s="270"/>
      <c r="F579" s="14"/>
    </row>
    <row r="580" spans="2:6" ht="12.75">
      <c r="B580" s="175"/>
      <c r="C580" s="101"/>
      <c r="D580" s="101"/>
      <c r="E580" s="83"/>
      <c r="F580" s="73"/>
    </row>
    <row r="581" spans="2:6" ht="12.75">
      <c r="B581" s="175"/>
      <c r="C581" s="101"/>
      <c r="D581" s="101"/>
      <c r="E581" s="83"/>
      <c r="F581" s="73"/>
    </row>
    <row r="582" spans="2:6" ht="12.75">
      <c r="B582" s="175"/>
      <c r="C582" s="101"/>
      <c r="D582" s="101"/>
      <c r="E582" s="270"/>
      <c r="F582" s="14"/>
    </row>
    <row r="583" spans="2:6" ht="12.75">
      <c r="B583" s="175"/>
      <c r="C583" s="101"/>
      <c r="D583" s="101"/>
      <c r="E583" s="83"/>
      <c r="F583" s="73"/>
    </row>
    <row r="584" spans="2:6" ht="12.75">
      <c r="B584" s="175"/>
      <c r="C584" s="101"/>
      <c r="D584" s="101"/>
      <c r="E584" s="83"/>
      <c r="F584" s="73"/>
    </row>
    <row r="585" spans="2:6" ht="12.75">
      <c r="B585" s="175"/>
      <c r="C585" s="101"/>
      <c r="D585" s="101"/>
      <c r="E585" s="270"/>
      <c r="F585" s="14"/>
    </row>
    <row r="586" spans="2:6" ht="12.75">
      <c r="B586" s="175"/>
      <c r="C586" s="101"/>
      <c r="D586" s="101"/>
      <c r="E586" s="270"/>
      <c r="F586" s="14"/>
    </row>
    <row r="587" spans="2:6" ht="12.75">
      <c r="B587" s="175"/>
      <c r="C587" s="101"/>
      <c r="D587" s="101"/>
      <c r="E587" s="270"/>
      <c r="F587" s="14"/>
    </row>
    <row r="588" spans="2:6" ht="12.75">
      <c r="B588" s="175"/>
      <c r="C588" s="101"/>
      <c r="D588" s="101"/>
      <c r="E588" s="270"/>
      <c r="F588" s="14"/>
    </row>
    <row r="589" spans="2:6" ht="12.75">
      <c r="B589" s="175"/>
      <c r="C589" s="101"/>
      <c r="D589" s="101"/>
      <c r="E589" s="270"/>
      <c r="F589" s="14"/>
    </row>
    <row r="590" spans="2:6" ht="12.75">
      <c r="B590" s="175"/>
      <c r="C590" s="101"/>
      <c r="D590" s="101"/>
      <c r="E590" s="270"/>
      <c r="F590" s="14"/>
    </row>
    <row r="591" spans="2:6" ht="12.75">
      <c r="B591" s="175"/>
      <c r="C591" s="101"/>
      <c r="D591" s="101"/>
      <c r="E591" s="270"/>
      <c r="F591" s="14"/>
    </row>
    <row r="592" spans="2:6" ht="12.75">
      <c r="B592" s="175"/>
      <c r="C592" s="101"/>
      <c r="D592" s="101"/>
      <c r="E592" s="270"/>
      <c r="F592" s="14"/>
    </row>
    <row r="593" spans="1:6" ht="12.75">
      <c r="A593" s="56"/>
      <c r="B593" s="175"/>
      <c r="C593" s="101"/>
      <c r="D593" s="101"/>
      <c r="E593" s="270"/>
      <c r="F593" s="14"/>
    </row>
    <row r="594" spans="2:6" ht="12.75">
      <c r="B594" s="175"/>
      <c r="C594" s="101"/>
      <c r="D594" s="101"/>
      <c r="E594" s="270"/>
      <c r="F594" s="14"/>
    </row>
    <row r="595" spans="2:6" ht="12.75">
      <c r="B595" s="175"/>
      <c r="C595" s="101"/>
      <c r="D595" s="101"/>
      <c r="E595" s="270"/>
      <c r="F595" s="14"/>
    </row>
    <row r="596" spans="2:6" ht="12.75">
      <c r="B596" s="175"/>
      <c r="C596" s="101"/>
      <c r="D596" s="101"/>
      <c r="E596" s="83"/>
      <c r="F596" s="73"/>
    </row>
    <row r="597" spans="2:6" ht="12.75">
      <c r="B597" s="175"/>
      <c r="C597" s="101"/>
      <c r="D597" s="101"/>
      <c r="E597" s="270"/>
      <c r="F597" s="14"/>
    </row>
    <row r="598" spans="2:6" ht="12.75">
      <c r="B598" s="175"/>
      <c r="C598" s="101"/>
      <c r="D598" s="101"/>
      <c r="E598" s="83"/>
      <c r="F598" s="73"/>
    </row>
    <row r="599" spans="2:6" ht="12.75">
      <c r="B599" s="175"/>
      <c r="C599" s="101"/>
      <c r="D599" s="101"/>
      <c r="E599" s="270"/>
      <c r="F599" s="14"/>
    </row>
    <row r="600" spans="2:6" ht="12.75">
      <c r="B600" s="175"/>
      <c r="C600" s="101"/>
      <c r="D600" s="101"/>
      <c r="E600" s="83"/>
      <c r="F600" s="73"/>
    </row>
    <row r="601" spans="2:6" ht="12.75">
      <c r="B601" s="175"/>
      <c r="C601" s="101"/>
      <c r="D601" s="101"/>
      <c r="E601" s="270"/>
      <c r="F601" s="14"/>
    </row>
    <row r="602" spans="2:6" ht="12.75">
      <c r="B602" s="175"/>
      <c r="C602" s="101"/>
      <c r="D602" s="101"/>
      <c r="E602" s="83"/>
      <c r="F602" s="73"/>
    </row>
    <row r="603" spans="2:6" ht="12.75">
      <c r="B603" s="175"/>
      <c r="C603" s="101"/>
      <c r="D603" s="101"/>
      <c r="E603" s="270"/>
      <c r="F603" s="14"/>
    </row>
    <row r="604" spans="2:6" ht="12.75">
      <c r="B604" s="175"/>
      <c r="C604" s="101"/>
      <c r="D604" s="101"/>
      <c r="E604" s="83"/>
      <c r="F604" s="73"/>
    </row>
    <row r="605" spans="2:6" ht="12.75">
      <c r="B605" s="175"/>
      <c r="C605" s="101"/>
      <c r="D605" s="101"/>
      <c r="E605" s="270"/>
      <c r="F605" s="14"/>
    </row>
    <row r="606" spans="2:6" ht="12.75">
      <c r="B606" s="175"/>
      <c r="C606" s="101"/>
      <c r="D606" s="101"/>
      <c r="E606" s="270"/>
      <c r="F606" s="14"/>
    </row>
    <row r="607" spans="2:6" ht="12.75">
      <c r="B607" s="175"/>
      <c r="C607" s="101"/>
      <c r="D607" s="101"/>
      <c r="E607" s="270"/>
      <c r="F607" s="14"/>
    </row>
    <row r="608" spans="2:6" ht="12.75">
      <c r="B608" s="175"/>
      <c r="C608" s="101"/>
      <c r="D608" s="101"/>
      <c r="E608" s="270"/>
      <c r="F608" s="14"/>
    </row>
    <row r="609" spans="2:6" ht="12.75">
      <c r="B609" s="175"/>
      <c r="C609" s="101"/>
      <c r="D609" s="101"/>
      <c r="E609" s="270"/>
      <c r="F609" s="14"/>
    </row>
    <row r="610" spans="2:6" ht="12.75">
      <c r="B610" s="175"/>
      <c r="C610" s="101"/>
      <c r="D610" s="101"/>
      <c r="E610" s="270"/>
      <c r="F610" s="14"/>
    </row>
    <row r="611" spans="2:6" ht="12.75">
      <c r="B611" s="175"/>
      <c r="C611" s="101"/>
      <c r="D611" s="101"/>
      <c r="E611" s="83"/>
      <c r="F611" s="73"/>
    </row>
    <row r="612" spans="2:6" ht="12.75">
      <c r="B612" s="175"/>
      <c r="C612" s="101"/>
      <c r="D612" s="101"/>
      <c r="E612" s="270"/>
      <c r="F612" s="14"/>
    </row>
    <row r="613" spans="2:6" ht="12.75">
      <c r="B613" s="175"/>
      <c r="C613" s="101"/>
      <c r="D613" s="101"/>
      <c r="E613" s="83"/>
      <c r="F613" s="73"/>
    </row>
    <row r="614" spans="2:6" ht="12.75">
      <c r="B614" s="175"/>
      <c r="C614" s="101"/>
      <c r="D614" s="101"/>
      <c r="E614" s="270"/>
      <c r="F614" s="14"/>
    </row>
    <row r="615" spans="2:6" ht="12.75">
      <c r="B615" s="175"/>
      <c r="C615" s="101"/>
      <c r="D615" s="101"/>
      <c r="E615" s="83"/>
      <c r="F615" s="73"/>
    </row>
    <row r="616" spans="2:6" ht="12.75">
      <c r="B616" s="175"/>
      <c r="C616" s="101"/>
      <c r="D616" s="101"/>
      <c r="E616" s="270"/>
      <c r="F616" s="14"/>
    </row>
    <row r="617" spans="2:6" ht="12.75">
      <c r="B617" s="175"/>
      <c r="C617" s="101"/>
      <c r="D617" s="101"/>
      <c r="E617" s="83"/>
      <c r="F617" s="73"/>
    </row>
    <row r="618" spans="2:6" ht="12.75">
      <c r="B618" s="175"/>
      <c r="C618" s="101"/>
      <c r="D618" s="101"/>
      <c r="E618" s="270"/>
      <c r="F618" s="14"/>
    </row>
    <row r="619" spans="2:6" ht="12.75">
      <c r="B619" s="175"/>
      <c r="C619" s="101"/>
      <c r="D619" s="101"/>
      <c r="E619" s="83"/>
      <c r="F619" s="73"/>
    </row>
    <row r="620" spans="2:6" ht="12.75">
      <c r="B620" s="175"/>
      <c r="C620" s="101"/>
      <c r="D620" s="101"/>
      <c r="E620" s="270"/>
      <c r="F620" s="14"/>
    </row>
    <row r="621" spans="2:6" ht="12.75">
      <c r="B621" s="175"/>
      <c r="C621" s="101"/>
      <c r="D621" s="101"/>
      <c r="E621" s="270"/>
      <c r="F621" s="14"/>
    </row>
    <row r="622" spans="2:6" ht="12.75">
      <c r="B622" s="175"/>
      <c r="C622" s="101"/>
      <c r="D622" s="101"/>
      <c r="E622" s="270"/>
      <c r="F622" s="14"/>
    </row>
    <row r="623" spans="2:6" ht="12.75">
      <c r="B623" s="175"/>
      <c r="C623" s="101"/>
      <c r="D623" s="101"/>
      <c r="E623" s="270"/>
      <c r="F623" s="14"/>
    </row>
    <row r="624" spans="2:6" ht="12.75">
      <c r="B624" s="175"/>
      <c r="C624" s="101"/>
      <c r="D624" s="101"/>
      <c r="E624" s="270"/>
      <c r="F624" s="14"/>
    </row>
    <row r="625" spans="2:6" ht="12.75">
      <c r="B625" s="175"/>
      <c r="C625" s="101"/>
      <c r="D625" s="101"/>
      <c r="E625" s="270"/>
      <c r="F625" s="14"/>
    </row>
    <row r="626" spans="2:6" ht="12.75">
      <c r="B626" s="175"/>
      <c r="C626" s="101"/>
      <c r="D626" s="101"/>
      <c r="E626" s="83"/>
      <c r="F626" s="73"/>
    </row>
    <row r="627" spans="2:6" ht="12.75">
      <c r="B627" s="175"/>
      <c r="C627" s="101"/>
      <c r="D627" s="101"/>
      <c r="E627" s="270"/>
      <c r="F627" s="14"/>
    </row>
    <row r="628" spans="1:6" ht="12.75">
      <c r="A628" s="56"/>
      <c r="B628" s="175"/>
      <c r="C628" s="101"/>
      <c r="D628" s="101"/>
      <c r="E628" s="270"/>
      <c r="F628" s="14"/>
    </row>
    <row r="629" spans="2:6" ht="12.75">
      <c r="B629" s="175"/>
      <c r="C629" s="101"/>
      <c r="D629" s="101"/>
      <c r="E629" s="270"/>
      <c r="F629" s="14"/>
    </row>
    <row r="630" spans="2:6" ht="12.75">
      <c r="B630" s="175"/>
      <c r="C630" s="101"/>
      <c r="D630" s="101"/>
      <c r="E630" s="270"/>
      <c r="F630" s="14"/>
    </row>
    <row r="631" spans="2:6" ht="12.75">
      <c r="B631" s="175"/>
      <c r="C631" s="101"/>
      <c r="D631" s="101"/>
      <c r="E631" s="270"/>
      <c r="F631" s="14"/>
    </row>
    <row r="632" spans="2:6" ht="12.75">
      <c r="B632" s="175"/>
      <c r="C632" s="101"/>
      <c r="D632" s="101"/>
      <c r="E632" s="270"/>
      <c r="F632" s="14"/>
    </row>
    <row r="633" spans="2:6" ht="12.75">
      <c r="B633" s="175"/>
      <c r="C633" s="101"/>
      <c r="D633" s="101"/>
      <c r="E633" s="83"/>
      <c r="F633" s="73"/>
    </row>
    <row r="634" spans="2:6" ht="12.75">
      <c r="B634" s="175"/>
      <c r="C634" s="101"/>
      <c r="D634" s="101"/>
      <c r="E634" s="270"/>
      <c r="F634" s="14"/>
    </row>
    <row r="635" spans="2:6" ht="12.75">
      <c r="B635" s="175"/>
      <c r="C635" s="101"/>
      <c r="D635" s="101"/>
      <c r="E635" s="270"/>
      <c r="F635" s="14"/>
    </row>
    <row r="636" spans="2:6" ht="12.75">
      <c r="B636" s="175"/>
      <c r="C636" s="101"/>
      <c r="D636" s="101"/>
      <c r="E636" s="270"/>
      <c r="F636" s="14"/>
    </row>
    <row r="637" spans="2:6" ht="12.75">
      <c r="B637" s="175"/>
      <c r="C637" s="101"/>
      <c r="D637" s="101"/>
      <c r="E637" s="270"/>
      <c r="F637" s="14"/>
    </row>
    <row r="638" spans="2:6" ht="12.75">
      <c r="B638" s="175"/>
      <c r="C638" s="101"/>
      <c r="D638" s="101"/>
      <c r="E638" s="270"/>
      <c r="F638" s="14"/>
    </row>
    <row r="639" spans="2:6" ht="12.75">
      <c r="B639" s="175"/>
      <c r="C639" s="101"/>
      <c r="D639" s="101"/>
      <c r="E639" s="270"/>
      <c r="F639" s="14"/>
    </row>
    <row r="640" spans="2:6" ht="12.75">
      <c r="B640" s="175"/>
      <c r="C640" s="101"/>
      <c r="D640" s="101"/>
      <c r="E640" s="83"/>
      <c r="F640" s="73"/>
    </row>
    <row r="641" spans="2:6" ht="12.75">
      <c r="B641" s="175"/>
      <c r="C641" s="101"/>
      <c r="D641" s="101"/>
      <c r="E641" s="270"/>
      <c r="F641" s="14"/>
    </row>
    <row r="642" spans="2:6" ht="12.75">
      <c r="B642" s="175"/>
      <c r="C642" s="101"/>
      <c r="D642" s="101"/>
      <c r="E642" s="270"/>
      <c r="F642" s="14"/>
    </row>
    <row r="643" spans="1:6" ht="51.75" customHeight="1">
      <c r="A643" s="56"/>
      <c r="B643" s="175"/>
      <c r="C643" s="101"/>
      <c r="D643" s="101"/>
      <c r="E643" s="83"/>
      <c r="F643" s="73"/>
    </row>
    <row r="644" spans="2:6" ht="12.75">
      <c r="B644" s="175"/>
      <c r="C644" s="101"/>
      <c r="D644" s="101"/>
      <c r="E644" s="270"/>
      <c r="F644" s="14"/>
    </row>
    <row r="645" spans="1:6" ht="12.75">
      <c r="A645" s="56"/>
      <c r="B645" s="175"/>
      <c r="C645" s="101"/>
      <c r="D645" s="101"/>
      <c r="E645" s="270"/>
      <c r="F645" s="14"/>
    </row>
    <row r="646" spans="2:6" ht="12.75">
      <c r="B646" s="175"/>
      <c r="C646" s="101"/>
      <c r="D646" s="101"/>
      <c r="E646" s="270"/>
      <c r="F646" s="14"/>
    </row>
    <row r="647" spans="2:6" ht="12.75">
      <c r="B647" s="175"/>
      <c r="C647" s="101"/>
      <c r="D647" s="101"/>
      <c r="E647" s="270"/>
      <c r="F647" s="14"/>
    </row>
    <row r="648" spans="2:6" ht="12.75">
      <c r="B648" s="175"/>
      <c r="C648" s="101"/>
      <c r="D648" s="101"/>
      <c r="E648" s="83"/>
      <c r="F648" s="73"/>
    </row>
    <row r="649" spans="2:6" ht="12.75">
      <c r="B649" s="175"/>
      <c r="C649" s="101"/>
      <c r="D649" s="101"/>
      <c r="E649" s="270"/>
      <c r="F649" s="14"/>
    </row>
    <row r="650" spans="2:6" ht="12.75">
      <c r="B650" s="175"/>
      <c r="C650" s="101"/>
      <c r="D650" s="101"/>
      <c r="E650" s="270"/>
      <c r="F650" s="14"/>
    </row>
    <row r="651" spans="1:6" ht="12.75">
      <c r="A651" s="56"/>
      <c r="B651" s="175"/>
      <c r="C651" s="101"/>
      <c r="D651" s="101"/>
      <c r="E651" s="83"/>
      <c r="F651" s="73"/>
    </row>
    <row r="652" spans="2:6" ht="12.75">
      <c r="B652" s="175"/>
      <c r="C652" s="101"/>
      <c r="D652" s="101"/>
      <c r="E652" s="270"/>
      <c r="F652" s="14"/>
    </row>
    <row r="653" spans="2:6" ht="12.75">
      <c r="B653" s="175"/>
      <c r="C653" s="101"/>
      <c r="D653" s="101"/>
      <c r="E653" s="260"/>
      <c r="F653" s="14"/>
    </row>
    <row r="654" spans="1:6" ht="12.75">
      <c r="A654" s="56"/>
      <c r="B654" s="175"/>
      <c r="C654" s="101"/>
      <c r="D654" s="101"/>
      <c r="E654" s="260"/>
      <c r="F654" s="14"/>
    </row>
    <row r="655" spans="2:6" ht="12.75">
      <c r="B655" s="175"/>
      <c r="C655" s="101"/>
      <c r="D655" s="101"/>
      <c r="E655" s="260"/>
      <c r="F655" s="14"/>
    </row>
    <row r="656" spans="2:6" ht="12.75">
      <c r="B656" s="177"/>
      <c r="C656" s="101"/>
      <c r="D656" s="101"/>
      <c r="E656" s="260"/>
      <c r="F656" s="14"/>
    </row>
    <row r="657" spans="2:6" ht="12.75">
      <c r="B657" s="175"/>
      <c r="C657" s="101"/>
      <c r="D657" s="101"/>
      <c r="E657" s="260"/>
      <c r="F657" s="73"/>
    </row>
    <row r="658" spans="2:6" ht="12.75">
      <c r="B658" s="175"/>
      <c r="C658" s="101"/>
      <c r="D658" s="101"/>
      <c r="E658" s="260"/>
      <c r="F658" s="14"/>
    </row>
    <row r="659" spans="2:6" ht="12.75">
      <c r="B659" s="175"/>
      <c r="C659" s="101"/>
      <c r="D659" s="101"/>
      <c r="E659" s="260"/>
      <c r="F659" s="14"/>
    </row>
    <row r="660" spans="1:6" ht="12.75">
      <c r="A660" s="138"/>
      <c r="B660" s="144"/>
      <c r="C660" s="14"/>
      <c r="D660" s="14"/>
      <c r="E660" s="260"/>
      <c r="F660" s="14"/>
    </row>
    <row r="661" spans="5:6" ht="12.75">
      <c r="E661" s="260"/>
      <c r="F661" s="14"/>
    </row>
    <row r="662" spans="1:6" ht="12.75">
      <c r="A662" s="56"/>
      <c r="B662" s="175"/>
      <c r="E662" s="260"/>
      <c r="F662" s="14"/>
    </row>
    <row r="663" spans="2:6" ht="13.5" customHeight="1">
      <c r="B663" s="175"/>
      <c r="E663" s="260"/>
      <c r="F663" s="14"/>
    </row>
    <row r="664" spans="2:6" ht="13.5" customHeight="1">
      <c r="B664" s="175"/>
      <c r="E664" s="260"/>
      <c r="F664" s="14"/>
    </row>
    <row r="665" spans="2:6" ht="13.5" customHeight="1">
      <c r="B665" s="175"/>
      <c r="E665" s="260"/>
      <c r="F665" s="14"/>
    </row>
    <row r="666" spans="2:6" ht="13.5" customHeight="1">
      <c r="B666" s="175"/>
      <c r="E666" s="260"/>
      <c r="F666" s="14"/>
    </row>
    <row r="667" spans="2:6" ht="13.5" customHeight="1">
      <c r="B667" s="175"/>
      <c r="E667" s="83"/>
      <c r="F667" s="73"/>
    </row>
    <row r="668" spans="2:6" ht="13.5" customHeight="1">
      <c r="B668" s="175"/>
      <c r="E668" s="260"/>
      <c r="F668" s="14"/>
    </row>
    <row r="669" spans="2:6" ht="13.5" customHeight="1">
      <c r="B669" s="175"/>
      <c r="E669" s="260"/>
      <c r="F669" s="14"/>
    </row>
    <row r="670" spans="2:6" ht="13.5" customHeight="1">
      <c r="B670" s="175"/>
      <c r="E670" s="260"/>
      <c r="F670" s="14"/>
    </row>
    <row r="671" spans="2:6" ht="13.5" customHeight="1">
      <c r="B671" s="175"/>
      <c r="E671" s="260"/>
      <c r="F671" s="14"/>
    </row>
    <row r="672" spans="2:6" ht="13.5" customHeight="1">
      <c r="B672" s="175"/>
      <c r="E672" s="260"/>
      <c r="F672" s="14"/>
    </row>
    <row r="673" spans="2:6" ht="13.5" customHeight="1">
      <c r="B673" s="175"/>
      <c r="E673" s="260"/>
      <c r="F673" s="14"/>
    </row>
    <row r="674" spans="2:6" ht="13.5" customHeight="1">
      <c r="B674" s="175"/>
      <c r="E674" s="260"/>
      <c r="F674" s="14"/>
    </row>
    <row r="675" spans="1:6" ht="13.5" customHeight="1">
      <c r="A675" s="56"/>
      <c r="B675" s="175"/>
      <c r="E675" s="260"/>
      <c r="F675" s="14"/>
    </row>
    <row r="676" spans="2:6" ht="13.5" customHeight="1">
      <c r="B676" s="175"/>
      <c r="E676" s="260"/>
      <c r="F676" s="14"/>
    </row>
    <row r="677" spans="2:6" ht="13.5" customHeight="1">
      <c r="B677" s="175"/>
      <c r="E677" s="260"/>
      <c r="F677" s="14"/>
    </row>
    <row r="678" spans="2:6" ht="13.5" customHeight="1">
      <c r="B678" s="175"/>
      <c r="E678" s="260"/>
      <c r="F678" s="14"/>
    </row>
    <row r="679" spans="2:6" ht="13.5" customHeight="1">
      <c r="B679" s="175"/>
      <c r="E679" s="260"/>
      <c r="F679" s="14"/>
    </row>
    <row r="680" spans="2:6" ht="13.5" customHeight="1">
      <c r="B680" s="175"/>
      <c r="E680" s="83"/>
      <c r="F680" s="73"/>
    </row>
    <row r="681" spans="2:6" ht="13.5" customHeight="1">
      <c r="B681" s="175"/>
      <c r="E681" s="260"/>
      <c r="F681" s="14"/>
    </row>
    <row r="682" spans="2:6" ht="13.5" customHeight="1">
      <c r="B682" s="175"/>
      <c r="E682" s="260"/>
      <c r="F682" s="14"/>
    </row>
    <row r="683" spans="2:6" ht="13.5" customHeight="1">
      <c r="B683" s="175"/>
      <c r="E683" s="260"/>
      <c r="F683" s="14"/>
    </row>
    <row r="684" spans="2:6" ht="13.5" customHeight="1">
      <c r="B684" s="175"/>
      <c r="E684" s="260"/>
      <c r="F684" s="14"/>
    </row>
    <row r="685" spans="2:6" ht="13.5" customHeight="1">
      <c r="B685" s="175"/>
      <c r="E685" s="260"/>
      <c r="F685" s="14"/>
    </row>
    <row r="686" spans="2:6" ht="13.5" customHeight="1">
      <c r="B686" s="175"/>
      <c r="E686" s="260"/>
      <c r="F686" s="14"/>
    </row>
    <row r="687" spans="2:6" ht="13.5" customHeight="1">
      <c r="B687" s="175"/>
      <c r="E687" s="260"/>
      <c r="F687" s="14"/>
    </row>
    <row r="688" spans="1:6" ht="13.5" customHeight="1">
      <c r="A688" s="56"/>
      <c r="B688" s="175"/>
      <c r="E688" s="260"/>
      <c r="F688" s="14"/>
    </row>
    <row r="689" spans="2:6" ht="13.5" customHeight="1">
      <c r="B689" s="175"/>
      <c r="E689" s="83"/>
      <c r="F689" s="73"/>
    </row>
    <row r="690" spans="2:6" ht="13.5" customHeight="1">
      <c r="B690" s="175"/>
      <c r="E690" s="260"/>
      <c r="F690" s="14"/>
    </row>
    <row r="691" spans="2:6" ht="13.5" customHeight="1">
      <c r="B691" s="175"/>
      <c r="E691" s="260"/>
      <c r="F691" s="14"/>
    </row>
    <row r="692" spans="2:6" ht="13.5" customHeight="1">
      <c r="B692" s="175"/>
      <c r="E692" s="260"/>
      <c r="F692" s="14"/>
    </row>
    <row r="693" spans="2:6" ht="13.5" customHeight="1">
      <c r="B693" s="175"/>
      <c r="E693" s="260"/>
      <c r="F693" s="14"/>
    </row>
    <row r="694" spans="2:6" ht="13.5" customHeight="1">
      <c r="B694" s="175"/>
      <c r="E694" s="260"/>
      <c r="F694" s="14"/>
    </row>
    <row r="695" spans="2:6" ht="13.5" customHeight="1">
      <c r="B695" s="175"/>
      <c r="E695" s="260"/>
      <c r="F695" s="14"/>
    </row>
    <row r="696" spans="2:6" ht="13.5" customHeight="1">
      <c r="B696" s="175"/>
      <c r="E696" s="83"/>
      <c r="F696" s="73"/>
    </row>
    <row r="697" spans="1:6" ht="13.5" customHeight="1">
      <c r="A697" s="56"/>
      <c r="B697" s="175"/>
      <c r="E697" s="83"/>
      <c r="F697" s="73"/>
    </row>
    <row r="698" spans="2:6" ht="13.5" customHeight="1">
      <c r="B698" s="175"/>
      <c r="E698" s="83"/>
      <c r="F698" s="73"/>
    </row>
    <row r="699" spans="2:6" ht="13.5" customHeight="1">
      <c r="B699" s="175"/>
      <c r="E699" s="83"/>
      <c r="F699" s="73"/>
    </row>
    <row r="700" spans="2:6" ht="13.5" customHeight="1">
      <c r="B700" s="175"/>
      <c r="E700" s="260"/>
      <c r="F700" s="14"/>
    </row>
    <row r="701" spans="2:6" ht="13.5" customHeight="1">
      <c r="B701" s="175"/>
      <c r="E701" s="260"/>
      <c r="F701" s="14"/>
    </row>
    <row r="702" spans="2:6" ht="13.5" customHeight="1">
      <c r="B702" s="175"/>
      <c r="E702" s="260"/>
      <c r="F702" s="14"/>
    </row>
    <row r="703" spans="2:6" ht="13.5" customHeight="1">
      <c r="B703" s="175"/>
      <c r="E703" s="260"/>
      <c r="F703" s="14"/>
    </row>
    <row r="704" spans="2:6" ht="13.5" customHeight="1">
      <c r="B704" s="175"/>
      <c r="E704" s="260"/>
      <c r="F704" s="14"/>
    </row>
    <row r="705" spans="2:6" ht="13.5" customHeight="1">
      <c r="B705" s="175"/>
      <c r="E705" s="260"/>
      <c r="F705" s="14"/>
    </row>
    <row r="706" spans="2:6" ht="13.5" customHeight="1">
      <c r="B706" s="175"/>
      <c r="E706" s="260"/>
      <c r="F706" s="14"/>
    </row>
    <row r="707" spans="2:6" ht="13.5" customHeight="1">
      <c r="B707" s="175"/>
      <c r="E707" s="260"/>
      <c r="F707" s="14"/>
    </row>
    <row r="708" spans="2:6" ht="13.5" customHeight="1">
      <c r="B708" s="175"/>
      <c r="E708" s="83"/>
      <c r="F708" s="73"/>
    </row>
    <row r="709" spans="1:6" ht="13.5" customHeight="1">
      <c r="A709" s="56"/>
      <c r="B709" s="175"/>
      <c r="E709" s="260"/>
      <c r="F709" s="14"/>
    </row>
    <row r="710" spans="2:6" ht="13.5" customHeight="1">
      <c r="B710" s="175"/>
      <c r="E710" s="260"/>
      <c r="F710" s="14"/>
    </row>
    <row r="711" spans="2:6" ht="13.5" customHeight="1">
      <c r="B711" s="175"/>
      <c r="E711" s="260"/>
      <c r="F711" s="14"/>
    </row>
    <row r="712" spans="2:6" ht="13.5" customHeight="1">
      <c r="B712" s="175"/>
      <c r="E712" s="260"/>
      <c r="F712" s="14"/>
    </row>
    <row r="713" spans="2:6" ht="13.5" customHeight="1">
      <c r="B713" s="175"/>
      <c r="E713" s="260"/>
      <c r="F713" s="14"/>
    </row>
    <row r="714" spans="2:6" ht="13.5" customHeight="1">
      <c r="B714" s="175"/>
      <c r="E714" s="260"/>
      <c r="F714" s="14"/>
    </row>
    <row r="715" spans="2:6" ht="13.5" customHeight="1">
      <c r="B715" s="175"/>
      <c r="E715" s="260"/>
      <c r="F715" s="14"/>
    </row>
    <row r="716" spans="2:6" ht="13.5" customHeight="1">
      <c r="B716" s="175"/>
      <c r="E716" s="83"/>
      <c r="F716" s="73"/>
    </row>
    <row r="717" spans="2:6" ht="13.5" customHeight="1">
      <c r="B717" s="175"/>
      <c r="E717" s="83"/>
      <c r="F717" s="73"/>
    </row>
    <row r="718" spans="1:6" ht="13.5" customHeight="1">
      <c r="A718" s="56"/>
      <c r="B718" s="175"/>
      <c r="E718" s="83"/>
      <c r="F718" s="73"/>
    </row>
    <row r="719" spans="2:6" ht="13.5" customHeight="1">
      <c r="B719" s="175"/>
      <c r="E719" s="83"/>
      <c r="F719" s="73"/>
    </row>
    <row r="720" spans="2:6" ht="13.5" customHeight="1">
      <c r="B720" s="175"/>
      <c r="E720" s="260"/>
      <c r="F720" s="14"/>
    </row>
    <row r="721" spans="2:6" ht="13.5" customHeight="1">
      <c r="B721" s="175"/>
      <c r="E721" s="260"/>
      <c r="F721" s="14"/>
    </row>
    <row r="722" spans="2:6" ht="13.5" customHeight="1">
      <c r="B722" s="175"/>
      <c r="E722" s="83"/>
      <c r="F722" s="73"/>
    </row>
    <row r="723" spans="2:6" ht="13.5" customHeight="1">
      <c r="B723" s="175"/>
      <c r="E723" s="260"/>
      <c r="F723" s="14"/>
    </row>
    <row r="724" spans="1:6" ht="13.5" customHeight="1">
      <c r="A724" s="56"/>
      <c r="B724" s="175"/>
      <c r="E724" s="260"/>
      <c r="F724" s="14"/>
    </row>
    <row r="725" spans="2:6" ht="13.5" customHeight="1">
      <c r="B725" s="175"/>
      <c r="E725" s="83"/>
      <c r="F725" s="73"/>
    </row>
    <row r="726" spans="2:6" ht="13.5" customHeight="1">
      <c r="B726" s="175"/>
      <c r="E726" s="83"/>
      <c r="F726" s="73"/>
    </row>
    <row r="727" spans="1:6" ht="13.5" customHeight="1">
      <c r="A727" s="56"/>
      <c r="B727" s="175"/>
      <c r="E727" s="83"/>
      <c r="F727" s="73"/>
    </row>
    <row r="728" spans="2:6" ht="13.5" customHeight="1">
      <c r="B728" s="175"/>
      <c r="E728" s="83"/>
      <c r="F728" s="73"/>
    </row>
    <row r="729" spans="2:6" ht="13.5" customHeight="1">
      <c r="B729" s="175"/>
      <c r="E729" s="260"/>
      <c r="F729" s="14"/>
    </row>
    <row r="730" spans="2:6" ht="13.5" customHeight="1">
      <c r="B730" s="175"/>
      <c r="E730" s="83"/>
      <c r="F730" s="73"/>
    </row>
    <row r="731" spans="2:6" ht="13.5" customHeight="1">
      <c r="B731" s="175"/>
      <c r="E731" s="260"/>
      <c r="F731" s="14"/>
    </row>
    <row r="732" spans="2:6" ht="13.5" customHeight="1">
      <c r="B732" s="175"/>
      <c r="E732" s="260"/>
      <c r="F732" s="14"/>
    </row>
    <row r="733" spans="1:6" ht="13.5" customHeight="1">
      <c r="A733" s="56"/>
      <c r="B733" s="175"/>
      <c r="E733" s="83"/>
      <c r="F733" s="73"/>
    </row>
    <row r="734" spans="2:6" ht="13.5" customHeight="1">
      <c r="B734" s="175"/>
      <c r="E734" s="83"/>
      <c r="F734" s="73"/>
    </row>
    <row r="735" spans="1:6" ht="13.5" customHeight="1">
      <c r="A735" s="56"/>
      <c r="B735" s="175"/>
      <c r="E735" s="260"/>
      <c r="F735" s="14"/>
    </row>
    <row r="736" spans="2:6" ht="13.5" customHeight="1">
      <c r="B736" s="175"/>
      <c r="E736" s="83"/>
      <c r="F736" s="73"/>
    </row>
    <row r="737" spans="2:6" ht="13.5" customHeight="1">
      <c r="B737" s="175"/>
      <c r="E737" s="260"/>
      <c r="F737" s="14"/>
    </row>
    <row r="738" spans="2:6" ht="13.5" customHeight="1">
      <c r="B738" s="175"/>
      <c r="E738" s="260"/>
      <c r="F738" s="73"/>
    </row>
    <row r="739" spans="1:6" ht="13.5" customHeight="1">
      <c r="A739" s="56"/>
      <c r="B739" s="175"/>
      <c r="E739" s="260"/>
      <c r="F739" s="14"/>
    </row>
    <row r="740" spans="2:6" ht="13.5" customHeight="1">
      <c r="B740" s="175"/>
      <c r="E740" s="260"/>
      <c r="F740" s="14"/>
    </row>
    <row r="741" spans="1:6" ht="12.75">
      <c r="A741" s="138"/>
      <c r="B741" s="175"/>
      <c r="C741" s="14"/>
      <c r="D741" s="14"/>
      <c r="E741" s="260"/>
      <c r="F741" s="14"/>
    </row>
    <row r="742" spans="2:6" ht="12.75">
      <c r="B742" s="175"/>
      <c r="E742" s="260"/>
      <c r="F742" s="14"/>
    </row>
    <row r="743" spans="1:6" ht="12.75">
      <c r="A743" s="56"/>
      <c r="B743" s="175"/>
      <c r="E743" s="260"/>
      <c r="F743" s="73"/>
    </row>
    <row r="744" spans="2:6" ht="12.75">
      <c r="B744" s="175"/>
      <c r="E744" s="260"/>
      <c r="F744" s="14"/>
    </row>
    <row r="745" spans="2:6" ht="12.75">
      <c r="B745" s="175"/>
      <c r="E745" s="260"/>
      <c r="F745" s="14"/>
    </row>
    <row r="746" spans="2:6" ht="12.75">
      <c r="B746" s="175"/>
      <c r="E746" s="260"/>
      <c r="F746" s="14"/>
    </row>
    <row r="747" spans="2:6" ht="12.75">
      <c r="B747" s="175"/>
      <c r="E747" s="260"/>
      <c r="F747" s="14"/>
    </row>
    <row r="748" spans="1:6" ht="12.75">
      <c r="A748" s="56"/>
      <c r="B748" s="175"/>
      <c r="E748" s="83"/>
      <c r="F748" s="73"/>
    </row>
    <row r="749" spans="1:6" ht="12.75">
      <c r="A749" s="56"/>
      <c r="B749" s="175"/>
      <c r="E749" s="260"/>
      <c r="F749" s="14"/>
    </row>
    <row r="750" spans="2:6" ht="12.75">
      <c r="B750" s="175"/>
      <c r="E750" s="260"/>
      <c r="F750" s="14"/>
    </row>
    <row r="751" spans="2:6" ht="12.75">
      <c r="B751" s="175"/>
      <c r="E751" s="260"/>
      <c r="F751" s="73"/>
    </row>
    <row r="752" spans="1:8" s="145" customFormat="1" ht="12.75">
      <c r="A752" s="18"/>
      <c r="B752" s="175"/>
      <c r="C752" s="178"/>
      <c r="D752" s="178"/>
      <c r="E752" s="260"/>
      <c r="F752" s="14"/>
      <c r="G752" s="6"/>
      <c r="H752" s="6"/>
    </row>
    <row r="753" spans="2:6" ht="12.75">
      <c r="B753" s="175"/>
      <c r="E753" s="260"/>
      <c r="F753" s="14"/>
    </row>
    <row r="754" spans="2:6" ht="12.75">
      <c r="B754" s="175"/>
      <c r="E754" s="260"/>
      <c r="F754" s="73"/>
    </row>
    <row r="755" spans="2:6" ht="12.75">
      <c r="B755" s="175"/>
      <c r="E755" s="260"/>
      <c r="F755" s="14"/>
    </row>
    <row r="756" spans="1:6" ht="12.75">
      <c r="A756" s="56"/>
      <c r="B756" s="175"/>
      <c r="E756" s="260"/>
      <c r="F756" s="14"/>
    </row>
    <row r="757" spans="2:6" ht="12.75">
      <c r="B757" s="175"/>
      <c r="E757" s="260"/>
      <c r="F757" s="73"/>
    </row>
    <row r="758" spans="1:6" ht="12.75">
      <c r="A758" s="56"/>
      <c r="B758" s="175"/>
      <c r="E758" s="83"/>
      <c r="F758" s="73"/>
    </row>
    <row r="759" spans="1:6" ht="12.75">
      <c r="A759" s="56"/>
      <c r="B759" s="175"/>
      <c r="E759" s="260"/>
      <c r="F759" s="14"/>
    </row>
    <row r="760" spans="2:6" ht="12.75">
      <c r="B760" s="175"/>
      <c r="E760" s="260"/>
      <c r="F760" s="14"/>
    </row>
    <row r="761" spans="2:6" ht="12.75">
      <c r="B761" s="175"/>
      <c r="E761" s="260"/>
      <c r="F761" s="73"/>
    </row>
    <row r="762" spans="2:6" ht="12.75">
      <c r="B762" s="175"/>
      <c r="E762" s="260"/>
      <c r="F762" s="73"/>
    </row>
    <row r="763" spans="1:6" ht="12.75">
      <c r="A763" s="56"/>
      <c r="B763" s="175"/>
      <c r="E763" s="260"/>
      <c r="F763" s="14"/>
    </row>
    <row r="764" spans="2:6" ht="12.75">
      <c r="B764" s="175"/>
      <c r="E764" s="260"/>
      <c r="F764" s="14"/>
    </row>
    <row r="765" spans="2:6" ht="12.75">
      <c r="B765" s="175"/>
      <c r="E765" s="260"/>
      <c r="F765" s="14"/>
    </row>
    <row r="766" spans="2:6" ht="12.75">
      <c r="B766" s="175"/>
      <c r="E766" s="83"/>
      <c r="F766" s="73"/>
    </row>
    <row r="767" spans="2:6" ht="12.75">
      <c r="B767" s="175"/>
      <c r="E767" s="260"/>
      <c r="F767" s="14"/>
    </row>
    <row r="768" spans="1:6" ht="12.75">
      <c r="A768" s="56"/>
      <c r="B768" s="175"/>
      <c r="E768" s="83"/>
      <c r="F768" s="73"/>
    </row>
    <row r="769" spans="2:6" ht="12.75">
      <c r="B769" s="175"/>
      <c r="E769" s="260"/>
      <c r="F769" s="14"/>
    </row>
    <row r="770" spans="2:6" ht="12.75">
      <c r="B770" s="175"/>
      <c r="E770" s="260"/>
      <c r="F770" s="14"/>
    </row>
    <row r="771" spans="1:6" ht="12.75">
      <c r="A771" s="56"/>
      <c r="B771" s="175"/>
      <c r="E771" s="83"/>
      <c r="F771" s="73"/>
    </row>
    <row r="772" spans="2:6" ht="12.75">
      <c r="B772" s="175"/>
      <c r="E772" s="260"/>
      <c r="F772" s="14"/>
    </row>
    <row r="773" ht="12.75">
      <c r="B773" s="175"/>
    </row>
    <row r="774" spans="1:2" ht="12.75">
      <c r="A774" s="56"/>
      <c r="B774" s="175"/>
    </row>
    <row r="775" ht="12.75">
      <c r="B775" s="175"/>
    </row>
    <row r="776" ht="12.75">
      <c r="E776" s="12"/>
    </row>
  </sheetData>
  <sheetProtection password="C792" sheet="1"/>
  <printOptions/>
  <pageMargins left="0.7480314960629921" right="0.7480314960629921" top="0.4330708661417323" bottom="0.4330708661417323" header="0" footer="0"/>
  <pageSetup horizontalDpi="600" verticalDpi="600" orientation="portrait" paperSize="9" scale="73" r:id="rId2"/>
  <headerFooter alignWithMargins="0">
    <oddFooter>&amp;L&amp;F, &amp;A&amp;R&amp;P/&amp;N</oddFooter>
  </headerFooter>
  <drawing r:id="rId1"/>
</worksheet>
</file>

<file path=xl/worksheets/sheet6.xml><?xml version="1.0" encoding="utf-8"?>
<worksheet xmlns="http://schemas.openxmlformats.org/spreadsheetml/2006/main" xmlns:r="http://schemas.openxmlformats.org/officeDocument/2006/relationships">
  <dimension ref="A1:J782"/>
  <sheetViews>
    <sheetView view="pageBreakPreview" zoomScaleNormal="85"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5"/>
  <cols>
    <col min="1" max="1" width="5.7109375" style="18" customWidth="1"/>
    <col min="2" max="2" width="47.8515625" style="135" bestFit="1" customWidth="1"/>
    <col min="3" max="3" width="5.00390625" style="178" bestFit="1" customWidth="1"/>
    <col min="4" max="4" width="5.57421875" style="178" bestFit="1" customWidth="1"/>
    <col min="5" max="5" width="13.140625" style="275" customWidth="1"/>
    <col min="6" max="6" width="13.140625" style="178" customWidth="1"/>
    <col min="7" max="8" width="13.140625" style="6" customWidth="1"/>
    <col min="9" max="9" width="9.00390625" style="6" customWidth="1"/>
    <col min="10" max="10" width="11.57421875" style="6" customWidth="1"/>
    <col min="11" max="16384" width="9.00390625" style="6" customWidth="1"/>
  </cols>
  <sheetData>
    <row r="1" spans="1:8" s="29" customFormat="1" ht="32.25" customHeight="1">
      <c r="A1" s="67" t="s">
        <v>17</v>
      </c>
      <c r="B1" s="179" t="s">
        <v>21</v>
      </c>
      <c r="C1" s="25"/>
      <c r="D1" s="26"/>
      <c r="E1" s="266"/>
      <c r="F1" s="68">
        <f>SUM(F5:F49)</f>
        <v>0</v>
      </c>
      <c r="G1" s="252">
        <f>SUBTOTAL(9,G5:G49)</f>
        <v>0</v>
      </c>
      <c r="H1" s="252">
        <f>SUBTOTAL(9,H5:H49)</f>
        <v>0</v>
      </c>
    </row>
    <row r="2" spans="1:8" s="29" customFormat="1" ht="25.5">
      <c r="A2" s="30"/>
      <c r="B2" s="31" t="s">
        <v>99</v>
      </c>
      <c r="C2" s="32"/>
      <c r="D2" s="147"/>
      <c r="E2" s="274"/>
      <c r="F2" s="234"/>
      <c r="G2" s="253" t="s">
        <v>237</v>
      </c>
      <c r="H2" s="253" t="s">
        <v>238</v>
      </c>
    </row>
    <row r="3" spans="1:6" s="29" customFormat="1" ht="12.75">
      <c r="A3" s="30"/>
      <c r="B3" s="31"/>
      <c r="C3" s="32"/>
      <c r="D3" s="32"/>
      <c r="E3" s="266"/>
      <c r="F3" s="70"/>
    </row>
    <row r="4" spans="1:8" s="37" customFormat="1" ht="12.75">
      <c r="A4" s="33"/>
      <c r="B4" s="34" t="s">
        <v>4</v>
      </c>
      <c r="C4" s="35" t="s">
        <v>5</v>
      </c>
      <c r="D4" s="35" t="s">
        <v>8</v>
      </c>
      <c r="E4" s="267" t="s">
        <v>6</v>
      </c>
      <c r="F4" s="36" t="s">
        <v>7</v>
      </c>
      <c r="G4" s="254" t="s">
        <v>7</v>
      </c>
      <c r="H4" s="254" t="s">
        <v>7</v>
      </c>
    </row>
    <row r="5" spans="1:8" s="37" customFormat="1" ht="12.75">
      <c r="A5" s="33"/>
      <c r="B5" s="180"/>
      <c r="C5" s="32"/>
      <c r="D5" s="32"/>
      <c r="E5" s="266"/>
      <c r="F5" s="70"/>
      <c r="G5" s="6"/>
      <c r="H5" s="6"/>
    </row>
    <row r="6" spans="1:8" s="37" customFormat="1" ht="12.75">
      <c r="A6" s="86">
        <f>MAX($A$2:$A5)+1</f>
        <v>1</v>
      </c>
      <c r="B6" s="1" t="s">
        <v>184</v>
      </c>
      <c r="C6" s="97" t="s">
        <v>1</v>
      </c>
      <c r="D6" s="98">
        <v>90</v>
      </c>
      <c r="E6" s="12"/>
      <c r="F6" s="100">
        <f>E6*D6</f>
        <v>0</v>
      </c>
      <c r="G6" s="57">
        <f>F6</f>
        <v>0</v>
      </c>
      <c r="H6" s="57">
        <f>F6-G6</f>
        <v>0</v>
      </c>
    </row>
    <row r="7" spans="1:8" s="37" customFormat="1" ht="12.75">
      <c r="A7" s="33"/>
      <c r="B7" s="1"/>
      <c r="C7" s="97"/>
      <c r="D7" s="98"/>
      <c r="E7" s="274"/>
      <c r="F7" s="234"/>
      <c r="G7" s="57"/>
      <c r="H7" s="57"/>
    </row>
    <row r="8" spans="1:8" ht="12.75">
      <c r="A8" s="86">
        <f>MAX($A$2:$A7)+1</f>
        <v>2</v>
      </c>
      <c r="B8" s="1" t="s">
        <v>185</v>
      </c>
      <c r="C8" s="97" t="s">
        <v>1</v>
      </c>
      <c r="D8" s="98">
        <v>80</v>
      </c>
      <c r="E8" s="12"/>
      <c r="F8" s="100">
        <f>E8*D8</f>
        <v>0</v>
      </c>
      <c r="G8" s="57">
        <f>F8</f>
        <v>0</v>
      </c>
      <c r="H8" s="57">
        <f>F8-G8</f>
        <v>0</v>
      </c>
    </row>
    <row r="9" spans="1:8" ht="12.75">
      <c r="A9" s="33"/>
      <c r="B9" s="1"/>
      <c r="C9" s="97"/>
      <c r="D9" s="98"/>
      <c r="E9" s="274"/>
      <c r="F9" s="234"/>
      <c r="G9" s="57"/>
      <c r="H9" s="57"/>
    </row>
    <row r="10" spans="1:8" ht="12.75">
      <c r="A10" s="86">
        <f>MAX($A$2:$A9)+1</f>
        <v>3</v>
      </c>
      <c r="B10" s="1" t="s">
        <v>186</v>
      </c>
      <c r="C10" s="97" t="s">
        <v>1</v>
      </c>
      <c r="D10" s="98">
        <v>75</v>
      </c>
      <c r="E10" s="12"/>
      <c r="F10" s="100">
        <f>E10*D10</f>
        <v>0</v>
      </c>
      <c r="G10" s="57">
        <f>F10</f>
        <v>0</v>
      </c>
      <c r="H10" s="57">
        <f>F10-G10</f>
        <v>0</v>
      </c>
    </row>
    <row r="11" spans="1:8" ht="12.75">
      <c r="A11" s="86"/>
      <c r="B11" s="1"/>
      <c r="C11" s="97"/>
      <c r="D11" s="98"/>
      <c r="E11" s="274"/>
      <c r="F11" s="100"/>
      <c r="G11" s="57"/>
      <c r="H11" s="57"/>
    </row>
    <row r="12" spans="1:8" s="43" customFormat="1" ht="12.75">
      <c r="A12" s="86">
        <f>MAX($A$2:$A11)+1</f>
        <v>4</v>
      </c>
      <c r="B12" s="1" t="s">
        <v>187</v>
      </c>
      <c r="C12" s="22" t="s">
        <v>1</v>
      </c>
      <c r="D12" s="11">
        <v>20</v>
      </c>
      <c r="E12" s="12"/>
      <c r="F12" s="73">
        <f>+D12*E12</f>
        <v>0</v>
      </c>
      <c r="G12" s="57">
        <f>F12</f>
        <v>0</v>
      </c>
      <c r="H12" s="57">
        <f>F12-G12</f>
        <v>0</v>
      </c>
    </row>
    <row r="13" spans="1:8" ht="12.75">
      <c r="A13" s="86"/>
      <c r="B13" s="1"/>
      <c r="C13" s="97"/>
      <c r="D13" s="98"/>
      <c r="E13" s="274"/>
      <c r="F13" s="100"/>
      <c r="G13" s="57"/>
      <c r="H13" s="57"/>
    </row>
    <row r="14" spans="1:8" ht="12.75">
      <c r="A14" s="86">
        <f>MAX($A$2:$A13)+1</f>
        <v>5</v>
      </c>
      <c r="B14" s="245" t="s">
        <v>167</v>
      </c>
      <c r="C14" s="97" t="s">
        <v>1</v>
      </c>
      <c r="D14" s="98">
        <v>45</v>
      </c>
      <c r="E14" s="99"/>
      <c r="F14" s="235">
        <f>E14*D14</f>
        <v>0</v>
      </c>
      <c r="G14" s="57">
        <f>F14</f>
        <v>0</v>
      </c>
      <c r="H14" s="57">
        <f>F14-G14</f>
        <v>0</v>
      </c>
    </row>
    <row r="15" spans="1:8" ht="12.75">
      <c r="A15" s="86"/>
      <c r="B15" s="245"/>
      <c r="C15" s="97"/>
      <c r="D15" s="98"/>
      <c r="E15" s="274"/>
      <c r="F15" s="235"/>
      <c r="G15" s="57"/>
      <c r="H15" s="57"/>
    </row>
    <row r="16" spans="1:8" ht="12.75">
      <c r="A16" s="86">
        <f>MAX($A$2:$A15)+1</f>
        <v>6</v>
      </c>
      <c r="B16" s="245" t="s">
        <v>168</v>
      </c>
      <c r="C16" s="97" t="s">
        <v>1</v>
      </c>
      <c r="D16" s="98">
        <v>40</v>
      </c>
      <c r="E16" s="99"/>
      <c r="F16" s="235">
        <f>E16*D16</f>
        <v>0</v>
      </c>
      <c r="G16" s="57">
        <f>F16</f>
        <v>0</v>
      </c>
      <c r="H16" s="57">
        <f>F16-G16</f>
        <v>0</v>
      </c>
    </row>
    <row r="17" spans="1:8" ht="12.75">
      <c r="A17" s="86"/>
      <c r="B17" s="245"/>
      <c r="C17" s="97"/>
      <c r="D17" s="98"/>
      <c r="E17" s="274"/>
      <c r="F17" s="235"/>
      <c r="G17" s="57"/>
      <c r="H17" s="57"/>
    </row>
    <row r="18" spans="1:8" s="47" customFormat="1" ht="12.75">
      <c r="A18" s="86">
        <f>MAX($A$2:$A17)+1</f>
        <v>7</v>
      </c>
      <c r="B18" s="75" t="s">
        <v>134</v>
      </c>
      <c r="C18" s="76" t="s">
        <v>1</v>
      </c>
      <c r="D18" s="76">
        <v>190</v>
      </c>
      <c r="E18" s="12"/>
      <c r="F18" s="73">
        <f>+D18*E18</f>
        <v>0</v>
      </c>
      <c r="G18" s="57">
        <f>F18</f>
        <v>0</v>
      </c>
      <c r="H18" s="57">
        <f>F18-G18</f>
        <v>0</v>
      </c>
    </row>
    <row r="19" spans="1:8" s="47" customFormat="1" ht="12.75">
      <c r="A19" s="86"/>
      <c r="B19" s="75"/>
      <c r="C19" s="76"/>
      <c r="D19" s="76"/>
      <c r="E19" s="274"/>
      <c r="F19" s="73"/>
      <c r="G19" s="57"/>
      <c r="H19" s="57"/>
    </row>
    <row r="20" spans="1:8" s="47" customFormat="1" ht="12.75">
      <c r="A20" s="86">
        <f>MAX($A$2:$A18)+1</f>
        <v>8</v>
      </c>
      <c r="B20" s="75" t="s">
        <v>135</v>
      </c>
      <c r="C20" s="76" t="s">
        <v>1</v>
      </c>
      <c r="D20" s="76">
        <v>20</v>
      </c>
      <c r="E20" s="12"/>
      <c r="F20" s="73">
        <f>+D20*E20</f>
        <v>0</v>
      </c>
      <c r="G20" s="57">
        <f>F20</f>
        <v>0</v>
      </c>
      <c r="H20" s="57">
        <f>F20-G20</f>
        <v>0</v>
      </c>
    </row>
    <row r="21" spans="1:6" ht="12.75">
      <c r="A21" s="33"/>
      <c r="B21" s="1"/>
      <c r="C21" s="97"/>
      <c r="D21" s="98"/>
      <c r="E21" s="274"/>
      <c r="F21" s="234"/>
    </row>
    <row r="22" spans="1:8" ht="12.75">
      <c r="A22" s="86">
        <f>MAX($A$2:$A21)+1</f>
        <v>9</v>
      </c>
      <c r="B22" s="1" t="s">
        <v>169</v>
      </c>
      <c r="C22" s="97" t="s">
        <v>1</v>
      </c>
      <c r="D22" s="98">
        <v>140</v>
      </c>
      <c r="E22" s="99"/>
      <c r="F22" s="100">
        <f>E22*D22</f>
        <v>0</v>
      </c>
      <c r="G22" s="57">
        <f>F22</f>
        <v>0</v>
      </c>
      <c r="H22" s="57">
        <f>F22-G22</f>
        <v>0</v>
      </c>
    </row>
    <row r="23" spans="1:8" ht="12.75">
      <c r="A23" s="86"/>
      <c r="B23" s="1"/>
      <c r="C23" s="97"/>
      <c r="D23" s="98"/>
      <c r="E23" s="274"/>
      <c r="F23" s="100"/>
      <c r="G23" s="57"/>
      <c r="H23" s="57"/>
    </row>
    <row r="24" spans="1:8" ht="25.5">
      <c r="A24" s="86">
        <f>MAX($A$2:$A22)+1</f>
        <v>10</v>
      </c>
      <c r="B24" s="1" t="s">
        <v>173</v>
      </c>
      <c r="C24" s="97" t="s">
        <v>1</v>
      </c>
      <c r="D24" s="98">
        <v>20</v>
      </c>
      <c r="E24" s="99"/>
      <c r="F24" s="100">
        <f>E24*D24</f>
        <v>0</v>
      </c>
      <c r="G24" s="57">
        <f>F24</f>
        <v>0</v>
      </c>
      <c r="H24" s="57">
        <f>F24-G24</f>
        <v>0</v>
      </c>
    </row>
    <row r="25" spans="1:8" ht="12.75">
      <c r="A25" s="86"/>
      <c r="B25" s="1"/>
      <c r="C25" s="97"/>
      <c r="D25" s="98"/>
      <c r="E25" s="274"/>
      <c r="F25" s="234"/>
      <c r="G25" s="57"/>
      <c r="H25" s="57"/>
    </row>
    <row r="26" spans="1:8" ht="25.5">
      <c r="A26" s="86">
        <f>MAX($A$2:$A24)+1</f>
        <v>11</v>
      </c>
      <c r="B26" s="185" t="s">
        <v>170</v>
      </c>
      <c r="C26" s="236" t="s">
        <v>1</v>
      </c>
      <c r="D26" s="237">
        <v>10</v>
      </c>
      <c r="E26" s="99"/>
      <c r="F26" s="100">
        <f>E26*D26</f>
        <v>0</v>
      </c>
      <c r="G26" s="57">
        <f>F26</f>
        <v>0</v>
      </c>
      <c r="H26" s="57">
        <f>F26-G26</f>
        <v>0</v>
      </c>
    </row>
    <row r="27" spans="1:8" ht="12.75">
      <c r="A27" s="33"/>
      <c r="B27" s="185"/>
      <c r="C27" s="236"/>
      <c r="D27" s="237"/>
      <c r="E27" s="274"/>
      <c r="F27" s="100"/>
      <c r="G27" s="57"/>
      <c r="H27" s="57"/>
    </row>
    <row r="28" spans="1:8" ht="25.5">
      <c r="A28" s="86">
        <f>MAX($A$2:$A27)+1</f>
        <v>12</v>
      </c>
      <c r="B28" s="185" t="s">
        <v>171</v>
      </c>
      <c r="C28" s="236" t="s">
        <v>2</v>
      </c>
      <c r="D28" s="237">
        <v>15</v>
      </c>
      <c r="E28" s="99"/>
      <c r="F28" s="100">
        <f>E28*D28</f>
        <v>0</v>
      </c>
      <c r="G28" s="57">
        <f>F28</f>
        <v>0</v>
      </c>
      <c r="H28" s="57">
        <f>F28-G28</f>
        <v>0</v>
      </c>
    </row>
    <row r="29" spans="1:8" ht="12.75">
      <c r="A29" s="33"/>
      <c r="B29" s="185"/>
      <c r="C29" s="236"/>
      <c r="D29" s="237"/>
      <c r="E29" s="276"/>
      <c r="F29" s="238"/>
      <c r="G29" s="57"/>
      <c r="H29" s="57"/>
    </row>
    <row r="30" spans="1:8" ht="12.75">
      <c r="A30" s="86">
        <f>MAX($A$2:$A29)+1</f>
        <v>13</v>
      </c>
      <c r="B30" s="185" t="s">
        <v>153</v>
      </c>
      <c r="C30" s="236" t="s">
        <v>0</v>
      </c>
      <c r="D30" s="237">
        <v>1</v>
      </c>
      <c r="E30" s="99"/>
      <c r="F30" s="100">
        <f>E30*D30</f>
        <v>0</v>
      </c>
      <c r="G30" s="57">
        <f>F30</f>
        <v>0</v>
      </c>
      <c r="H30" s="57">
        <f>F30-G30</f>
        <v>0</v>
      </c>
    </row>
    <row r="31" spans="1:6" ht="12.75">
      <c r="A31" s="86"/>
      <c r="B31" s="185"/>
      <c r="C31" s="236"/>
      <c r="D31" s="237"/>
      <c r="E31" s="276"/>
      <c r="F31" s="100"/>
    </row>
    <row r="32" spans="1:8" ht="12.75">
      <c r="A32" s="86">
        <f>MAX($A$2:$A31)+1</f>
        <v>14</v>
      </c>
      <c r="B32" s="185" t="s">
        <v>152</v>
      </c>
      <c r="C32" s="236" t="s">
        <v>2</v>
      </c>
      <c r="D32" s="237">
        <v>2</v>
      </c>
      <c r="E32" s="99"/>
      <c r="F32" s="100">
        <f>E32*D32</f>
        <v>0</v>
      </c>
      <c r="G32" s="57">
        <f>F32</f>
        <v>0</v>
      </c>
      <c r="H32" s="57">
        <f>F32-G32</f>
        <v>0</v>
      </c>
    </row>
    <row r="33" spans="1:8" ht="12.75">
      <c r="A33" s="86"/>
      <c r="B33" s="185"/>
      <c r="C33" s="236"/>
      <c r="D33" s="237"/>
      <c r="E33" s="276"/>
      <c r="F33" s="100"/>
      <c r="G33" s="57"/>
      <c r="H33" s="57"/>
    </row>
    <row r="34" spans="1:8" ht="12.75">
      <c r="A34" s="86">
        <f>MAX($A$2:$A33)+1</f>
        <v>15</v>
      </c>
      <c r="B34" s="185" t="s">
        <v>139</v>
      </c>
      <c r="C34" s="236" t="s">
        <v>2</v>
      </c>
      <c r="D34" s="237">
        <v>1</v>
      </c>
      <c r="E34" s="99"/>
      <c r="F34" s="100">
        <f>E34*D34</f>
        <v>0</v>
      </c>
      <c r="G34" s="57">
        <f>F34</f>
        <v>0</v>
      </c>
      <c r="H34" s="57">
        <f>F34-G34</f>
        <v>0</v>
      </c>
    </row>
    <row r="35" spans="1:6" ht="12.75">
      <c r="A35" s="86"/>
      <c r="B35" s="185"/>
      <c r="C35" s="236"/>
      <c r="D35" s="237"/>
      <c r="E35" s="276"/>
      <c r="F35" s="100"/>
    </row>
    <row r="36" spans="1:8" ht="25.5">
      <c r="A36" s="86">
        <f>MAX($A$2:$A35)+1</f>
        <v>16</v>
      </c>
      <c r="B36" s="182" t="s">
        <v>172</v>
      </c>
      <c r="C36" s="239" t="s">
        <v>0</v>
      </c>
      <c r="D36" s="240">
        <v>3</v>
      </c>
      <c r="E36" s="99"/>
      <c r="F36" s="100">
        <f>E36*D36</f>
        <v>0</v>
      </c>
      <c r="G36" s="57">
        <f>F36</f>
        <v>0</v>
      </c>
      <c r="H36" s="57">
        <f>F36-G36</f>
        <v>0</v>
      </c>
    </row>
    <row r="37" spans="1:6" ht="12.75">
      <c r="A37" s="86"/>
      <c r="B37" s="182"/>
      <c r="C37" s="239"/>
      <c r="D37" s="240"/>
      <c r="E37" s="268"/>
      <c r="F37" s="100"/>
    </row>
    <row r="38" spans="1:8" s="47" customFormat="1" ht="25.5">
      <c r="A38" s="39">
        <f>MAX($A$2:$A36)+1</f>
        <v>17</v>
      </c>
      <c r="B38" s="79" t="s">
        <v>181</v>
      </c>
      <c r="C38" s="76" t="s">
        <v>0</v>
      </c>
      <c r="D38" s="76">
        <v>1</v>
      </c>
      <c r="E38" s="12"/>
      <c r="F38" s="13">
        <f>+D38*E38</f>
        <v>0</v>
      </c>
      <c r="G38" s="57">
        <f>F38</f>
        <v>0</v>
      </c>
      <c r="H38" s="57">
        <f>F38-G38</f>
        <v>0</v>
      </c>
    </row>
    <row r="39" spans="1:8" s="47" customFormat="1" ht="12.75">
      <c r="A39" s="39"/>
      <c r="B39" s="79"/>
      <c r="C39" s="76"/>
      <c r="D39" s="76"/>
      <c r="E39" s="268"/>
      <c r="F39" s="13"/>
      <c r="G39" s="6"/>
      <c r="H39" s="6"/>
    </row>
    <row r="40" spans="1:8" ht="12.75">
      <c r="A40" s="86">
        <f>MAX($A$2:$A38)+1</f>
        <v>18</v>
      </c>
      <c r="B40" s="157" t="s">
        <v>48</v>
      </c>
      <c r="C40" s="241" t="s">
        <v>67</v>
      </c>
      <c r="D40" s="242">
        <v>5</v>
      </c>
      <c r="E40" s="268"/>
      <c r="F40" s="235">
        <f>SUM(F6:F38)*D40%</f>
        <v>0</v>
      </c>
      <c r="G40" s="57">
        <f>F40</f>
        <v>0</v>
      </c>
      <c r="H40" s="57">
        <f>F40-G40</f>
        <v>0</v>
      </c>
    </row>
    <row r="41" spans="1:8" ht="12.75">
      <c r="A41" s="33"/>
      <c r="B41" s="157"/>
      <c r="C41" s="241"/>
      <c r="D41" s="242"/>
      <c r="E41" s="268"/>
      <c r="F41" s="235"/>
      <c r="G41" s="57"/>
      <c r="H41" s="57"/>
    </row>
    <row r="42" spans="1:8" ht="12.75">
      <c r="A42" s="86">
        <f>MAX($A$2:$A41)+1</f>
        <v>19</v>
      </c>
      <c r="B42" s="157" t="s">
        <v>72</v>
      </c>
      <c r="C42" s="241" t="s">
        <v>67</v>
      </c>
      <c r="D42" s="242">
        <v>3</v>
      </c>
      <c r="E42" s="268"/>
      <c r="F42" s="235">
        <f>SUM(F6:F40)*D42%</f>
        <v>0</v>
      </c>
      <c r="G42" s="57">
        <f>F42</f>
        <v>0</v>
      </c>
      <c r="H42" s="57">
        <f>F42-G42</f>
        <v>0</v>
      </c>
    </row>
    <row r="43" spans="1:6" ht="12.75">
      <c r="A43" s="86"/>
      <c r="B43" s="157"/>
      <c r="C43" s="241"/>
      <c r="D43" s="242"/>
      <c r="E43" s="268"/>
      <c r="F43" s="235"/>
    </row>
    <row r="44" spans="1:8" ht="12.75">
      <c r="A44" s="86">
        <f>MAX($A$2:$A43)+1</f>
        <v>20</v>
      </c>
      <c r="B44" s="182" t="s">
        <v>62</v>
      </c>
      <c r="C44" s="239" t="s">
        <v>13</v>
      </c>
      <c r="D44" s="243">
        <v>15</v>
      </c>
      <c r="E44" s="12"/>
      <c r="F44" s="73">
        <f>E44*D44</f>
        <v>0</v>
      </c>
      <c r="G44" s="57">
        <f>F44</f>
        <v>0</v>
      </c>
      <c r="H44" s="57">
        <f>F44-G44</f>
        <v>0</v>
      </c>
    </row>
    <row r="45" spans="1:8" ht="12.75">
      <c r="A45" s="33"/>
      <c r="B45" s="182"/>
      <c r="C45" s="239"/>
      <c r="D45" s="243"/>
      <c r="E45" s="266"/>
      <c r="F45" s="73"/>
      <c r="G45" s="57"/>
      <c r="H45" s="57"/>
    </row>
    <row r="46" spans="1:8" ht="25.5">
      <c r="A46" s="181">
        <f>MAX($A$3:A45)+1</f>
        <v>21</v>
      </c>
      <c r="B46" s="185" t="s">
        <v>66</v>
      </c>
      <c r="C46" s="236" t="s">
        <v>13</v>
      </c>
      <c r="D46" s="243">
        <v>12</v>
      </c>
      <c r="E46" s="12"/>
      <c r="F46" s="73">
        <f>E46*D46</f>
        <v>0</v>
      </c>
      <c r="G46" s="57">
        <f>F46</f>
        <v>0</v>
      </c>
      <c r="H46" s="57">
        <f>F46-G46</f>
        <v>0</v>
      </c>
    </row>
    <row r="47" spans="1:6" ht="12.75">
      <c r="A47" s="187"/>
      <c r="B47" s="182"/>
      <c r="C47" s="244"/>
      <c r="D47" s="243"/>
      <c r="E47" s="83"/>
      <c r="F47" s="73"/>
    </row>
    <row r="48" spans="1:8" ht="12.75">
      <c r="A48" s="181">
        <f>MAX($A$3:A47)+1</f>
        <v>22</v>
      </c>
      <c r="B48" s="188" t="s">
        <v>19</v>
      </c>
      <c r="C48" s="236" t="s">
        <v>0</v>
      </c>
      <c r="D48" s="243">
        <v>1</v>
      </c>
      <c r="E48" s="12"/>
      <c r="F48" s="73">
        <f>E48*D48</f>
        <v>0</v>
      </c>
      <c r="G48" s="57">
        <f>F48</f>
        <v>0</v>
      </c>
      <c r="H48" s="57">
        <f>F48-G48</f>
        <v>0</v>
      </c>
    </row>
    <row r="49" spans="1:8" ht="12.75">
      <c r="A49" s="21"/>
      <c r="B49" s="188"/>
      <c r="C49" s="236"/>
      <c r="D49" s="243"/>
      <c r="E49" s="83"/>
      <c r="F49" s="73"/>
      <c r="G49" s="57"/>
      <c r="H49" s="57"/>
    </row>
    <row r="50" spans="1:8" s="47" customFormat="1" ht="12.75">
      <c r="A50" s="39"/>
      <c r="B50" s="106"/>
      <c r="D50" s="80"/>
      <c r="E50" s="259"/>
      <c r="G50" s="57"/>
      <c r="H50" s="57"/>
    </row>
    <row r="51" spans="1:8" s="47" customFormat="1" ht="12.75">
      <c r="A51" s="39"/>
      <c r="B51" s="106"/>
      <c r="D51" s="80"/>
      <c r="E51" s="259"/>
      <c r="G51" s="6"/>
      <c r="H51" s="6"/>
    </row>
    <row r="52" spans="1:8" s="47" customFormat="1" ht="12.75">
      <c r="A52" s="39"/>
      <c r="B52" s="106"/>
      <c r="D52" s="80"/>
      <c r="E52" s="259"/>
      <c r="G52" s="57"/>
      <c r="H52" s="57"/>
    </row>
    <row r="53" spans="1:8" s="47" customFormat="1" ht="12.75">
      <c r="A53" s="39"/>
      <c r="B53" s="106"/>
      <c r="D53" s="80"/>
      <c r="E53" s="259"/>
      <c r="G53" s="6"/>
      <c r="H53" s="6"/>
    </row>
    <row r="54" spans="1:8" s="47" customFormat="1" ht="12.75">
      <c r="A54" s="39"/>
      <c r="B54" s="106"/>
      <c r="D54" s="80"/>
      <c r="E54" s="259"/>
      <c r="G54" s="57"/>
      <c r="H54" s="57"/>
    </row>
    <row r="55" spans="1:8" s="47" customFormat="1" ht="12.75">
      <c r="A55" s="39"/>
      <c r="B55" s="106"/>
      <c r="D55" s="80"/>
      <c r="E55" s="259"/>
      <c r="G55" s="6"/>
      <c r="H55" s="6"/>
    </row>
    <row r="56" spans="1:8" s="47" customFormat="1" ht="12.75">
      <c r="A56" s="39"/>
      <c r="B56" s="106"/>
      <c r="E56" s="259"/>
      <c r="G56" s="57"/>
      <c r="H56" s="57"/>
    </row>
    <row r="57" spans="1:8" s="47" customFormat="1" ht="12.75">
      <c r="A57" s="72"/>
      <c r="B57" s="106"/>
      <c r="E57" s="259"/>
      <c r="G57" s="6"/>
      <c r="H57" s="6"/>
    </row>
    <row r="58" spans="1:8" s="47" customFormat="1" ht="12.75">
      <c r="A58" s="39"/>
      <c r="B58" s="106"/>
      <c r="E58" s="259"/>
      <c r="G58" s="57"/>
      <c r="H58" s="57"/>
    </row>
    <row r="59" spans="2:6" ht="12.75">
      <c r="B59" s="175"/>
      <c r="C59" s="6"/>
      <c r="D59" s="6"/>
      <c r="E59" s="261"/>
      <c r="F59" s="6"/>
    </row>
    <row r="60" spans="2:8" ht="12.75">
      <c r="B60" s="175"/>
      <c r="C60" s="6"/>
      <c r="D60" s="6"/>
      <c r="E60" s="261"/>
      <c r="F60" s="6"/>
      <c r="G60" s="57"/>
      <c r="H60" s="57"/>
    </row>
    <row r="61" spans="2:6" ht="12.75">
      <c r="B61" s="175"/>
      <c r="C61" s="6"/>
      <c r="D61" s="6"/>
      <c r="E61" s="261"/>
      <c r="F61" s="6"/>
    </row>
    <row r="62" spans="2:8" ht="12.75">
      <c r="B62" s="175"/>
      <c r="C62" s="101"/>
      <c r="D62" s="101"/>
      <c r="E62" s="270"/>
      <c r="F62" s="14"/>
      <c r="G62" s="57"/>
      <c r="H62" s="57"/>
    </row>
    <row r="63" spans="2:6" ht="12.75">
      <c r="B63" s="175"/>
      <c r="C63" s="101"/>
      <c r="D63" s="101"/>
      <c r="E63" s="270"/>
      <c r="F63" s="14"/>
    </row>
    <row r="64" spans="2:8" ht="12.75">
      <c r="B64" s="175"/>
      <c r="C64" s="101"/>
      <c r="D64" s="101"/>
      <c r="E64" s="270"/>
      <c r="F64" s="14"/>
      <c r="G64" s="57"/>
      <c r="H64" s="57"/>
    </row>
    <row r="65" spans="2:6" ht="12.75">
      <c r="B65" s="175"/>
      <c r="C65" s="101"/>
      <c r="D65" s="101"/>
      <c r="E65" s="270"/>
      <c r="F65" s="14"/>
    </row>
    <row r="66" spans="2:8" ht="12.75">
      <c r="B66" s="175"/>
      <c r="C66" s="101"/>
      <c r="D66" s="101"/>
      <c r="E66" s="270"/>
      <c r="F66" s="14"/>
      <c r="G66" s="57"/>
      <c r="H66" s="57"/>
    </row>
    <row r="67" spans="2:6" ht="12.75">
      <c r="B67" s="175"/>
      <c r="C67" s="101"/>
      <c r="D67" s="101"/>
      <c r="E67" s="270"/>
      <c r="F67" s="14"/>
    </row>
    <row r="68" spans="2:8" ht="12.75">
      <c r="B68" s="175"/>
      <c r="C68" s="101"/>
      <c r="D68" s="101"/>
      <c r="E68" s="83"/>
      <c r="F68" s="73"/>
      <c r="G68" s="57"/>
      <c r="H68" s="57"/>
    </row>
    <row r="69" spans="2:6" ht="12.75">
      <c r="B69" s="175"/>
      <c r="C69" s="101"/>
      <c r="D69" s="101"/>
      <c r="E69" s="270"/>
      <c r="F69" s="14"/>
    </row>
    <row r="70" spans="2:8" ht="12.75">
      <c r="B70" s="175"/>
      <c r="C70" s="101"/>
      <c r="D70" s="101"/>
      <c r="E70" s="270"/>
      <c r="F70" s="14"/>
      <c r="G70" s="57"/>
      <c r="H70" s="57"/>
    </row>
    <row r="71" spans="2:6" ht="12.75">
      <c r="B71" s="175"/>
      <c r="C71" s="101"/>
      <c r="D71" s="101"/>
      <c r="E71" s="270"/>
      <c r="F71" s="14"/>
    </row>
    <row r="72" spans="2:8" ht="12.75">
      <c r="B72" s="175"/>
      <c r="C72" s="101"/>
      <c r="D72" s="101"/>
      <c r="E72" s="270"/>
      <c r="F72" s="14"/>
      <c r="G72" s="57"/>
      <c r="H72" s="57"/>
    </row>
    <row r="73" spans="2:8" ht="12.75">
      <c r="B73" s="175"/>
      <c r="C73" s="101"/>
      <c r="D73" s="101"/>
      <c r="E73" s="270"/>
      <c r="F73" s="14"/>
      <c r="G73" s="57"/>
      <c r="H73" s="57"/>
    </row>
    <row r="74" spans="2:8" ht="12.75">
      <c r="B74" s="175"/>
      <c r="C74" s="101"/>
      <c r="D74" s="101"/>
      <c r="E74" s="270"/>
      <c r="F74" s="14"/>
      <c r="G74" s="57"/>
      <c r="H74" s="57"/>
    </row>
    <row r="75" spans="1:6" ht="12.75">
      <c r="A75" s="56"/>
      <c r="B75" s="175"/>
      <c r="C75" s="101"/>
      <c r="D75" s="101"/>
      <c r="E75" s="270"/>
      <c r="F75" s="14"/>
    </row>
    <row r="76" spans="2:8" ht="12.75">
      <c r="B76" s="175"/>
      <c r="C76" s="101"/>
      <c r="D76" s="101"/>
      <c r="E76" s="270"/>
      <c r="F76" s="14"/>
      <c r="G76" s="57"/>
      <c r="H76" s="57"/>
    </row>
    <row r="77" spans="2:6" ht="12.75">
      <c r="B77" s="175"/>
      <c r="C77" s="101"/>
      <c r="D77" s="101"/>
      <c r="E77" s="270"/>
      <c r="F77" s="14"/>
    </row>
    <row r="78" spans="2:8" ht="12.75">
      <c r="B78" s="175"/>
      <c r="C78" s="101"/>
      <c r="D78" s="101"/>
      <c r="E78" s="270"/>
      <c r="F78" s="14"/>
      <c r="G78" s="57"/>
      <c r="H78" s="57"/>
    </row>
    <row r="79" spans="2:6" ht="12.75">
      <c r="B79" s="175"/>
      <c r="C79" s="101"/>
      <c r="D79" s="101"/>
      <c r="E79" s="270"/>
      <c r="F79" s="14"/>
    </row>
    <row r="80" spans="2:6" ht="12.75">
      <c r="B80" s="175"/>
      <c r="C80" s="101"/>
      <c r="D80" s="101"/>
      <c r="E80" s="270"/>
      <c r="F80" s="14"/>
    </row>
    <row r="81" spans="2:6" ht="12.75">
      <c r="B81" s="175"/>
      <c r="C81" s="101"/>
      <c r="D81" s="101"/>
      <c r="E81" s="270"/>
      <c r="F81" s="14"/>
    </row>
    <row r="82" spans="2:8" ht="12.75">
      <c r="B82" s="175"/>
      <c r="C82" s="101"/>
      <c r="D82" s="101"/>
      <c r="E82" s="270"/>
      <c r="F82" s="14"/>
      <c r="G82" s="57"/>
      <c r="H82" s="57"/>
    </row>
    <row r="83" spans="2:6" ht="12.75">
      <c r="B83" s="175"/>
      <c r="C83" s="101"/>
      <c r="D83" s="101"/>
      <c r="E83" s="270"/>
      <c r="F83" s="14"/>
    </row>
    <row r="84" spans="2:6" ht="12.75">
      <c r="B84" s="175"/>
      <c r="C84" s="101"/>
      <c r="D84" s="101"/>
      <c r="E84" s="270"/>
      <c r="F84" s="14"/>
    </row>
    <row r="85" spans="2:6" ht="12.75">
      <c r="B85" s="175"/>
      <c r="C85" s="101"/>
      <c r="D85" s="101"/>
      <c r="E85" s="270"/>
      <c r="F85" s="14"/>
    </row>
    <row r="86" spans="2:6" ht="12.75">
      <c r="B86" s="175"/>
      <c r="C86" s="101"/>
      <c r="D86" s="101"/>
      <c r="E86" s="270"/>
      <c r="F86" s="14"/>
    </row>
    <row r="87" spans="2:8" ht="12.75">
      <c r="B87" s="175"/>
      <c r="C87" s="101"/>
      <c r="D87" s="101"/>
      <c r="E87" s="270"/>
      <c r="F87" s="14"/>
      <c r="G87" s="57"/>
      <c r="H87" s="57"/>
    </row>
    <row r="88" spans="2:6" ht="12.75">
      <c r="B88" s="175"/>
      <c r="C88" s="101"/>
      <c r="D88" s="101"/>
      <c r="E88" s="270"/>
      <c r="F88" s="14"/>
    </row>
    <row r="89" spans="2:6" ht="12.75">
      <c r="B89" s="175"/>
      <c r="C89" s="101"/>
      <c r="D89" s="101"/>
      <c r="E89" s="270"/>
      <c r="F89" s="14"/>
    </row>
    <row r="90" spans="2:6" ht="12.75">
      <c r="B90" s="175"/>
      <c r="C90" s="101"/>
      <c r="D90" s="101"/>
      <c r="E90" s="270"/>
      <c r="F90" s="14"/>
    </row>
    <row r="91" spans="2:6" ht="12.75">
      <c r="B91" s="175"/>
      <c r="C91" s="101"/>
      <c r="D91" s="101"/>
      <c r="E91" s="270"/>
      <c r="F91" s="14"/>
    </row>
    <row r="92" spans="2:6" ht="12.75">
      <c r="B92" s="175"/>
      <c r="C92" s="101"/>
      <c r="D92" s="101"/>
      <c r="E92" s="270"/>
      <c r="F92" s="14"/>
    </row>
    <row r="93" spans="2:8" ht="12.75">
      <c r="B93" s="175"/>
      <c r="C93" s="101"/>
      <c r="D93" s="101"/>
      <c r="E93" s="83"/>
      <c r="F93" s="73"/>
      <c r="G93" s="57"/>
      <c r="H93" s="57"/>
    </row>
    <row r="94" spans="2:6" ht="12.75">
      <c r="B94" s="175"/>
      <c r="C94" s="101"/>
      <c r="D94" s="101"/>
      <c r="E94" s="270"/>
      <c r="F94" s="14"/>
    </row>
    <row r="95" spans="2:6" ht="12.75">
      <c r="B95" s="175"/>
      <c r="C95" s="101"/>
      <c r="D95" s="101"/>
      <c r="E95" s="270"/>
      <c r="F95" s="14"/>
    </row>
    <row r="96" spans="2:6" ht="12.75">
      <c r="B96" s="175"/>
      <c r="C96" s="101"/>
      <c r="D96" s="101"/>
      <c r="E96" s="270"/>
      <c r="F96" s="14"/>
    </row>
    <row r="97" spans="2:8" ht="12.75">
      <c r="B97" s="175"/>
      <c r="C97" s="101"/>
      <c r="D97" s="101"/>
      <c r="E97" s="270"/>
      <c r="F97" s="14"/>
      <c r="G97" s="57"/>
      <c r="H97" s="57"/>
    </row>
    <row r="98" spans="2:6" ht="12.75">
      <c r="B98" s="175"/>
      <c r="C98" s="101"/>
      <c r="D98" s="101"/>
      <c r="E98" s="270"/>
      <c r="F98" s="14"/>
    </row>
    <row r="99" spans="2:6" ht="12.75">
      <c r="B99" s="175"/>
      <c r="C99" s="101"/>
      <c r="D99" s="101"/>
      <c r="E99" s="270"/>
      <c r="F99" s="14"/>
    </row>
    <row r="100" spans="2:6" ht="12.75">
      <c r="B100" s="175"/>
      <c r="C100" s="101"/>
      <c r="D100" s="101"/>
      <c r="E100" s="270"/>
      <c r="F100" s="14"/>
    </row>
    <row r="101" spans="2:6" ht="12.75">
      <c r="B101" s="175"/>
      <c r="C101" s="101"/>
      <c r="D101" s="101"/>
      <c r="E101" s="270"/>
      <c r="F101" s="14"/>
    </row>
    <row r="102" spans="2:6" ht="12.75">
      <c r="B102" s="175"/>
      <c r="C102" s="101"/>
      <c r="D102" s="101"/>
      <c r="E102" s="83"/>
      <c r="F102" s="73"/>
    </row>
    <row r="103" spans="2:8" ht="12.75">
      <c r="B103" s="175"/>
      <c r="C103" s="101"/>
      <c r="D103" s="101"/>
      <c r="E103" s="270"/>
      <c r="F103" s="14"/>
      <c r="G103" s="57"/>
      <c r="H103" s="57"/>
    </row>
    <row r="104" spans="2:6" ht="12.75">
      <c r="B104" s="175"/>
      <c r="C104" s="101"/>
      <c r="D104" s="101"/>
      <c r="E104" s="270"/>
      <c r="F104" s="14"/>
    </row>
    <row r="105" spans="2:6" ht="12.75">
      <c r="B105" s="175"/>
      <c r="C105" s="101"/>
      <c r="D105" s="101"/>
      <c r="E105" s="270"/>
      <c r="F105" s="14"/>
    </row>
    <row r="106" spans="2:6" ht="12.75">
      <c r="B106" s="175"/>
      <c r="C106" s="101"/>
      <c r="D106" s="101"/>
      <c r="E106" s="270"/>
      <c r="F106" s="14"/>
    </row>
    <row r="107" spans="2:6" ht="12.75">
      <c r="B107" s="175"/>
      <c r="C107" s="101"/>
      <c r="D107" s="101"/>
      <c r="E107" s="270"/>
      <c r="F107" s="14"/>
    </row>
    <row r="108" spans="2:8" ht="12.75">
      <c r="B108" s="175"/>
      <c r="C108" s="101"/>
      <c r="D108" s="101"/>
      <c r="E108" s="270"/>
      <c r="F108" s="14"/>
      <c r="G108" s="57"/>
      <c r="H108" s="57"/>
    </row>
    <row r="109" spans="2:6" ht="12.75">
      <c r="B109" s="175"/>
      <c r="C109" s="101"/>
      <c r="D109" s="101"/>
      <c r="E109" s="270"/>
      <c r="F109" s="14"/>
    </row>
    <row r="110" spans="2:6" ht="12.75">
      <c r="B110" s="175"/>
      <c r="C110" s="101"/>
      <c r="D110" s="101"/>
      <c r="E110" s="270"/>
      <c r="F110" s="14"/>
    </row>
    <row r="111" spans="2:6" ht="12.75">
      <c r="B111" s="175"/>
      <c r="C111" s="101"/>
      <c r="D111" s="101"/>
      <c r="E111" s="83"/>
      <c r="F111" s="73"/>
    </row>
    <row r="112" spans="2:6" ht="12.75">
      <c r="B112" s="175"/>
      <c r="C112" s="101"/>
      <c r="D112" s="101"/>
      <c r="E112" s="270"/>
      <c r="F112" s="14"/>
    </row>
    <row r="113" spans="2:6" ht="12.75">
      <c r="B113" s="175"/>
      <c r="C113" s="101"/>
      <c r="D113" s="101"/>
      <c r="E113" s="270"/>
      <c r="F113" s="14"/>
    </row>
    <row r="114" spans="2:6" ht="12.75">
      <c r="B114" s="175"/>
      <c r="C114" s="101"/>
      <c r="D114" s="101"/>
      <c r="E114" s="270"/>
      <c r="F114" s="14"/>
    </row>
    <row r="115" spans="2:6" ht="12.75">
      <c r="B115" s="175"/>
      <c r="C115" s="101"/>
      <c r="D115" s="101"/>
      <c r="E115" s="270"/>
      <c r="F115" s="14"/>
    </row>
    <row r="116" spans="2:6" ht="12.75">
      <c r="B116" s="175"/>
      <c r="C116" s="101"/>
      <c r="D116" s="101"/>
      <c r="E116" s="270"/>
      <c r="F116" s="14"/>
    </row>
    <row r="117" spans="2:6" ht="12.75">
      <c r="B117" s="175"/>
      <c r="C117" s="101"/>
      <c r="D117" s="101"/>
      <c r="E117" s="270"/>
      <c r="F117" s="14"/>
    </row>
    <row r="118" spans="1:6" ht="12.75">
      <c r="A118" s="56"/>
      <c r="B118" s="175"/>
      <c r="C118" s="101"/>
      <c r="D118" s="101"/>
      <c r="E118" s="270"/>
      <c r="F118" s="14"/>
    </row>
    <row r="119" spans="2:6" ht="12.75">
      <c r="B119" s="175"/>
      <c r="C119" s="101"/>
      <c r="D119" s="101"/>
      <c r="E119" s="270"/>
      <c r="F119" s="14"/>
    </row>
    <row r="120" spans="2:6" ht="12.75">
      <c r="B120" s="175"/>
      <c r="C120" s="101"/>
      <c r="D120" s="101"/>
      <c r="E120" s="270"/>
      <c r="F120" s="14"/>
    </row>
    <row r="121" spans="2:6" ht="12.75">
      <c r="B121" s="175"/>
      <c r="C121" s="101"/>
      <c r="D121" s="101"/>
      <c r="E121" s="270"/>
      <c r="F121" s="14"/>
    </row>
    <row r="122" spans="2:6" ht="12.75">
      <c r="B122" s="175"/>
      <c r="C122" s="101"/>
      <c r="D122" s="101"/>
      <c r="E122" s="270"/>
      <c r="F122" s="14"/>
    </row>
    <row r="123" spans="2:8" ht="12.75">
      <c r="B123" s="175"/>
      <c r="C123" s="101"/>
      <c r="D123" s="101"/>
      <c r="E123" s="270"/>
      <c r="F123" s="14"/>
      <c r="G123" s="57"/>
      <c r="H123" s="57"/>
    </row>
    <row r="124" spans="2:6" ht="12.75">
      <c r="B124" s="175"/>
      <c r="C124" s="101"/>
      <c r="D124" s="101"/>
      <c r="E124" s="270"/>
      <c r="F124" s="14"/>
    </row>
    <row r="125" spans="2:6" ht="12.75">
      <c r="B125" s="175"/>
      <c r="C125" s="101"/>
      <c r="D125" s="101"/>
      <c r="E125" s="270"/>
      <c r="F125" s="14"/>
    </row>
    <row r="126" spans="2:6" ht="12.75">
      <c r="B126" s="175"/>
      <c r="C126" s="101"/>
      <c r="D126" s="101"/>
      <c r="E126" s="270"/>
      <c r="F126" s="14"/>
    </row>
    <row r="127" spans="2:6" ht="12.75">
      <c r="B127" s="175"/>
      <c r="C127" s="101"/>
      <c r="D127" s="101"/>
      <c r="E127" s="270"/>
      <c r="F127" s="14"/>
    </row>
    <row r="128" spans="2:6" ht="12.75">
      <c r="B128" s="175"/>
      <c r="C128" s="101"/>
      <c r="D128" s="101"/>
      <c r="E128" s="270"/>
      <c r="F128" s="14"/>
    </row>
    <row r="129" spans="2:8" ht="12.75">
      <c r="B129" s="175"/>
      <c r="C129" s="101"/>
      <c r="D129" s="101"/>
      <c r="E129" s="270"/>
      <c r="F129" s="14"/>
      <c r="G129" s="57"/>
      <c r="H129" s="57"/>
    </row>
    <row r="130" spans="2:6" ht="12.75">
      <c r="B130" s="175"/>
      <c r="C130" s="101"/>
      <c r="D130" s="101"/>
      <c r="E130" s="270"/>
      <c r="F130" s="14"/>
    </row>
    <row r="131" spans="2:6" ht="12.75">
      <c r="B131" s="175"/>
      <c r="C131" s="101"/>
      <c r="D131" s="101"/>
      <c r="E131" s="270"/>
      <c r="F131" s="14"/>
    </row>
    <row r="132" spans="2:6" ht="12.75">
      <c r="B132" s="175"/>
      <c r="C132" s="101"/>
      <c r="D132" s="101"/>
      <c r="E132" s="270"/>
      <c r="F132" s="14"/>
    </row>
    <row r="133" spans="2:6" ht="12.75">
      <c r="B133" s="175"/>
      <c r="C133" s="101"/>
      <c r="D133" s="101"/>
      <c r="E133" s="270"/>
      <c r="F133" s="14"/>
    </row>
    <row r="134" spans="2:6" ht="12.75">
      <c r="B134" s="175"/>
      <c r="C134" s="101"/>
      <c r="D134" s="101"/>
      <c r="E134" s="270"/>
      <c r="F134" s="14"/>
    </row>
    <row r="135" spans="2:8" ht="12.75">
      <c r="B135" s="175"/>
      <c r="C135" s="101"/>
      <c r="D135" s="101"/>
      <c r="E135" s="270"/>
      <c r="F135" s="14"/>
      <c r="G135" s="57"/>
      <c r="H135" s="57"/>
    </row>
    <row r="136" spans="2:8" ht="12.75">
      <c r="B136" s="175"/>
      <c r="C136" s="101"/>
      <c r="D136" s="101"/>
      <c r="E136" s="83"/>
      <c r="F136" s="73"/>
      <c r="G136" s="57"/>
      <c r="H136" s="57"/>
    </row>
    <row r="137" spans="2:8" ht="12.75">
      <c r="B137" s="175"/>
      <c r="C137" s="101"/>
      <c r="D137" s="101"/>
      <c r="E137" s="270"/>
      <c r="F137" s="14"/>
      <c r="G137" s="57"/>
      <c r="H137" s="57"/>
    </row>
    <row r="138" spans="2:6" ht="12.75">
      <c r="B138" s="175"/>
      <c r="C138" s="101"/>
      <c r="D138" s="101"/>
      <c r="E138" s="270"/>
      <c r="F138" s="14"/>
    </row>
    <row r="139" spans="2:6" ht="12.75">
      <c r="B139" s="175"/>
      <c r="C139" s="101"/>
      <c r="D139" s="101"/>
      <c r="E139" s="270"/>
      <c r="F139" s="14"/>
    </row>
    <row r="140" spans="2:8" ht="12.75">
      <c r="B140" s="175"/>
      <c r="C140" s="101"/>
      <c r="D140" s="101"/>
      <c r="E140" s="270"/>
      <c r="F140" s="14"/>
      <c r="G140" s="57"/>
      <c r="H140" s="57"/>
    </row>
    <row r="141" spans="2:6" ht="12.75">
      <c r="B141" s="175"/>
      <c r="C141" s="101"/>
      <c r="D141" s="101"/>
      <c r="E141" s="270"/>
      <c r="F141" s="14"/>
    </row>
    <row r="142" spans="2:6" ht="12.75">
      <c r="B142" s="175"/>
      <c r="C142" s="101"/>
      <c r="D142" s="101"/>
      <c r="E142" s="270"/>
      <c r="F142" s="14"/>
    </row>
    <row r="143" spans="2:8" ht="12.75">
      <c r="B143" s="175"/>
      <c r="C143" s="101"/>
      <c r="D143" s="101"/>
      <c r="E143" s="270"/>
      <c r="F143" s="14"/>
      <c r="G143" s="57"/>
      <c r="H143" s="57"/>
    </row>
    <row r="144" spans="1:6" ht="12.75">
      <c r="A144" s="56"/>
      <c r="B144" s="175"/>
      <c r="C144" s="101"/>
      <c r="D144" s="101"/>
      <c r="E144" s="270"/>
      <c r="F144" s="14"/>
    </row>
    <row r="145" spans="2:6" ht="12.75">
      <c r="B145" s="175"/>
      <c r="C145" s="101"/>
      <c r="D145" s="101"/>
      <c r="E145" s="270"/>
      <c r="F145" s="14"/>
    </row>
    <row r="146" spans="2:8" ht="12.75">
      <c r="B146" s="175"/>
      <c r="C146" s="101"/>
      <c r="D146" s="101"/>
      <c r="E146" s="270"/>
      <c r="F146" s="14"/>
      <c r="G146" s="57"/>
      <c r="H146" s="57"/>
    </row>
    <row r="147" spans="2:8" ht="12.75">
      <c r="B147" s="175"/>
      <c r="C147" s="101"/>
      <c r="D147" s="101"/>
      <c r="E147" s="270"/>
      <c r="F147" s="14"/>
      <c r="G147" s="57"/>
      <c r="H147" s="57"/>
    </row>
    <row r="148" spans="2:6" ht="12.75">
      <c r="B148" s="175"/>
      <c r="C148" s="101"/>
      <c r="D148" s="101"/>
      <c r="E148" s="270"/>
      <c r="F148" s="14"/>
    </row>
    <row r="149" spans="2:8" ht="12.75">
      <c r="B149" s="175"/>
      <c r="C149" s="101"/>
      <c r="D149" s="101"/>
      <c r="E149" s="270"/>
      <c r="F149" s="14"/>
      <c r="G149" s="57"/>
      <c r="H149" s="57"/>
    </row>
    <row r="150" spans="2:6" ht="12.75">
      <c r="B150" s="175"/>
      <c r="C150" s="101"/>
      <c r="D150" s="101"/>
      <c r="E150" s="270"/>
      <c r="F150" s="14"/>
    </row>
    <row r="151" spans="2:6" ht="12.75">
      <c r="B151" s="175"/>
      <c r="C151" s="101"/>
      <c r="D151" s="101"/>
      <c r="E151" s="270"/>
      <c r="F151" s="14"/>
    </row>
    <row r="152" spans="2:8" ht="12.75">
      <c r="B152" s="175"/>
      <c r="C152" s="101"/>
      <c r="D152" s="101"/>
      <c r="E152" s="270"/>
      <c r="F152" s="14"/>
      <c r="G152" s="57"/>
      <c r="H152" s="57"/>
    </row>
    <row r="153" spans="2:6" ht="12.75">
      <c r="B153" s="175"/>
      <c r="C153" s="101"/>
      <c r="D153" s="101"/>
      <c r="E153" s="270"/>
      <c r="F153" s="14"/>
    </row>
    <row r="154" spans="2:6" ht="12.75">
      <c r="B154" s="175"/>
      <c r="C154" s="101"/>
      <c r="D154" s="101"/>
      <c r="E154" s="270"/>
      <c r="F154" s="14"/>
    </row>
    <row r="155" spans="2:6" ht="12.75">
      <c r="B155" s="175"/>
      <c r="C155" s="101"/>
      <c r="D155" s="101"/>
      <c r="E155" s="270"/>
      <c r="F155" s="14"/>
    </row>
    <row r="156" spans="2:8" ht="12.75">
      <c r="B156" s="175"/>
      <c r="C156" s="101"/>
      <c r="D156" s="101"/>
      <c r="E156" s="270"/>
      <c r="F156" s="14"/>
      <c r="G156" s="57"/>
      <c r="H156" s="57"/>
    </row>
    <row r="157" spans="2:8" ht="12.75">
      <c r="B157" s="175"/>
      <c r="C157" s="101"/>
      <c r="D157" s="101"/>
      <c r="E157" s="270"/>
      <c r="F157" s="14"/>
      <c r="G157" s="57"/>
      <c r="H157" s="57"/>
    </row>
    <row r="158" spans="2:8" ht="12.75">
      <c r="B158" s="175"/>
      <c r="C158" s="101"/>
      <c r="D158" s="101"/>
      <c r="E158" s="270"/>
      <c r="F158" s="14"/>
      <c r="G158" s="57"/>
      <c r="H158" s="57"/>
    </row>
    <row r="159" spans="2:8" ht="12.75">
      <c r="B159" s="175"/>
      <c r="C159" s="101"/>
      <c r="D159" s="101"/>
      <c r="E159" s="270"/>
      <c r="F159" s="14"/>
      <c r="G159" s="57"/>
      <c r="H159" s="57"/>
    </row>
    <row r="160" spans="2:6" ht="12.75">
      <c r="B160" s="175"/>
      <c r="C160" s="101"/>
      <c r="D160" s="101"/>
      <c r="E160" s="270"/>
      <c r="F160" s="14"/>
    </row>
    <row r="161" spans="2:6" ht="12.75">
      <c r="B161" s="175"/>
      <c r="C161" s="101"/>
      <c r="D161" s="101"/>
      <c r="E161" s="270"/>
      <c r="F161" s="14"/>
    </row>
    <row r="162" spans="2:6" ht="12.75">
      <c r="B162" s="175"/>
      <c r="C162" s="101"/>
      <c r="D162" s="101"/>
      <c r="E162" s="83"/>
      <c r="F162" s="73"/>
    </row>
    <row r="163" spans="2:6" ht="12.75">
      <c r="B163" s="175"/>
      <c r="C163" s="101"/>
      <c r="D163" s="101"/>
      <c r="E163" s="270"/>
      <c r="F163" s="14"/>
    </row>
    <row r="164" spans="2:6" ht="12.75">
      <c r="B164" s="175"/>
      <c r="C164" s="101"/>
      <c r="D164" s="101"/>
      <c r="E164" s="270"/>
      <c r="F164" s="14"/>
    </row>
    <row r="165" spans="2:6" ht="12.75">
      <c r="B165" s="175"/>
      <c r="C165" s="101"/>
      <c r="D165" s="101"/>
      <c r="E165" s="270"/>
      <c r="F165" s="14"/>
    </row>
    <row r="166" spans="2:8" ht="12.75">
      <c r="B166" s="175"/>
      <c r="C166" s="101"/>
      <c r="D166" s="101"/>
      <c r="E166" s="270"/>
      <c r="F166" s="14"/>
      <c r="G166" s="57"/>
      <c r="H166" s="57"/>
    </row>
    <row r="167" spans="2:6" ht="12.75">
      <c r="B167" s="175"/>
      <c r="C167" s="101"/>
      <c r="D167" s="101"/>
      <c r="E167" s="270"/>
      <c r="F167" s="14"/>
    </row>
    <row r="168" spans="2:8" ht="12.75">
      <c r="B168" s="175"/>
      <c r="C168" s="101"/>
      <c r="D168" s="101"/>
      <c r="E168" s="270"/>
      <c r="F168" s="14"/>
      <c r="G168" s="57"/>
      <c r="H168" s="57"/>
    </row>
    <row r="169" spans="2:6" ht="12.75">
      <c r="B169" s="175"/>
      <c r="C169" s="101"/>
      <c r="D169" s="101"/>
      <c r="E169" s="270"/>
      <c r="F169" s="14"/>
    </row>
    <row r="170" spans="1:8" ht="12.75">
      <c r="A170" s="56"/>
      <c r="B170" s="175"/>
      <c r="C170" s="101"/>
      <c r="D170" s="101"/>
      <c r="E170" s="270"/>
      <c r="F170" s="14"/>
      <c r="G170" s="57"/>
      <c r="H170" s="57"/>
    </row>
    <row r="171" spans="2:6" ht="12.75">
      <c r="B171" s="175"/>
      <c r="C171" s="101"/>
      <c r="D171" s="101"/>
      <c r="E171" s="270"/>
      <c r="F171" s="14"/>
    </row>
    <row r="172" spans="2:8" ht="12.75">
      <c r="B172" s="175"/>
      <c r="C172" s="101"/>
      <c r="D172" s="101"/>
      <c r="E172" s="270"/>
      <c r="F172" s="14"/>
      <c r="G172" s="57"/>
      <c r="H172" s="57"/>
    </row>
    <row r="173" spans="2:6" ht="12.75">
      <c r="B173" s="175"/>
      <c r="C173" s="101"/>
      <c r="D173" s="101"/>
      <c r="E173" s="270"/>
      <c r="F173" s="14"/>
    </row>
    <row r="174" spans="2:6" ht="12.75">
      <c r="B174" s="175"/>
      <c r="C174" s="101"/>
      <c r="D174" s="101"/>
      <c r="E174" s="270"/>
      <c r="F174" s="14"/>
    </row>
    <row r="175" spans="2:6" ht="12.75">
      <c r="B175" s="175"/>
      <c r="C175" s="101"/>
      <c r="D175" s="101"/>
      <c r="E175" s="270"/>
      <c r="F175" s="14"/>
    </row>
    <row r="176" spans="2:8" ht="12.75">
      <c r="B176" s="175"/>
      <c r="C176" s="101"/>
      <c r="D176" s="101"/>
      <c r="E176" s="270"/>
      <c r="F176" s="14"/>
      <c r="G176" s="57"/>
      <c r="H176" s="57"/>
    </row>
    <row r="177" spans="2:6" ht="12.75">
      <c r="B177" s="175"/>
      <c r="C177" s="101"/>
      <c r="D177" s="101"/>
      <c r="E177" s="270"/>
      <c r="F177" s="14"/>
    </row>
    <row r="178" spans="2:6" ht="12.75">
      <c r="B178" s="175"/>
      <c r="C178" s="101"/>
      <c r="D178" s="101"/>
      <c r="E178" s="270"/>
      <c r="F178" s="14"/>
    </row>
    <row r="179" spans="2:8" ht="12.75">
      <c r="B179" s="175"/>
      <c r="C179" s="101"/>
      <c r="D179" s="101"/>
      <c r="E179" s="270"/>
      <c r="F179" s="14"/>
      <c r="G179" s="57"/>
      <c r="H179" s="57"/>
    </row>
    <row r="180" spans="2:6" ht="12.75">
      <c r="B180" s="175"/>
      <c r="C180" s="101"/>
      <c r="D180" s="101"/>
      <c r="E180" s="270"/>
      <c r="F180" s="14"/>
    </row>
    <row r="181" spans="2:8" ht="12.75">
      <c r="B181" s="175"/>
      <c r="C181" s="101"/>
      <c r="D181" s="101"/>
      <c r="E181" s="270"/>
      <c r="F181" s="14"/>
      <c r="G181" s="57"/>
      <c r="H181" s="57"/>
    </row>
    <row r="182" spans="2:6" ht="12.75">
      <c r="B182" s="175"/>
      <c r="C182" s="101"/>
      <c r="D182" s="101"/>
      <c r="E182" s="270"/>
      <c r="F182" s="14"/>
    </row>
    <row r="183" spans="2:6" ht="12.75">
      <c r="B183" s="175"/>
      <c r="C183" s="101"/>
      <c r="D183" s="101"/>
      <c r="E183" s="270"/>
      <c r="F183" s="14"/>
    </row>
    <row r="184" spans="2:8" ht="12.75">
      <c r="B184" s="175"/>
      <c r="C184" s="101"/>
      <c r="D184" s="101"/>
      <c r="E184" s="270"/>
      <c r="F184" s="14"/>
      <c r="G184" s="57"/>
      <c r="H184" s="57"/>
    </row>
    <row r="185" spans="2:6" ht="12.75">
      <c r="B185" s="175"/>
      <c r="C185" s="101"/>
      <c r="D185" s="101"/>
      <c r="E185" s="270"/>
      <c r="F185" s="14"/>
    </row>
    <row r="186" spans="2:6" ht="12.75">
      <c r="B186" s="175"/>
      <c r="C186" s="101"/>
      <c r="D186" s="101"/>
      <c r="E186" s="270"/>
      <c r="F186" s="14"/>
    </row>
    <row r="187" spans="2:6" ht="12.75">
      <c r="B187" s="175"/>
      <c r="C187" s="101"/>
      <c r="D187" s="101"/>
      <c r="E187" s="83"/>
      <c r="F187" s="73"/>
    </row>
    <row r="188" spans="2:6" ht="12.75">
      <c r="B188" s="175"/>
      <c r="C188" s="101"/>
      <c r="D188" s="101"/>
      <c r="E188" s="270"/>
      <c r="F188" s="14"/>
    </row>
    <row r="189" spans="2:6" ht="12.75">
      <c r="B189" s="175"/>
      <c r="C189" s="101"/>
      <c r="D189" s="101"/>
      <c r="E189" s="270"/>
      <c r="F189" s="14"/>
    </row>
    <row r="190" spans="2:8" ht="12.75">
      <c r="B190" s="175"/>
      <c r="C190" s="101"/>
      <c r="D190" s="101"/>
      <c r="E190" s="270"/>
      <c r="F190" s="14"/>
      <c r="G190" s="57"/>
      <c r="H190" s="57"/>
    </row>
    <row r="191" spans="2:6" ht="12.75">
      <c r="B191" s="175"/>
      <c r="C191" s="101"/>
      <c r="D191" s="101"/>
      <c r="E191" s="270"/>
      <c r="F191" s="14"/>
    </row>
    <row r="192" spans="2:8" ht="12.75">
      <c r="B192" s="175"/>
      <c r="C192" s="101"/>
      <c r="D192" s="101"/>
      <c r="E192" s="270"/>
      <c r="F192" s="14"/>
      <c r="G192" s="57"/>
      <c r="H192" s="57"/>
    </row>
    <row r="193" spans="2:6" ht="12.75">
      <c r="B193" s="175"/>
      <c r="C193" s="101"/>
      <c r="D193" s="101"/>
      <c r="E193" s="270"/>
      <c r="F193" s="14"/>
    </row>
    <row r="194" spans="2:8" ht="12.75">
      <c r="B194" s="175"/>
      <c r="C194" s="101"/>
      <c r="D194" s="101"/>
      <c r="E194" s="270"/>
      <c r="F194" s="14"/>
      <c r="G194" s="57"/>
      <c r="H194" s="57"/>
    </row>
    <row r="195" spans="2:6" ht="12.75">
      <c r="B195" s="175"/>
      <c r="C195" s="101"/>
      <c r="D195" s="101"/>
      <c r="E195" s="270"/>
      <c r="F195" s="14"/>
    </row>
    <row r="196" spans="2:6" ht="12.75">
      <c r="B196" s="175"/>
      <c r="C196" s="101"/>
      <c r="D196" s="101"/>
      <c r="E196" s="83"/>
      <c r="F196" s="73"/>
    </row>
    <row r="197" spans="2:8" ht="12.75">
      <c r="B197" s="175"/>
      <c r="C197" s="101"/>
      <c r="D197" s="101"/>
      <c r="E197" s="270"/>
      <c r="F197" s="14"/>
      <c r="G197" s="57"/>
      <c r="H197" s="57"/>
    </row>
    <row r="198" spans="2:6" ht="12.75">
      <c r="B198" s="175"/>
      <c r="C198" s="101"/>
      <c r="D198" s="101"/>
      <c r="E198" s="270"/>
      <c r="F198" s="14"/>
    </row>
    <row r="199" spans="2:6" ht="12.75">
      <c r="B199" s="175"/>
      <c r="C199" s="101"/>
      <c r="D199" s="101"/>
      <c r="E199" s="270"/>
      <c r="F199" s="14"/>
    </row>
    <row r="200" spans="2:6" ht="12.75">
      <c r="B200" s="175"/>
      <c r="C200" s="101"/>
      <c r="D200" s="101"/>
      <c r="E200" s="270"/>
      <c r="F200" s="14"/>
    </row>
    <row r="201" spans="2:6" ht="12.75">
      <c r="B201" s="175"/>
      <c r="C201" s="101"/>
      <c r="D201" s="101"/>
      <c r="E201" s="270"/>
      <c r="F201" s="14"/>
    </row>
    <row r="202" spans="2:6" ht="12.75">
      <c r="B202" s="175"/>
      <c r="C202" s="101"/>
      <c r="D202" s="101"/>
      <c r="E202" s="270"/>
      <c r="F202" s="14"/>
    </row>
    <row r="203" spans="2:6" ht="12.75">
      <c r="B203" s="175"/>
      <c r="C203" s="101"/>
      <c r="D203" s="101"/>
      <c r="E203" s="270"/>
      <c r="F203" s="14"/>
    </row>
    <row r="204" spans="2:6" ht="12.75">
      <c r="B204" s="175"/>
      <c r="C204" s="101"/>
      <c r="D204" s="101"/>
      <c r="E204" s="270"/>
      <c r="F204" s="14"/>
    </row>
    <row r="205" spans="2:8" ht="12.75">
      <c r="B205" s="175"/>
      <c r="C205" s="101"/>
      <c r="D205" s="101"/>
      <c r="E205" s="83"/>
      <c r="F205" s="73"/>
      <c r="G205" s="57"/>
      <c r="H205" s="57"/>
    </row>
    <row r="206" spans="2:6" ht="12.75">
      <c r="B206" s="175"/>
      <c r="C206" s="101"/>
      <c r="D206" s="101"/>
      <c r="E206" s="270"/>
      <c r="F206" s="14"/>
    </row>
    <row r="207" spans="2:6" ht="12.75">
      <c r="B207" s="175"/>
      <c r="C207" s="101"/>
      <c r="D207" s="101"/>
      <c r="E207" s="270"/>
      <c r="F207" s="14"/>
    </row>
    <row r="208" spans="2:6" ht="12.75">
      <c r="B208" s="175"/>
      <c r="C208" s="101"/>
      <c r="D208" s="101"/>
      <c r="E208" s="270"/>
      <c r="F208" s="14"/>
    </row>
    <row r="209" spans="2:6" ht="12.75">
      <c r="B209" s="175"/>
      <c r="C209" s="101"/>
      <c r="D209" s="101"/>
      <c r="E209" s="270"/>
      <c r="F209" s="14"/>
    </row>
    <row r="210" spans="2:6" ht="12.75">
      <c r="B210" s="175"/>
      <c r="C210" s="101"/>
      <c r="D210" s="101"/>
      <c r="E210" s="270"/>
      <c r="F210" s="14"/>
    </row>
    <row r="211" spans="2:6" ht="12.75">
      <c r="B211" s="175"/>
      <c r="C211" s="101"/>
      <c r="D211" s="101"/>
      <c r="E211" s="270"/>
      <c r="F211" s="14"/>
    </row>
    <row r="212" spans="2:8" ht="12.75">
      <c r="B212" s="175"/>
      <c r="C212" s="101"/>
      <c r="D212" s="101"/>
      <c r="E212" s="270"/>
      <c r="F212" s="14"/>
      <c r="G212" s="57"/>
      <c r="H212" s="57"/>
    </row>
    <row r="213" spans="1:6" ht="12.75">
      <c r="A213" s="56"/>
      <c r="B213" s="175"/>
      <c r="C213" s="101"/>
      <c r="D213" s="101"/>
      <c r="E213" s="270"/>
      <c r="F213" s="14"/>
    </row>
    <row r="214" spans="2:6" ht="12.75">
      <c r="B214" s="175"/>
      <c r="C214" s="101"/>
      <c r="D214" s="101"/>
      <c r="E214" s="270"/>
      <c r="F214" s="14"/>
    </row>
    <row r="215" spans="2:6" ht="12.75">
      <c r="B215" s="175"/>
      <c r="C215" s="101"/>
      <c r="D215" s="101"/>
      <c r="E215" s="270"/>
      <c r="F215" s="14"/>
    </row>
    <row r="216" spans="2:6" ht="12.75">
      <c r="B216" s="175"/>
      <c r="C216" s="101"/>
      <c r="D216" s="101"/>
      <c r="E216" s="270"/>
      <c r="F216" s="14"/>
    </row>
    <row r="217" spans="2:6" ht="12.75">
      <c r="B217" s="175"/>
      <c r="C217" s="101"/>
      <c r="D217" s="101"/>
      <c r="E217" s="270"/>
      <c r="F217" s="14"/>
    </row>
    <row r="218" spans="2:6" ht="12.75">
      <c r="B218" s="175"/>
      <c r="C218" s="101"/>
      <c r="D218" s="101"/>
      <c r="E218" s="270"/>
      <c r="F218" s="14"/>
    </row>
    <row r="219" spans="2:8" ht="12.75">
      <c r="B219" s="175"/>
      <c r="C219" s="101"/>
      <c r="D219" s="101"/>
      <c r="E219" s="270"/>
      <c r="F219" s="14"/>
      <c r="G219" s="57"/>
      <c r="H219" s="57"/>
    </row>
    <row r="220" spans="2:6" ht="12.75">
      <c r="B220" s="175"/>
      <c r="C220" s="101"/>
      <c r="D220" s="101"/>
      <c r="E220" s="270"/>
      <c r="F220" s="14"/>
    </row>
    <row r="221" spans="2:8" ht="12.75">
      <c r="B221" s="175"/>
      <c r="C221" s="101"/>
      <c r="D221" s="101"/>
      <c r="E221" s="270"/>
      <c r="F221" s="14"/>
      <c r="G221" s="57"/>
      <c r="H221" s="57"/>
    </row>
    <row r="222" spans="2:6" ht="12.75">
      <c r="B222" s="175"/>
      <c r="C222" s="101"/>
      <c r="D222" s="101"/>
      <c r="E222" s="270"/>
      <c r="F222" s="14"/>
    </row>
    <row r="223" spans="2:6" ht="12.75">
      <c r="B223" s="175"/>
      <c r="C223" s="101"/>
      <c r="D223" s="101"/>
      <c r="E223" s="270"/>
      <c r="F223" s="14"/>
    </row>
    <row r="224" spans="2:6" ht="12.75">
      <c r="B224" s="175"/>
      <c r="C224" s="101"/>
      <c r="D224" s="101"/>
      <c r="E224" s="270"/>
      <c r="F224" s="14"/>
    </row>
    <row r="225" spans="2:6" ht="12.75">
      <c r="B225" s="175"/>
      <c r="C225" s="101"/>
      <c r="D225" s="101"/>
      <c r="E225" s="270"/>
      <c r="F225" s="14"/>
    </row>
    <row r="226" spans="2:6" ht="12.75">
      <c r="B226" s="175"/>
      <c r="C226" s="101"/>
      <c r="D226" s="101"/>
      <c r="E226" s="270"/>
      <c r="F226" s="14"/>
    </row>
    <row r="227" spans="2:6" ht="12.75">
      <c r="B227" s="175"/>
      <c r="C227" s="101"/>
      <c r="D227" s="101"/>
      <c r="E227" s="270"/>
      <c r="F227" s="14"/>
    </row>
    <row r="228" spans="2:6" ht="12.75">
      <c r="B228" s="175"/>
      <c r="C228" s="101"/>
      <c r="D228" s="101"/>
      <c r="E228" s="270"/>
      <c r="F228" s="14"/>
    </row>
    <row r="229" spans="2:6" ht="12.75">
      <c r="B229" s="175"/>
      <c r="C229" s="101"/>
      <c r="D229" s="101"/>
      <c r="E229" s="270"/>
      <c r="F229" s="14"/>
    </row>
    <row r="230" spans="2:8" ht="12.75">
      <c r="B230" s="175"/>
      <c r="C230" s="101"/>
      <c r="D230" s="101"/>
      <c r="E230" s="83"/>
      <c r="F230" s="73"/>
      <c r="G230" s="57"/>
      <c r="H230" s="57"/>
    </row>
    <row r="231" spans="2:8" ht="12.75">
      <c r="B231" s="175"/>
      <c r="C231" s="101"/>
      <c r="D231" s="101"/>
      <c r="E231" s="270"/>
      <c r="F231" s="14"/>
      <c r="G231" s="57"/>
      <c r="H231" s="57"/>
    </row>
    <row r="232" spans="2:8" ht="12.75">
      <c r="B232" s="175"/>
      <c r="C232" s="101"/>
      <c r="D232" s="101"/>
      <c r="E232" s="270"/>
      <c r="F232" s="14"/>
      <c r="G232" s="57"/>
      <c r="H232" s="57"/>
    </row>
    <row r="233" spans="2:6" ht="12.75">
      <c r="B233" s="175"/>
      <c r="C233" s="101"/>
      <c r="D233" s="101"/>
      <c r="E233" s="270"/>
      <c r="F233" s="14"/>
    </row>
    <row r="234" spans="2:6" ht="12.75">
      <c r="B234" s="175"/>
      <c r="C234" s="101"/>
      <c r="D234" s="101"/>
      <c r="E234" s="270"/>
      <c r="F234" s="14"/>
    </row>
    <row r="235" spans="2:6" ht="12.75">
      <c r="B235" s="175"/>
      <c r="C235" s="101"/>
      <c r="D235" s="101"/>
      <c r="E235" s="270"/>
      <c r="F235" s="14"/>
    </row>
    <row r="236" spans="2:6" ht="12.75">
      <c r="B236" s="175"/>
      <c r="C236" s="101"/>
      <c r="D236" s="101"/>
      <c r="E236" s="270"/>
      <c r="F236" s="14"/>
    </row>
    <row r="237" spans="2:6" ht="12.75">
      <c r="B237" s="175"/>
      <c r="C237" s="101"/>
      <c r="D237" s="101"/>
      <c r="E237" s="270"/>
      <c r="F237" s="14"/>
    </row>
    <row r="238" spans="1:6" ht="135.75" customHeight="1">
      <c r="A238" s="56"/>
      <c r="B238" s="175"/>
      <c r="C238" s="101"/>
      <c r="D238" s="101"/>
      <c r="E238" s="270"/>
      <c r="F238" s="14"/>
    </row>
    <row r="239" spans="2:8" ht="12.75">
      <c r="B239" s="175"/>
      <c r="C239" s="101"/>
      <c r="D239" s="101"/>
      <c r="E239" s="270"/>
      <c r="F239" s="14"/>
      <c r="G239" s="57"/>
      <c r="H239" s="57"/>
    </row>
    <row r="240" spans="2:6" ht="12.75">
      <c r="B240" s="175"/>
      <c r="C240" s="101"/>
      <c r="D240" s="101"/>
      <c r="E240" s="83"/>
      <c r="F240" s="73"/>
    </row>
    <row r="241" spans="2:8" ht="12.75">
      <c r="B241" s="175"/>
      <c r="C241" s="101"/>
      <c r="D241" s="101"/>
      <c r="E241" s="83"/>
      <c r="F241" s="73"/>
      <c r="G241" s="57"/>
      <c r="H241" s="57"/>
    </row>
    <row r="242" spans="2:6" ht="12.75">
      <c r="B242" s="175"/>
      <c r="C242" s="101"/>
      <c r="D242" s="101"/>
      <c r="E242" s="83"/>
      <c r="F242" s="73"/>
    </row>
    <row r="243" spans="2:8" ht="12.75">
      <c r="B243" s="175"/>
      <c r="C243" s="101"/>
      <c r="D243" s="101"/>
      <c r="E243" s="83"/>
      <c r="F243" s="73"/>
      <c r="G243" s="57"/>
      <c r="H243" s="57"/>
    </row>
    <row r="244" spans="2:6" ht="12.75">
      <c r="B244" s="175"/>
      <c r="C244" s="101"/>
      <c r="D244" s="101"/>
      <c r="E244" s="83"/>
      <c r="F244" s="73"/>
    </row>
    <row r="245" spans="2:6" ht="12.75">
      <c r="B245" s="175"/>
      <c r="C245" s="101"/>
      <c r="D245" s="101"/>
      <c r="E245" s="270"/>
      <c r="F245" s="14"/>
    </row>
    <row r="246" spans="2:6" ht="12.75">
      <c r="B246" s="175"/>
      <c r="C246" s="101"/>
      <c r="D246" s="101"/>
      <c r="E246" s="270"/>
      <c r="F246" s="14"/>
    </row>
    <row r="247" spans="2:6" ht="12.75">
      <c r="B247" s="175"/>
      <c r="C247" s="101"/>
      <c r="D247" s="101"/>
      <c r="E247" s="270"/>
      <c r="F247" s="14"/>
    </row>
    <row r="248" spans="2:6" ht="12.75">
      <c r="B248" s="175"/>
      <c r="C248" s="101"/>
      <c r="D248" s="101"/>
      <c r="E248" s="270"/>
      <c r="F248" s="14"/>
    </row>
    <row r="249" spans="2:8" ht="12.75">
      <c r="B249" s="175"/>
      <c r="C249" s="101"/>
      <c r="D249" s="101"/>
      <c r="E249" s="270"/>
      <c r="F249" s="14"/>
      <c r="G249" s="57"/>
      <c r="H249" s="57"/>
    </row>
    <row r="250" spans="2:8" ht="12.75">
      <c r="B250" s="175"/>
      <c r="C250" s="101"/>
      <c r="D250" s="101"/>
      <c r="E250" s="270"/>
      <c r="F250" s="14"/>
      <c r="G250" s="57"/>
      <c r="H250" s="57"/>
    </row>
    <row r="251" spans="1:6" ht="12.75">
      <c r="A251" s="56"/>
      <c r="B251" s="175"/>
      <c r="C251" s="101"/>
      <c r="D251" s="101"/>
      <c r="E251" s="270"/>
      <c r="F251" s="14"/>
    </row>
    <row r="252" spans="2:6" ht="12.75">
      <c r="B252" s="175"/>
      <c r="C252" s="101"/>
      <c r="D252" s="101"/>
      <c r="E252" s="83"/>
      <c r="F252" s="73"/>
    </row>
    <row r="253" spans="2:6" ht="12.75">
      <c r="B253" s="175"/>
      <c r="C253" s="101"/>
      <c r="D253" s="101"/>
      <c r="E253" s="83"/>
      <c r="F253" s="73"/>
    </row>
    <row r="254" spans="2:6" ht="12.75">
      <c r="B254" s="175"/>
      <c r="C254" s="101"/>
      <c r="D254" s="101"/>
      <c r="E254" s="270"/>
      <c r="F254" s="14"/>
    </row>
    <row r="255" spans="2:8" ht="12.75">
      <c r="B255" s="175"/>
      <c r="C255" s="101"/>
      <c r="D255" s="101"/>
      <c r="E255" s="270"/>
      <c r="F255" s="14"/>
      <c r="G255" s="57"/>
      <c r="H255" s="57"/>
    </row>
    <row r="256" spans="1:6" ht="12.75">
      <c r="A256" s="56"/>
      <c r="B256" s="175"/>
      <c r="C256" s="101"/>
      <c r="D256" s="101"/>
      <c r="E256" s="270"/>
      <c r="F256" s="14"/>
    </row>
    <row r="257" spans="2:6" ht="12.75">
      <c r="B257" s="175"/>
      <c r="C257" s="101"/>
      <c r="D257" s="101"/>
      <c r="E257" s="83"/>
      <c r="F257" s="73"/>
    </row>
    <row r="258" spans="2:6" ht="12.75">
      <c r="B258" s="175"/>
      <c r="C258" s="101"/>
      <c r="D258" s="101"/>
      <c r="E258" s="83"/>
      <c r="F258" s="73"/>
    </row>
    <row r="259" spans="2:6" ht="12.75">
      <c r="B259" s="175"/>
      <c r="C259" s="101"/>
      <c r="D259" s="101"/>
      <c r="E259" s="270"/>
      <c r="F259" s="14"/>
    </row>
    <row r="260" spans="2:6" ht="12.75">
      <c r="B260" s="175"/>
      <c r="C260" s="101"/>
      <c r="D260" s="101"/>
      <c r="E260" s="270"/>
      <c r="F260" s="14"/>
    </row>
    <row r="261" spans="1:6" ht="105" customHeight="1">
      <c r="A261" s="56"/>
      <c r="B261" s="175"/>
      <c r="C261" s="101"/>
      <c r="D261" s="101"/>
      <c r="E261" s="270"/>
      <c r="F261" s="14"/>
    </row>
    <row r="262" spans="2:6" ht="12.75">
      <c r="B262" s="175"/>
      <c r="C262" s="101"/>
      <c r="D262" s="101"/>
      <c r="E262" s="270"/>
      <c r="F262" s="14"/>
    </row>
    <row r="263" spans="2:10" ht="12.75">
      <c r="B263" s="175"/>
      <c r="C263" s="101"/>
      <c r="D263" s="101"/>
      <c r="E263" s="83"/>
      <c r="F263" s="73"/>
      <c r="J263" s="5"/>
    </row>
    <row r="264" spans="2:6" ht="12.75">
      <c r="B264" s="175"/>
      <c r="C264" s="101"/>
      <c r="D264" s="101"/>
      <c r="E264" s="270"/>
      <c r="F264" s="14"/>
    </row>
    <row r="265" spans="2:10" ht="12.75">
      <c r="B265" s="175"/>
      <c r="C265" s="101"/>
      <c r="D265" s="101"/>
      <c r="E265" s="83"/>
      <c r="F265" s="73"/>
      <c r="J265" s="5"/>
    </row>
    <row r="266" spans="2:10" ht="12.75">
      <c r="B266" s="175"/>
      <c r="C266" s="101"/>
      <c r="D266" s="101"/>
      <c r="E266" s="83"/>
      <c r="F266" s="73"/>
      <c r="J266" s="5"/>
    </row>
    <row r="267" spans="2:10" ht="12.75">
      <c r="B267" s="175"/>
      <c r="C267" s="101"/>
      <c r="D267" s="101"/>
      <c r="E267" s="83"/>
      <c r="F267" s="73"/>
      <c r="J267" s="5"/>
    </row>
    <row r="268" spans="2:10" ht="12.75">
      <c r="B268" s="175"/>
      <c r="C268" s="101"/>
      <c r="D268" s="101"/>
      <c r="E268" s="83"/>
      <c r="F268" s="73"/>
      <c r="G268" s="57"/>
      <c r="H268" s="57"/>
      <c r="J268" s="5"/>
    </row>
    <row r="269" spans="2:6" ht="12.75">
      <c r="B269" s="175"/>
      <c r="C269" s="101"/>
      <c r="D269" s="101"/>
      <c r="E269" s="270"/>
      <c r="F269" s="14"/>
    </row>
    <row r="270" spans="2:10" ht="12.75">
      <c r="B270" s="175"/>
      <c r="C270" s="101"/>
      <c r="D270" s="101"/>
      <c r="E270" s="83"/>
      <c r="F270" s="73"/>
      <c r="J270" s="5"/>
    </row>
    <row r="271" spans="2:10" ht="12.75">
      <c r="B271" s="175"/>
      <c r="C271" s="101"/>
      <c r="D271" s="101"/>
      <c r="E271" s="83"/>
      <c r="F271" s="73"/>
      <c r="J271" s="5"/>
    </row>
    <row r="272" spans="2:10" ht="12.75">
      <c r="B272" s="175"/>
      <c r="C272" s="101"/>
      <c r="D272" s="101"/>
      <c r="E272" s="83"/>
      <c r="F272" s="73"/>
      <c r="J272" s="5"/>
    </row>
    <row r="273" spans="2:10" ht="12.75">
      <c r="B273" s="175"/>
      <c r="C273" s="101"/>
      <c r="D273" s="101"/>
      <c r="E273" s="83"/>
      <c r="F273" s="73"/>
      <c r="J273" s="5"/>
    </row>
    <row r="274" spans="2:10" ht="12.75">
      <c r="B274" s="175"/>
      <c r="C274" s="101"/>
      <c r="D274" s="101"/>
      <c r="E274" s="83"/>
      <c r="F274" s="73"/>
      <c r="G274" s="57"/>
      <c r="H274" s="57"/>
      <c r="J274" s="5"/>
    </row>
    <row r="275" spans="2:8" ht="12.75">
      <c r="B275" s="175"/>
      <c r="C275" s="101"/>
      <c r="D275" s="101"/>
      <c r="E275" s="270"/>
      <c r="F275" s="14"/>
      <c r="G275" s="57"/>
      <c r="H275" s="57"/>
    </row>
    <row r="276" spans="2:10" ht="12.75">
      <c r="B276" s="175"/>
      <c r="C276" s="101"/>
      <c r="D276" s="101"/>
      <c r="E276" s="83"/>
      <c r="F276" s="73"/>
      <c r="J276" s="5"/>
    </row>
    <row r="277" spans="2:10" ht="12.75">
      <c r="B277" s="175"/>
      <c r="C277" s="101"/>
      <c r="D277" s="101"/>
      <c r="E277" s="83"/>
      <c r="F277" s="73"/>
      <c r="J277" s="5"/>
    </row>
    <row r="278" spans="2:10" ht="12.75">
      <c r="B278" s="175"/>
      <c r="C278" s="101"/>
      <c r="D278" s="101"/>
      <c r="E278" s="83"/>
      <c r="F278" s="73"/>
      <c r="J278" s="5"/>
    </row>
    <row r="279" spans="2:10" ht="12.75">
      <c r="B279" s="175"/>
      <c r="C279" s="101"/>
      <c r="D279" s="101"/>
      <c r="E279" s="83"/>
      <c r="F279" s="73"/>
      <c r="J279" s="5"/>
    </row>
    <row r="280" spans="2:10" ht="12.75">
      <c r="B280" s="175"/>
      <c r="C280" s="101"/>
      <c r="D280" s="101"/>
      <c r="E280" s="83"/>
      <c r="F280" s="73"/>
      <c r="G280" s="57"/>
      <c r="H280" s="57"/>
      <c r="J280" s="5"/>
    </row>
    <row r="281" spans="2:10" ht="12.75">
      <c r="B281" s="175"/>
      <c r="C281" s="101"/>
      <c r="D281" s="101"/>
      <c r="E281" s="83"/>
      <c r="F281" s="73"/>
      <c r="J281" s="5"/>
    </row>
    <row r="282" spans="2:6" ht="12.75">
      <c r="B282" s="175"/>
      <c r="C282" s="101"/>
      <c r="D282" s="101"/>
      <c r="E282" s="270"/>
      <c r="F282" s="14"/>
    </row>
    <row r="283" spans="2:10" ht="12.75">
      <c r="B283" s="175"/>
      <c r="C283" s="101"/>
      <c r="D283" s="101"/>
      <c r="E283" s="83"/>
      <c r="F283" s="73"/>
      <c r="J283" s="5"/>
    </row>
    <row r="284" spans="2:10" ht="12.75">
      <c r="B284" s="175"/>
      <c r="C284" s="101"/>
      <c r="D284" s="101"/>
      <c r="E284" s="83"/>
      <c r="F284" s="73"/>
      <c r="J284" s="5"/>
    </row>
    <row r="285" spans="2:6" ht="12.75">
      <c r="B285" s="175"/>
      <c r="C285" s="101"/>
      <c r="D285" s="101"/>
      <c r="E285" s="270"/>
      <c r="F285" s="14"/>
    </row>
    <row r="286" spans="2:8" ht="12.75">
      <c r="B286" s="175"/>
      <c r="C286" s="101"/>
      <c r="D286" s="101"/>
      <c r="E286" s="270"/>
      <c r="F286" s="14"/>
      <c r="G286" s="57"/>
      <c r="H286" s="57"/>
    </row>
    <row r="287" spans="2:6" ht="12.75">
      <c r="B287" s="175"/>
      <c r="C287" s="101"/>
      <c r="D287" s="101"/>
      <c r="E287" s="270"/>
      <c r="F287" s="14"/>
    </row>
    <row r="288" spans="2:6" ht="12.75">
      <c r="B288" s="175"/>
      <c r="C288" s="101"/>
      <c r="D288" s="101"/>
      <c r="E288" s="270"/>
      <c r="F288" s="14"/>
    </row>
    <row r="289" spans="2:6" ht="12.75">
      <c r="B289" s="175"/>
      <c r="C289" s="101"/>
      <c r="D289" s="101"/>
      <c r="E289" s="270"/>
      <c r="F289" s="14"/>
    </row>
    <row r="290" spans="2:6" ht="12.75">
      <c r="B290" s="175"/>
      <c r="C290" s="101"/>
      <c r="D290" s="101"/>
      <c r="E290" s="270"/>
      <c r="F290" s="14"/>
    </row>
    <row r="291" spans="1:6" ht="12.75">
      <c r="A291" s="56"/>
      <c r="B291" s="175"/>
      <c r="C291" s="101"/>
      <c r="D291" s="101"/>
      <c r="E291" s="270"/>
      <c r="F291" s="14"/>
    </row>
    <row r="292" spans="2:6" ht="12.75">
      <c r="B292" s="175"/>
      <c r="C292" s="101"/>
      <c r="D292" s="101"/>
      <c r="E292" s="270"/>
      <c r="F292" s="14"/>
    </row>
    <row r="293" spans="2:10" ht="12.75">
      <c r="B293" s="175"/>
      <c r="C293" s="101"/>
      <c r="D293" s="101"/>
      <c r="E293" s="83"/>
      <c r="F293" s="73"/>
      <c r="J293" s="5"/>
    </row>
    <row r="294" spans="2:10" ht="12.75">
      <c r="B294" s="175"/>
      <c r="C294" s="101"/>
      <c r="D294" s="101"/>
      <c r="E294" s="83"/>
      <c r="F294" s="73"/>
      <c r="J294" s="5"/>
    </row>
    <row r="295" spans="2:10" ht="12.75">
      <c r="B295" s="175"/>
      <c r="C295" s="101"/>
      <c r="D295" s="101"/>
      <c r="E295" s="270"/>
      <c r="F295" s="14"/>
      <c r="G295" s="57"/>
      <c r="H295" s="57"/>
      <c r="J295" s="176"/>
    </row>
    <row r="296" spans="2:6" ht="12.75">
      <c r="B296" s="175"/>
      <c r="C296" s="101"/>
      <c r="D296" s="101"/>
      <c r="E296" s="270"/>
      <c r="F296" s="14"/>
    </row>
    <row r="297" spans="2:6" ht="12.75">
      <c r="B297" s="175"/>
      <c r="C297" s="101"/>
      <c r="D297" s="101"/>
      <c r="E297" s="270"/>
      <c r="F297" s="14"/>
    </row>
    <row r="298" spans="2:6" ht="12.75">
      <c r="B298" s="175"/>
      <c r="C298" s="101"/>
      <c r="D298" s="101"/>
      <c r="E298" s="270"/>
      <c r="F298" s="14"/>
    </row>
    <row r="299" spans="2:6" ht="12.75">
      <c r="B299" s="175"/>
      <c r="C299" s="101"/>
      <c r="D299" s="101"/>
      <c r="E299" s="270"/>
      <c r="F299" s="14"/>
    </row>
    <row r="300" spans="2:6" ht="12.75">
      <c r="B300" s="175"/>
      <c r="C300" s="101"/>
      <c r="D300" s="101"/>
      <c r="E300" s="270"/>
      <c r="F300" s="14"/>
    </row>
    <row r="301" spans="1:6" ht="12.75">
      <c r="A301" s="56"/>
      <c r="B301" s="175"/>
      <c r="C301" s="101"/>
      <c r="D301" s="101"/>
      <c r="E301" s="83"/>
      <c r="F301" s="73"/>
    </row>
    <row r="302" spans="2:8" ht="12.75">
      <c r="B302" s="175"/>
      <c r="C302" s="101"/>
      <c r="D302" s="101"/>
      <c r="E302" s="270"/>
      <c r="F302" s="14"/>
      <c r="G302" s="57"/>
      <c r="H302" s="57"/>
    </row>
    <row r="303" spans="2:8" ht="12.75">
      <c r="B303" s="175"/>
      <c r="C303" s="101"/>
      <c r="D303" s="101"/>
      <c r="E303" s="270"/>
      <c r="F303" s="14"/>
      <c r="G303" s="57"/>
      <c r="H303" s="57"/>
    </row>
    <row r="304" spans="2:8" ht="12.75">
      <c r="B304" s="175"/>
      <c r="C304" s="101"/>
      <c r="D304" s="101"/>
      <c r="E304" s="270"/>
      <c r="F304" s="14"/>
      <c r="G304" s="57"/>
      <c r="H304" s="57"/>
    </row>
    <row r="305" spans="2:6" ht="12.75">
      <c r="B305" s="175"/>
      <c r="C305" s="101"/>
      <c r="D305" s="101"/>
      <c r="E305" s="270"/>
      <c r="F305" s="14"/>
    </row>
    <row r="306" spans="1:6" ht="12.75">
      <c r="A306" s="56"/>
      <c r="B306" s="175"/>
      <c r="C306" s="101"/>
      <c r="D306" s="101"/>
      <c r="E306" s="270"/>
      <c r="F306" s="14"/>
    </row>
    <row r="307" spans="2:6" ht="12.75">
      <c r="B307" s="175"/>
      <c r="C307" s="101"/>
      <c r="D307" s="101"/>
      <c r="E307" s="83"/>
      <c r="F307" s="73"/>
    </row>
    <row r="308" spans="2:6" ht="12.75">
      <c r="B308" s="175"/>
      <c r="C308" s="101"/>
      <c r="D308" s="101"/>
      <c r="E308" s="270"/>
      <c r="F308" s="14"/>
    </row>
    <row r="309" spans="2:6" ht="12.75">
      <c r="B309" s="175"/>
      <c r="C309" s="101"/>
      <c r="D309" s="101"/>
      <c r="E309" s="270"/>
      <c r="F309" s="14"/>
    </row>
    <row r="310" spans="2:8" ht="12.75">
      <c r="B310" s="175"/>
      <c r="C310" s="101"/>
      <c r="D310" s="101"/>
      <c r="E310" s="270"/>
      <c r="F310" s="14"/>
      <c r="G310" s="57"/>
      <c r="H310" s="57"/>
    </row>
    <row r="311" spans="2:8" ht="12.75">
      <c r="B311" s="175"/>
      <c r="C311" s="101"/>
      <c r="D311" s="101"/>
      <c r="E311" s="270"/>
      <c r="F311" s="14"/>
      <c r="G311" s="57"/>
      <c r="H311" s="57"/>
    </row>
    <row r="312" spans="1:6" ht="12.75">
      <c r="A312" s="56"/>
      <c r="B312" s="175"/>
      <c r="C312" s="101"/>
      <c r="D312" s="101"/>
      <c r="E312" s="270"/>
      <c r="F312" s="14"/>
    </row>
    <row r="313" spans="2:6" ht="12.75">
      <c r="B313" s="175"/>
      <c r="C313" s="101"/>
      <c r="D313" s="101"/>
      <c r="E313" s="83"/>
      <c r="F313" s="73"/>
    </row>
    <row r="314" spans="2:6" ht="12.75">
      <c r="B314" s="175"/>
      <c r="C314" s="101"/>
      <c r="D314" s="101"/>
      <c r="E314" s="270"/>
      <c r="F314" s="14"/>
    </row>
    <row r="315" spans="2:6" ht="12.75">
      <c r="B315" s="175"/>
      <c r="C315" s="101"/>
      <c r="D315" s="101"/>
      <c r="E315" s="270"/>
      <c r="F315" s="14"/>
    </row>
    <row r="316" spans="2:6" ht="12.75">
      <c r="B316" s="175"/>
      <c r="C316" s="101"/>
      <c r="D316" s="101"/>
      <c r="E316" s="270"/>
      <c r="F316" s="14"/>
    </row>
    <row r="317" spans="2:8" ht="12.75">
      <c r="B317" s="175"/>
      <c r="C317" s="101"/>
      <c r="D317" s="101"/>
      <c r="E317" s="270"/>
      <c r="F317" s="14"/>
      <c r="G317" s="57"/>
      <c r="H317" s="57"/>
    </row>
    <row r="318" spans="1:8" ht="12.75">
      <c r="A318" s="56"/>
      <c r="B318" s="175"/>
      <c r="C318" s="101"/>
      <c r="D318" s="101"/>
      <c r="E318" s="270"/>
      <c r="F318" s="14"/>
      <c r="G318" s="57"/>
      <c r="H318" s="57"/>
    </row>
    <row r="319" spans="2:6" ht="12.75">
      <c r="B319" s="175"/>
      <c r="C319" s="101"/>
      <c r="D319" s="101"/>
      <c r="E319" s="270"/>
      <c r="F319" s="14"/>
    </row>
    <row r="320" spans="2:6" ht="12.75">
      <c r="B320" s="175"/>
      <c r="C320" s="101"/>
      <c r="D320" s="101"/>
      <c r="E320" s="270"/>
      <c r="F320" s="14"/>
    </row>
    <row r="321" spans="2:6" ht="12.75">
      <c r="B321" s="175"/>
      <c r="C321" s="101"/>
      <c r="D321" s="101"/>
      <c r="E321" s="83"/>
      <c r="F321" s="73"/>
    </row>
    <row r="322" spans="2:8" ht="12.75">
      <c r="B322" s="175"/>
      <c r="C322" s="101"/>
      <c r="D322" s="101"/>
      <c r="E322" s="83"/>
      <c r="F322" s="73"/>
      <c r="G322" s="57"/>
      <c r="H322" s="57"/>
    </row>
    <row r="323" spans="2:6" ht="12.75">
      <c r="B323" s="175"/>
      <c r="C323" s="101"/>
      <c r="D323" s="101"/>
      <c r="E323" s="83"/>
      <c r="F323" s="73"/>
    </row>
    <row r="324" spans="2:8" ht="12.75">
      <c r="B324" s="175"/>
      <c r="C324" s="101"/>
      <c r="D324" s="101"/>
      <c r="E324" s="270"/>
      <c r="F324" s="14"/>
      <c r="G324" s="57"/>
      <c r="H324" s="57"/>
    </row>
    <row r="325" spans="2:8" ht="12.75">
      <c r="B325" s="175"/>
      <c r="C325" s="101"/>
      <c r="D325" s="101"/>
      <c r="E325" s="270"/>
      <c r="F325" s="14"/>
      <c r="G325" s="57"/>
      <c r="H325" s="57"/>
    </row>
    <row r="326" spans="2:6" ht="12.75">
      <c r="B326" s="175"/>
      <c r="C326" s="101"/>
      <c r="D326" s="101"/>
      <c r="E326" s="270"/>
      <c r="F326" s="14"/>
    </row>
    <row r="327" spans="2:8" ht="12.75">
      <c r="B327" s="175"/>
      <c r="C327" s="101"/>
      <c r="D327" s="101"/>
      <c r="E327" s="270"/>
      <c r="F327" s="14"/>
      <c r="G327" s="57"/>
      <c r="H327" s="57"/>
    </row>
    <row r="328" spans="1:6" ht="12.75">
      <c r="A328" s="56"/>
      <c r="B328" s="175"/>
      <c r="C328" s="101"/>
      <c r="D328" s="101"/>
      <c r="E328" s="270"/>
      <c r="F328" s="14"/>
    </row>
    <row r="329" spans="2:6" ht="12.75">
      <c r="B329" s="175"/>
      <c r="C329" s="101"/>
      <c r="D329" s="101"/>
      <c r="E329" s="270"/>
      <c r="F329" s="14"/>
    </row>
    <row r="330" spans="2:6" ht="12.75">
      <c r="B330" s="175"/>
      <c r="C330" s="101"/>
      <c r="D330" s="101"/>
      <c r="E330" s="270"/>
      <c r="F330" s="14"/>
    </row>
    <row r="331" spans="2:6" ht="12.75">
      <c r="B331" s="175"/>
      <c r="C331" s="101"/>
      <c r="D331" s="101"/>
      <c r="E331" s="83"/>
      <c r="F331" s="73"/>
    </row>
    <row r="332" spans="2:8" ht="12.75">
      <c r="B332" s="175"/>
      <c r="C332" s="101"/>
      <c r="D332" s="101"/>
      <c r="E332" s="83"/>
      <c r="F332" s="73"/>
      <c r="G332" s="57"/>
      <c r="H332" s="57"/>
    </row>
    <row r="333" spans="2:6" ht="12.75">
      <c r="B333" s="175"/>
      <c r="C333" s="101"/>
      <c r="D333" s="101"/>
      <c r="E333" s="83"/>
      <c r="F333" s="73"/>
    </row>
    <row r="334" spans="2:6" ht="12.75">
      <c r="B334" s="175"/>
      <c r="C334" s="101"/>
      <c r="D334" s="101"/>
      <c r="E334" s="270"/>
      <c r="F334" s="14"/>
    </row>
    <row r="335" spans="2:6" ht="12.75">
      <c r="B335" s="175"/>
      <c r="C335" s="101"/>
      <c r="D335" s="101"/>
      <c r="E335" s="270"/>
      <c r="F335" s="14"/>
    </row>
    <row r="336" spans="2:6" ht="12.75">
      <c r="B336" s="175"/>
      <c r="C336" s="101"/>
      <c r="D336" s="101"/>
      <c r="E336" s="270"/>
      <c r="F336" s="14"/>
    </row>
    <row r="337" spans="2:6" ht="12.75">
      <c r="B337" s="175"/>
      <c r="C337" s="101"/>
      <c r="D337" s="101"/>
      <c r="E337" s="270"/>
      <c r="F337" s="14"/>
    </row>
    <row r="338" spans="1:6" ht="90" customHeight="1">
      <c r="A338" s="56"/>
      <c r="B338" s="175"/>
      <c r="C338" s="101"/>
      <c r="D338" s="101"/>
      <c r="E338" s="270"/>
      <c r="F338" s="14"/>
    </row>
    <row r="339" spans="2:6" ht="12.75">
      <c r="B339" s="175"/>
      <c r="C339" s="101"/>
      <c r="D339" s="101"/>
      <c r="E339" s="270"/>
      <c r="F339" s="14"/>
    </row>
    <row r="340" spans="2:6" ht="12.75">
      <c r="B340" s="175"/>
      <c r="C340" s="101"/>
      <c r="D340" s="101"/>
      <c r="E340" s="270"/>
      <c r="F340" s="14"/>
    </row>
    <row r="341" spans="2:6" ht="12.75">
      <c r="B341" s="175"/>
      <c r="C341" s="101"/>
      <c r="D341" s="101"/>
      <c r="E341" s="270"/>
      <c r="F341" s="14"/>
    </row>
    <row r="342" spans="2:6" ht="12.75">
      <c r="B342" s="175"/>
      <c r="C342" s="101"/>
      <c r="D342" s="101"/>
      <c r="E342" s="270"/>
      <c r="F342" s="14"/>
    </row>
    <row r="343" spans="2:6" ht="12.75">
      <c r="B343" s="175"/>
      <c r="C343" s="101"/>
      <c r="D343" s="101"/>
      <c r="E343" s="83"/>
      <c r="F343" s="73"/>
    </row>
    <row r="344" spans="2:6" ht="12.75">
      <c r="B344" s="175"/>
      <c r="C344" s="101"/>
      <c r="D344" s="101"/>
      <c r="E344" s="270"/>
      <c r="F344" s="14"/>
    </row>
    <row r="345" spans="2:6" ht="12.75">
      <c r="B345" s="175"/>
      <c r="C345" s="101"/>
      <c r="D345" s="101"/>
      <c r="E345" s="270"/>
      <c r="F345" s="14"/>
    </row>
    <row r="346" spans="2:6" ht="12.75">
      <c r="B346" s="175"/>
      <c r="C346" s="101"/>
      <c r="D346" s="101"/>
      <c r="E346" s="270"/>
      <c r="F346" s="14"/>
    </row>
    <row r="347" spans="2:6" ht="12.75">
      <c r="B347" s="175"/>
      <c r="C347" s="101"/>
      <c r="D347" s="101"/>
      <c r="E347" s="270"/>
      <c r="F347" s="14"/>
    </row>
    <row r="348" spans="2:6" ht="12.75">
      <c r="B348" s="175"/>
      <c r="C348" s="101"/>
      <c r="D348" s="101"/>
      <c r="E348" s="270"/>
      <c r="F348" s="14"/>
    </row>
    <row r="349" spans="2:6" ht="12.75">
      <c r="B349" s="175"/>
      <c r="C349" s="101"/>
      <c r="D349" s="101"/>
      <c r="E349" s="270"/>
      <c r="F349" s="14"/>
    </row>
    <row r="350" spans="1:6" ht="12.75">
      <c r="A350" s="56"/>
      <c r="B350" s="175"/>
      <c r="C350" s="101"/>
      <c r="D350" s="101"/>
      <c r="E350" s="270"/>
      <c r="F350" s="14"/>
    </row>
    <row r="351" spans="2:6" ht="12.75">
      <c r="B351" s="175"/>
      <c r="C351" s="101"/>
      <c r="D351" s="101"/>
      <c r="E351" s="83"/>
      <c r="F351" s="73"/>
    </row>
    <row r="352" spans="2:6" ht="12.75">
      <c r="B352" s="175"/>
      <c r="C352" s="101"/>
      <c r="D352" s="101"/>
      <c r="E352" s="270"/>
      <c r="F352" s="14"/>
    </row>
    <row r="353" spans="2:6" ht="12.75">
      <c r="B353" s="175"/>
      <c r="C353" s="101"/>
      <c r="D353" s="101"/>
      <c r="E353" s="270"/>
      <c r="F353" s="14"/>
    </row>
    <row r="354" spans="2:6" ht="12.75">
      <c r="B354" s="175"/>
      <c r="C354" s="101"/>
      <c r="D354" s="101"/>
      <c r="E354" s="270"/>
      <c r="F354" s="14"/>
    </row>
    <row r="355" spans="2:6" ht="12.75">
      <c r="B355" s="175"/>
      <c r="C355" s="101"/>
      <c r="D355" s="101"/>
      <c r="E355" s="270"/>
      <c r="F355" s="14"/>
    </row>
    <row r="356" spans="1:6" ht="12.75">
      <c r="A356" s="56"/>
      <c r="B356" s="175"/>
      <c r="C356" s="101"/>
      <c r="D356" s="101"/>
      <c r="E356" s="270"/>
      <c r="F356" s="14"/>
    </row>
    <row r="357" spans="2:6" ht="12.75">
      <c r="B357" s="175"/>
      <c r="C357" s="101"/>
      <c r="D357" s="101"/>
      <c r="E357" s="270"/>
      <c r="F357" s="14"/>
    </row>
    <row r="358" spans="2:6" ht="12.75">
      <c r="B358" s="175"/>
      <c r="C358" s="101"/>
      <c r="D358" s="101"/>
      <c r="E358" s="270"/>
      <c r="F358" s="14"/>
    </row>
    <row r="359" spans="2:6" ht="12.75">
      <c r="B359" s="175"/>
      <c r="C359" s="101"/>
      <c r="D359" s="101"/>
      <c r="E359" s="270"/>
      <c r="F359" s="14"/>
    </row>
    <row r="360" spans="2:6" ht="12.75">
      <c r="B360" s="175"/>
      <c r="C360" s="101"/>
      <c r="D360" s="101"/>
      <c r="E360" s="270"/>
      <c r="F360" s="14"/>
    </row>
    <row r="361" spans="2:6" ht="12.75">
      <c r="B361" s="175"/>
      <c r="C361" s="101"/>
      <c r="D361" s="101"/>
      <c r="E361" s="270"/>
      <c r="F361" s="14"/>
    </row>
    <row r="362" spans="2:6" ht="12.75">
      <c r="B362" s="175"/>
      <c r="C362" s="101"/>
      <c r="D362" s="101"/>
      <c r="E362" s="270"/>
      <c r="F362" s="14"/>
    </row>
    <row r="363" spans="2:6" ht="12.75">
      <c r="B363" s="175"/>
      <c r="C363" s="101"/>
      <c r="D363" s="101"/>
      <c r="E363" s="270"/>
      <c r="F363" s="14"/>
    </row>
    <row r="364" spans="2:6" ht="12.75">
      <c r="B364" s="175"/>
      <c r="C364" s="101"/>
      <c r="D364" s="101"/>
      <c r="E364" s="270"/>
      <c r="F364" s="14"/>
    </row>
    <row r="365" spans="2:6" ht="12.75">
      <c r="B365" s="175"/>
      <c r="C365" s="101"/>
      <c r="D365" s="101"/>
      <c r="E365" s="270"/>
      <c r="F365" s="14"/>
    </row>
    <row r="366" spans="2:6" ht="12.75">
      <c r="B366" s="175"/>
      <c r="C366" s="101"/>
      <c r="D366" s="101"/>
      <c r="E366" s="270"/>
      <c r="F366" s="14"/>
    </row>
    <row r="367" spans="2:6" ht="12.75">
      <c r="B367" s="175"/>
      <c r="C367" s="101"/>
      <c r="D367" s="101"/>
      <c r="E367" s="270"/>
      <c r="F367" s="14"/>
    </row>
    <row r="368" spans="2:6" ht="12.75">
      <c r="B368" s="175"/>
      <c r="C368" s="101"/>
      <c r="D368" s="101"/>
      <c r="E368" s="270"/>
      <c r="F368" s="14"/>
    </row>
    <row r="369" spans="2:6" ht="12.75">
      <c r="B369" s="175"/>
      <c r="C369" s="101"/>
      <c r="D369" s="101"/>
      <c r="E369" s="83"/>
      <c r="F369" s="73"/>
    </row>
    <row r="370" spans="2:6" ht="12.75">
      <c r="B370" s="175"/>
      <c r="C370" s="101"/>
      <c r="D370" s="101"/>
      <c r="E370" s="270"/>
      <c r="F370" s="14"/>
    </row>
    <row r="371" spans="2:6" ht="12.75">
      <c r="B371" s="175"/>
      <c r="C371" s="101"/>
      <c r="D371" s="101"/>
      <c r="E371" s="270"/>
      <c r="F371" s="14"/>
    </row>
    <row r="372" spans="2:6" ht="12.75">
      <c r="B372" s="175"/>
      <c r="C372" s="101"/>
      <c r="D372" s="101"/>
      <c r="E372" s="270"/>
      <c r="F372" s="14"/>
    </row>
    <row r="373" spans="2:6" ht="12.75">
      <c r="B373" s="175"/>
      <c r="C373" s="101"/>
      <c r="D373" s="101"/>
      <c r="E373" s="270"/>
      <c r="F373" s="14"/>
    </row>
    <row r="374" spans="2:6" ht="12.75">
      <c r="B374" s="175"/>
      <c r="C374" s="101"/>
      <c r="D374" s="101"/>
      <c r="E374" s="270"/>
      <c r="F374" s="14"/>
    </row>
    <row r="375" spans="1:6" ht="12.75">
      <c r="A375" s="56"/>
      <c r="B375" s="175"/>
      <c r="C375" s="101"/>
      <c r="D375" s="101"/>
      <c r="E375" s="270"/>
      <c r="F375" s="14"/>
    </row>
    <row r="376" spans="2:6" ht="12.75">
      <c r="B376" s="175"/>
      <c r="C376" s="101"/>
      <c r="D376" s="101"/>
      <c r="E376" s="83"/>
      <c r="F376" s="73"/>
    </row>
    <row r="377" spans="2:6" ht="12.75">
      <c r="B377" s="175"/>
      <c r="C377" s="101"/>
      <c r="D377" s="101"/>
      <c r="E377" s="270"/>
      <c r="F377" s="14"/>
    </row>
    <row r="378" spans="2:6" ht="12.75">
      <c r="B378" s="175"/>
      <c r="C378" s="101"/>
      <c r="D378" s="101"/>
      <c r="E378" s="270"/>
      <c r="F378" s="14"/>
    </row>
    <row r="379" spans="2:6" ht="12.75">
      <c r="B379" s="175"/>
      <c r="C379" s="101"/>
      <c r="D379" s="101"/>
      <c r="E379" s="270"/>
      <c r="F379" s="14"/>
    </row>
    <row r="380" spans="2:6" ht="12.75">
      <c r="B380" s="175"/>
      <c r="C380" s="101"/>
      <c r="D380" s="101"/>
      <c r="E380" s="270"/>
      <c r="F380" s="14"/>
    </row>
    <row r="381" spans="2:6" ht="12.75">
      <c r="B381" s="175"/>
      <c r="C381" s="101"/>
      <c r="D381" s="101"/>
      <c r="E381" s="270"/>
      <c r="F381" s="14"/>
    </row>
    <row r="382" spans="1:6" ht="12.75">
      <c r="A382" s="56"/>
      <c r="B382" s="175"/>
      <c r="C382" s="101"/>
      <c r="D382" s="101"/>
      <c r="E382" s="83"/>
      <c r="F382" s="73"/>
    </row>
    <row r="383" spans="2:6" ht="12.75">
      <c r="B383" s="175"/>
      <c r="C383" s="101"/>
      <c r="D383" s="101"/>
      <c r="E383" s="270"/>
      <c r="F383" s="14"/>
    </row>
    <row r="384" spans="2:6" ht="12.75">
      <c r="B384" s="175"/>
      <c r="C384" s="101"/>
      <c r="D384" s="101"/>
      <c r="E384" s="270"/>
      <c r="F384" s="14"/>
    </row>
    <row r="385" spans="2:6" ht="12.75">
      <c r="B385" s="175"/>
      <c r="C385" s="101"/>
      <c r="D385" s="101"/>
      <c r="E385" s="270"/>
      <c r="F385" s="14"/>
    </row>
    <row r="386" spans="2:6" ht="12.75">
      <c r="B386" s="175"/>
      <c r="C386" s="101"/>
      <c r="D386" s="101"/>
      <c r="E386" s="270"/>
      <c r="F386" s="14"/>
    </row>
    <row r="387" spans="2:6" ht="12.75">
      <c r="B387" s="175"/>
      <c r="C387" s="101"/>
      <c r="D387" s="101"/>
      <c r="E387" s="270"/>
      <c r="F387" s="14"/>
    </row>
    <row r="388" spans="1:6" ht="12.75">
      <c r="A388" s="56"/>
      <c r="B388" s="175"/>
      <c r="C388" s="101"/>
      <c r="D388" s="101"/>
      <c r="E388" s="270"/>
      <c r="F388" s="14"/>
    </row>
    <row r="389" spans="2:6" ht="12.75">
      <c r="B389" s="175"/>
      <c r="C389" s="101"/>
      <c r="D389" s="101"/>
      <c r="E389" s="270"/>
      <c r="F389" s="14"/>
    </row>
    <row r="390" spans="2:6" ht="12.75">
      <c r="B390" s="175"/>
      <c r="C390" s="101"/>
      <c r="D390" s="101"/>
      <c r="E390" s="270"/>
      <c r="F390" s="14"/>
    </row>
    <row r="391" spans="2:6" ht="12.75">
      <c r="B391" s="175"/>
      <c r="C391" s="101"/>
      <c r="D391" s="101"/>
      <c r="E391" s="270"/>
      <c r="F391" s="14"/>
    </row>
    <row r="392" spans="2:6" ht="12.75">
      <c r="B392" s="175"/>
      <c r="C392" s="101"/>
      <c r="D392" s="101"/>
      <c r="E392" s="270"/>
      <c r="F392" s="14"/>
    </row>
    <row r="393" spans="2:6" ht="12.75">
      <c r="B393" s="175"/>
      <c r="C393" s="101"/>
      <c r="D393" s="101"/>
      <c r="E393" s="270"/>
      <c r="F393" s="14"/>
    </row>
    <row r="394" spans="2:6" ht="12.75">
      <c r="B394" s="175"/>
      <c r="C394" s="101"/>
      <c r="D394" s="101"/>
      <c r="E394" s="270"/>
      <c r="F394" s="14"/>
    </row>
    <row r="395" spans="2:6" ht="12.75">
      <c r="B395" s="175"/>
      <c r="C395" s="101"/>
      <c r="D395" s="101"/>
      <c r="E395" s="270"/>
      <c r="F395" s="14"/>
    </row>
    <row r="396" spans="2:6" ht="12.75">
      <c r="B396" s="175"/>
      <c r="C396" s="101"/>
      <c r="D396" s="101"/>
      <c r="E396" s="83"/>
      <c r="F396" s="73"/>
    </row>
    <row r="397" spans="2:6" ht="12.75">
      <c r="B397" s="175"/>
      <c r="C397" s="101"/>
      <c r="D397" s="101"/>
      <c r="E397" s="270"/>
      <c r="F397" s="14"/>
    </row>
    <row r="398" spans="2:6" ht="12.75">
      <c r="B398" s="175"/>
      <c r="C398" s="101"/>
      <c r="D398" s="101"/>
      <c r="E398" s="270"/>
      <c r="F398" s="14"/>
    </row>
    <row r="399" spans="2:6" ht="12.75">
      <c r="B399" s="175"/>
      <c r="C399" s="101"/>
      <c r="D399" s="101"/>
      <c r="E399" s="270"/>
      <c r="F399" s="14"/>
    </row>
    <row r="400" spans="2:6" ht="12.75">
      <c r="B400" s="175"/>
      <c r="C400" s="101"/>
      <c r="D400" s="101"/>
      <c r="E400" s="270"/>
      <c r="F400" s="14"/>
    </row>
    <row r="401" spans="2:6" ht="12.75">
      <c r="B401" s="175"/>
      <c r="C401" s="101"/>
      <c r="D401" s="101"/>
      <c r="E401" s="270"/>
      <c r="F401" s="14"/>
    </row>
    <row r="402" spans="2:6" ht="12.75">
      <c r="B402" s="175"/>
      <c r="C402" s="101"/>
      <c r="D402" s="101"/>
      <c r="E402" s="270"/>
      <c r="F402" s="14"/>
    </row>
    <row r="403" spans="2:6" ht="12.75">
      <c r="B403" s="175"/>
      <c r="C403" s="101"/>
      <c r="D403" s="101"/>
      <c r="E403" s="270"/>
      <c r="F403" s="14"/>
    </row>
    <row r="404" spans="1:6" ht="12.75">
      <c r="A404" s="56"/>
      <c r="B404" s="175"/>
      <c r="C404" s="101"/>
      <c r="D404" s="101"/>
      <c r="E404" s="270"/>
      <c r="F404" s="14"/>
    </row>
    <row r="405" spans="2:6" ht="12.75">
      <c r="B405" s="175"/>
      <c r="C405" s="101"/>
      <c r="D405" s="101"/>
      <c r="E405" s="83"/>
      <c r="F405" s="73"/>
    </row>
    <row r="406" spans="2:6" ht="12.75">
      <c r="B406" s="175"/>
      <c r="C406" s="101"/>
      <c r="D406" s="101"/>
      <c r="E406" s="270"/>
      <c r="F406" s="14"/>
    </row>
    <row r="407" spans="2:6" ht="12.75">
      <c r="B407" s="175"/>
      <c r="C407" s="101"/>
      <c r="D407" s="101"/>
      <c r="E407" s="270"/>
      <c r="F407" s="14"/>
    </row>
    <row r="408" spans="2:6" ht="12.75">
      <c r="B408" s="175"/>
      <c r="C408" s="101"/>
      <c r="D408" s="101"/>
      <c r="E408" s="270"/>
      <c r="F408" s="14"/>
    </row>
    <row r="409" spans="1:6" ht="12.75">
      <c r="A409" s="56"/>
      <c r="B409" s="175"/>
      <c r="C409" s="101"/>
      <c r="D409" s="101"/>
      <c r="E409" s="270"/>
      <c r="F409" s="14"/>
    </row>
    <row r="410" spans="2:6" ht="12.75">
      <c r="B410" s="175"/>
      <c r="C410" s="101"/>
      <c r="D410" s="101"/>
      <c r="E410" s="83"/>
      <c r="F410" s="73"/>
    </row>
    <row r="411" spans="2:6" ht="12.75">
      <c r="B411" s="175"/>
      <c r="C411" s="101"/>
      <c r="D411" s="101"/>
      <c r="E411" s="270"/>
      <c r="F411" s="14"/>
    </row>
    <row r="412" spans="2:6" ht="12.75">
      <c r="B412" s="175"/>
      <c r="C412" s="101"/>
      <c r="D412" s="101"/>
      <c r="E412" s="270"/>
      <c r="F412" s="14"/>
    </row>
    <row r="413" spans="2:6" ht="12.75">
      <c r="B413" s="175"/>
      <c r="C413" s="101"/>
      <c r="D413" s="101"/>
      <c r="E413" s="270"/>
      <c r="F413" s="14"/>
    </row>
    <row r="414" spans="1:6" ht="12.75">
      <c r="A414" s="56"/>
      <c r="B414" s="175"/>
      <c r="C414" s="101"/>
      <c r="D414" s="101"/>
      <c r="E414" s="270"/>
      <c r="F414" s="14"/>
    </row>
    <row r="415" spans="2:6" ht="12.75">
      <c r="B415" s="175"/>
      <c r="C415" s="101"/>
      <c r="D415" s="101"/>
      <c r="E415" s="270"/>
      <c r="F415" s="14"/>
    </row>
    <row r="416" spans="2:6" ht="12.75">
      <c r="B416" s="175"/>
      <c r="C416" s="101"/>
      <c r="D416" s="101"/>
      <c r="E416" s="270"/>
      <c r="F416" s="14"/>
    </row>
    <row r="417" spans="2:6" ht="12.75">
      <c r="B417" s="175"/>
      <c r="C417" s="101"/>
      <c r="D417" s="101"/>
      <c r="E417" s="83"/>
      <c r="F417" s="73"/>
    </row>
    <row r="418" spans="2:6" ht="12.75">
      <c r="B418" s="175"/>
      <c r="C418" s="101"/>
      <c r="D418" s="101"/>
      <c r="E418" s="83"/>
      <c r="F418" s="73"/>
    </row>
    <row r="419" spans="2:6" ht="12.75">
      <c r="B419" s="175"/>
      <c r="C419" s="101"/>
      <c r="D419" s="101"/>
      <c r="E419" s="270"/>
      <c r="F419" s="14"/>
    </row>
    <row r="420" spans="2:6" ht="12.75">
      <c r="B420" s="175"/>
      <c r="C420" s="101"/>
      <c r="D420" s="101"/>
      <c r="E420" s="270"/>
      <c r="F420" s="14"/>
    </row>
    <row r="421" spans="2:6" ht="12.75">
      <c r="B421" s="175"/>
      <c r="C421" s="101"/>
      <c r="D421" s="101"/>
      <c r="E421" s="270"/>
      <c r="F421" s="14"/>
    </row>
    <row r="422" spans="1:6" ht="12.75">
      <c r="A422" s="56"/>
      <c r="B422" s="175"/>
      <c r="C422" s="101"/>
      <c r="D422" s="101"/>
      <c r="E422" s="270"/>
      <c r="F422" s="14"/>
    </row>
    <row r="423" spans="2:6" ht="12.75">
      <c r="B423" s="175"/>
      <c r="C423" s="101"/>
      <c r="D423" s="101"/>
      <c r="E423" s="270"/>
      <c r="F423" s="14"/>
    </row>
    <row r="424" spans="2:6" ht="12.75">
      <c r="B424" s="175"/>
      <c r="C424" s="101"/>
      <c r="D424" s="101"/>
      <c r="E424" s="270"/>
      <c r="F424" s="14"/>
    </row>
    <row r="425" spans="2:6" ht="12.75">
      <c r="B425" s="175"/>
      <c r="C425" s="101"/>
      <c r="D425" s="101"/>
      <c r="E425" s="270"/>
      <c r="F425" s="14"/>
    </row>
    <row r="426" spans="2:6" ht="12.75">
      <c r="B426" s="175"/>
      <c r="C426" s="101"/>
      <c r="D426" s="101"/>
      <c r="E426" s="83"/>
      <c r="F426" s="73"/>
    </row>
    <row r="427" spans="2:6" ht="12.75">
      <c r="B427" s="175"/>
      <c r="C427" s="101"/>
      <c r="D427" s="101"/>
      <c r="E427" s="270"/>
      <c r="F427" s="14"/>
    </row>
    <row r="428" spans="2:6" ht="12.75">
      <c r="B428" s="175"/>
      <c r="C428" s="101"/>
      <c r="D428" s="101"/>
      <c r="E428" s="270"/>
      <c r="F428" s="14"/>
    </row>
    <row r="429" spans="1:6" ht="12.75">
      <c r="A429" s="56"/>
      <c r="B429" s="175"/>
      <c r="C429" s="101"/>
      <c r="D429" s="101"/>
      <c r="E429" s="270"/>
      <c r="F429" s="14"/>
    </row>
    <row r="430" spans="2:6" ht="12.75">
      <c r="B430" s="175"/>
      <c r="C430" s="101"/>
      <c r="D430" s="101"/>
      <c r="E430" s="83"/>
      <c r="F430" s="73"/>
    </row>
    <row r="431" spans="2:6" ht="12.75">
      <c r="B431" s="175"/>
      <c r="C431" s="101"/>
      <c r="D431" s="101"/>
      <c r="E431" s="270"/>
      <c r="F431" s="14"/>
    </row>
    <row r="432" spans="2:6" ht="12.75">
      <c r="B432" s="175"/>
      <c r="C432" s="101"/>
      <c r="D432" s="101"/>
      <c r="E432" s="270"/>
      <c r="F432" s="14"/>
    </row>
    <row r="433" spans="2:6" ht="12.75">
      <c r="B433" s="175"/>
      <c r="C433" s="101"/>
      <c r="D433" s="101"/>
      <c r="E433" s="270"/>
      <c r="F433" s="14"/>
    </row>
    <row r="434" spans="1:6" ht="12.75">
      <c r="A434" s="56"/>
      <c r="B434" s="175"/>
      <c r="C434" s="101"/>
      <c r="D434" s="101"/>
      <c r="E434" s="270"/>
      <c r="F434" s="14"/>
    </row>
    <row r="435" spans="2:6" ht="12.75">
      <c r="B435" s="175"/>
      <c r="C435" s="101"/>
      <c r="D435" s="101"/>
      <c r="E435" s="270"/>
      <c r="F435" s="14"/>
    </row>
    <row r="436" spans="2:6" ht="12.75">
      <c r="B436" s="175"/>
      <c r="C436" s="101"/>
      <c r="D436" s="101"/>
      <c r="E436" s="270"/>
      <c r="F436" s="14"/>
    </row>
    <row r="437" spans="2:6" ht="12.75">
      <c r="B437" s="175"/>
      <c r="C437" s="101"/>
      <c r="D437" s="101"/>
      <c r="E437" s="270"/>
      <c r="F437" s="14"/>
    </row>
    <row r="438" spans="2:6" ht="12.75">
      <c r="B438" s="175"/>
      <c r="C438" s="101"/>
      <c r="D438" s="101"/>
      <c r="E438" s="270"/>
      <c r="F438" s="14"/>
    </row>
    <row r="439" spans="2:6" ht="12.75">
      <c r="B439" s="175"/>
      <c r="C439" s="101"/>
      <c r="D439" s="101"/>
      <c r="E439" s="270"/>
      <c r="F439" s="14"/>
    </row>
    <row r="440" spans="2:6" ht="12.75">
      <c r="B440" s="175"/>
      <c r="C440" s="101"/>
      <c r="D440" s="101"/>
      <c r="E440" s="270"/>
      <c r="F440" s="14"/>
    </row>
    <row r="441" spans="2:6" ht="12.75">
      <c r="B441" s="175"/>
      <c r="C441" s="101"/>
      <c r="D441" s="101"/>
      <c r="E441" s="270"/>
      <c r="F441" s="14"/>
    </row>
    <row r="442" spans="2:6" ht="12.75">
      <c r="B442" s="175"/>
      <c r="C442" s="101"/>
      <c r="D442" s="101"/>
      <c r="E442" s="83"/>
      <c r="F442" s="73"/>
    </row>
    <row r="443" spans="2:6" ht="12.75">
      <c r="B443" s="175"/>
      <c r="C443" s="101"/>
      <c r="D443" s="101"/>
      <c r="E443" s="270"/>
      <c r="F443" s="14"/>
    </row>
    <row r="444" spans="2:6" ht="12.75">
      <c r="B444" s="175"/>
      <c r="C444" s="101"/>
      <c r="D444" s="101"/>
      <c r="E444" s="270"/>
      <c r="F444" s="14"/>
    </row>
    <row r="445" spans="2:6" ht="12.75">
      <c r="B445" s="175"/>
      <c r="C445" s="101"/>
      <c r="D445" s="101"/>
      <c r="E445" s="270"/>
      <c r="F445" s="14"/>
    </row>
    <row r="446" spans="2:6" ht="12.75">
      <c r="B446" s="175"/>
      <c r="C446" s="101"/>
      <c r="D446" s="101"/>
      <c r="E446" s="270"/>
      <c r="F446" s="14"/>
    </row>
    <row r="447" spans="2:6" ht="12.75">
      <c r="B447" s="175"/>
      <c r="C447" s="101"/>
      <c r="D447" s="101"/>
      <c r="E447" s="270"/>
      <c r="F447" s="14"/>
    </row>
    <row r="448" spans="2:6" ht="12.75">
      <c r="B448" s="175"/>
      <c r="C448" s="101"/>
      <c r="D448" s="101"/>
      <c r="E448" s="270"/>
      <c r="F448" s="14"/>
    </row>
    <row r="449" spans="2:6" ht="12.75">
      <c r="B449" s="175"/>
      <c r="C449" s="101"/>
      <c r="D449" s="101"/>
      <c r="E449" s="270"/>
      <c r="F449" s="14"/>
    </row>
    <row r="450" spans="2:6" ht="12.75">
      <c r="B450" s="175"/>
      <c r="C450" s="101"/>
      <c r="D450" s="101"/>
      <c r="E450" s="83"/>
      <c r="F450" s="73"/>
    </row>
    <row r="451" spans="2:6" ht="12.75">
      <c r="B451" s="175"/>
      <c r="C451" s="101"/>
      <c r="D451" s="101"/>
      <c r="E451" s="270"/>
      <c r="F451" s="14"/>
    </row>
    <row r="452" spans="2:6" ht="12.75">
      <c r="B452" s="175"/>
      <c r="C452" s="101"/>
      <c r="D452" s="101"/>
      <c r="E452" s="270"/>
      <c r="F452" s="14"/>
    </row>
    <row r="453" spans="2:6" ht="12.75">
      <c r="B453" s="175"/>
      <c r="C453" s="101"/>
      <c r="D453" s="101"/>
      <c r="E453" s="270"/>
      <c r="F453" s="14"/>
    </row>
    <row r="454" spans="2:6" ht="12.75">
      <c r="B454" s="175"/>
      <c r="C454" s="101"/>
      <c r="D454" s="101"/>
      <c r="E454" s="270"/>
      <c r="F454" s="14"/>
    </row>
    <row r="455" spans="2:6" ht="12.75">
      <c r="B455" s="175"/>
      <c r="C455" s="101"/>
      <c r="D455" s="101"/>
      <c r="E455" s="270"/>
      <c r="F455" s="14"/>
    </row>
    <row r="456" spans="1:6" ht="12.75">
      <c r="A456" s="56"/>
      <c r="B456" s="175"/>
      <c r="C456" s="101"/>
      <c r="D456" s="101"/>
      <c r="E456" s="270"/>
      <c r="F456" s="14"/>
    </row>
    <row r="457" spans="2:6" ht="12.75">
      <c r="B457" s="175"/>
      <c r="C457" s="101"/>
      <c r="D457" s="101"/>
      <c r="E457" s="270"/>
      <c r="F457" s="14"/>
    </row>
    <row r="458" spans="2:6" ht="12.75">
      <c r="B458" s="175"/>
      <c r="C458" s="101"/>
      <c r="D458" s="101"/>
      <c r="E458" s="270"/>
      <c r="F458" s="14"/>
    </row>
    <row r="459" spans="2:6" ht="12.75">
      <c r="B459" s="175"/>
      <c r="C459" s="101"/>
      <c r="D459" s="101"/>
      <c r="E459" s="83"/>
      <c r="F459" s="73"/>
    </row>
    <row r="460" spans="2:6" ht="12.75">
      <c r="B460" s="175"/>
      <c r="C460" s="101"/>
      <c r="D460" s="101"/>
      <c r="E460" s="270"/>
      <c r="F460" s="14"/>
    </row>
    <row r="461" spans="2:6" ht="12.75">
      <c r="B461" s="175"/>
      <c r="C461" s="101"/>
      <c r="D461" s="101"/>
      <c r="E461" s="270"/>
      <c r="F461" s="14"/>
    </row>
    <row r="462" spans="2:6" ht="12.75">
      <c r="B462" s="175"/>
      <c r="C462" s="101"/>
      <c r="D462" s="101"/>
      <c r="E462" s="270"/>
      <c r="F462" s="14"/>
    </row>
    <row r="463" spans="2:6" ht="12.75">
      <c r="B463" s="175"/>
      <c r="C463" s="101"/>
      <c r="D463" s="101"/>
      <c r="E463" s="270"/>
      <c r="F463" s="14"/>
    </row>
    <row r="464" spans="2:6" ht="12.75">
      <c r="B464" s="175"/>
      <c r="C464" s="101"/>
      <c r="D464" s="101"/>
      <c r="E464" s="270"/>
      <c r="F464" s="14"/>
    </row>
    <row r="465" spans="2:6" ht="12.75">
      <c r="B465" s="175"/>
      <c r="C465" s="101"/>
      <c r="D465" s="101"/>
      <c r="E465" s="83"/>
      <c r="F465" s="73"/>
    </row>
    <row r="466" spans="2:6" ht="12.75">
      <c r="B466" s="175"/>
      <c r="C466" s="101"/>
      <c r="D466" s="101"/>
      <c r="E466" s="270"/>
      <c r="F466" s="14"/>
    </row>
    <row r="467" spans="2:6" ht="12.75">
      <c r="B467" s="175"/>
      <c r="C467" s="101"/>
      <c r="D467" s="101"/>
      <c r="E467" s="270"/>
      <c r="F467" s="14"/>
    </row>
    <row r="468" spans="2:6" ht="12.75">
      <c r="B468" s="175"/>
      <c r="C468" s="101"/>
      <c r="D468" s="101"/>
      <c r="E468" s="270"/>
      <c r="F468" s="14"/>
    </row>
    <row r="469" spans="2:6" ht="12.75">
      <c r="B469" s="175"/>
      <c r="C469" s="101"/>
      <c r="D469" s="101"/>
      <c r="E469" s="270"/>
      <c r="F469" s="14"/>
    </row>
    <row r="470" spans="2:6" ht="12.75">
      <c r="B470" s="175"/>
      <c r="C470" s="101"/>
      <c r="D470" s="101"/>
      <c r="E470" s="270"/>
      <c r="F470" s="14"/>
    </row>
    <row r="471" spans="1:6" ht="12.75">
      <c r="A471" s="56"/>
      <c r="B471" s="175"/>
      <c r="C471" s="101"/>
      <c r="D471" s="101"/>
      <c r="E471" s="270"/>
      <c r="F471" s="14"/>
    </row>
    <row r="472" spans="2:6" ht="12.75">
      <c r="B472" s="175"/>
      <c r="C472" s="101"/>
      <c r="D472" s="101"/>
      <c r="E472" s="270"/>
      <c r="F472" s="14"/>
    </row>
    <row r="473" spans="2:6" ht="12.75">
      <c r="B473" s="175"/>
      <c r="C473" s="101"/>
      <c r="D473" s="101"/>
      <c r="E473" s="83"/>
      <c r="F473" s="73"/>
    </row>
    <row r="474" spans="2:6" ht="12.75">
      <c r="B474" s="175"/>
      <c r="C474" s="101"/>
      <c r="D474" s="101"/>
      <c r="E474" s="83"/>
      <c r="F474" s="73"/>
    </row>
    <row r="475" spans="2:6" ht="12.75">
      <c r="B475" s="175"/>
      <c r="C475" s="101"/>
      <c r="D475" s="101"/>
      <c r="E475" s="270"/>
      <c r="F475" s="14"/>
    </row>
    <row r="476" spans="2:6" ht="12.75">
      <c r="B476" s="175"/>
      <c r="C476" s="101"/>
      <c r="D476" s="101"/>
      <c r="E476" s="270"/>
      <c r="F476" s="14"/>
    </row>
    <row r="477" spans="1:6" ht="12.75">
      <c r="A477" s="56"/>
      <c r="B477" s="175"/>
      <c r="C477" s="101"/>
      <c r="D477" s="101"/>
      <c r="E477" s="270"/>
      <c r="F477" s="14"/>
    </row>
    <row r="478" spans="2:6" ht="12.75">
      <c r="B478" s="175"/>
      <c r="C478" s="101"/>
      <c r="D478" s="101"/>
      <c r="E478" s="83"/>
      <c r="F478" s="73"/>
    </row>
    <row r="479" spans="2:6" ht="12.75">
      <c r="B479" s="175"/>
      <c r="C479" s="101"/>
      <c r="D479" s="101"/>
      <c r="E479" s="83"/>
      <c r="F479" s="73"/>
    </row>
    <row r="480" spans="2:6" ht="12.75">
      <c r="B480" s="175"/>
      <c r="C480" s="101"/>
      <c r="D480" s="101"/>
      <c r="E480" s="83"/>
      <c r="F480" s="73"/>
    </row>
    <row r="481" spans="2:6" ht="12.75">
      <c r="B481" s="175"/>
      <c r="C481" s="101"/>
      <c r="D481" s="101"/>
      <c r="E481" s="83"/>
      <c r="F481" s="73"/>
    </row>
    <row r="482" spans="2:6" ht="12.75">
      <c r="B482" s="175"/>
      <c r="C482" s="101"/>
      <c r="D482" s="101"/>
      <c r="E482" s="83"/>
      <c r="F482" s="73"/>
    </row>
    <row r="483" spans="2:6" ht="12.75">
      <c r="B483" s="175"/>
      <c r="C483" s="101"/>
      <c r="D483" s="101"/>
      <c r="E483" s="270"/>
      <c r="F483" s="14"/>
    </row>
    <row r="484" spans="2:6" ht="12.75">
      <c r="B484" s="175"/>
      <c r="C484" s="101"/>
      <c r="D484" s="101"/>
      <c r="E484" s="270"/>
      <c r="F484" s="14"/>
    </row>
    <row r="485" spans="1:6" ht="12.75">
      <c r="A485" s="56"/>
      <c r="B485" s="175"/>
      <c r="C485" s="101"/>
      <c r="D485" s="101"/>
      <c r="E485" s="270"/>
      <c r="F485" s="14"/>
    </row>
    <row r="486" spans="2:6" ht="12.75">
      <c r="B486" s="175"/>
      <c r="C486" s="101"/>
      <c r="D486" s="101"/>
      <c r="E486" s="270"/>
      <c r="F486" s="14"/>
    </row>
    <row r="487" spans="2:6" ht="12.75">
      <c r="B487" s="175"/>
      <c r="C487" s="101"/>
      <c r="D487" s="101"/>
      <c r="E487" s="83"/>
      <c r="F487" s="73"/>
    </row>
    <row r="488" spans="2:6" ht="12.75">
      <c r="B488" s="175"/>
      <c r="C488" s="101"/>
      <c r="D488" s="101"/>
      <c r="E488" s="270"/>
      <c r="F488" s="14"/>
    </row>
    <row r="489" spans="2:6" ht="12.75">
      <c r="B489" s="175"/>
      <c r="C489" s="101"/>
      <c r="D489" s="101"/>
      <c r="E489" s="270"/>
      <c r="F489" s="14"/>
    </row>
    <row r="490" spans="1:6" ht="12.75">
      <c r="A490" s="56"/>
      <c r="B490" s="175"/>
      <c r="C490" s="101"/>
      <c r="D490" s="101"/>
      <c r="E490" s="270"/>
      <c r="F490" s="14"/>
    </row>
    <row r="491" spans="2:6" ht="12.75">
      <c r="B491" s="175"/>
      <c r="C491" s="101"/>
      <c r="D491" s="101"/>
      <c r="E491" s="83"/>
      <c r="F491" s="73"/>
    </row>
    <row r="492" spans="2:6" ht="12.75">
      <c r="B492" s="175"/>
      <c r="C492" s="101"/>
      <c r="D492" s="101"/>
      <c r="E492" s="270"/>
      <c r="F492" s="14"/>
    </row>
    <row r="493" spans="2:6" ht="12.75">
      <c r="B493" s="175"/>
      <c r="C493" s="101"/>
      <c r="D493" s="101"/>
      <c r="E493" s="270"/>
      <c r="F493" s="14"/>
    </row>
    <row r="494" spans="1:6" ht="12.75">
      <c r="A494" s="56"/>
      <c r="B494" s="175"/>
      <c r="C494" s="101"/>
      <c r="D494" s="101"/>
      <c r="E494" s="83"/>
      <c r="F494" s="73"/>
    </row>
    <row r="495" spans="2:6" ht="12.75">
      <c r="B495" s="175"/>
      <c r="C495" s="101"/>
      <c r="D495" s="101"/>
      <c r="E495" s="270"/>
      <c r="F495" s="14"/>
    </row>
    <row r="496" spans="1:6" ht="12.75">
      <c r="A496" s="56"/>
      <c r="B496" s="175"/>
      <c r="C496" s="101"/>
      <c r="D496" s="101"/>
      <c r="E496" s="270"/>
      <c r="F496" s="14"/>
    </row>
    <row r="497" spans="2:6" ht="12.75">
      <c r="B497" s="175"/>
      <c r="C497" s="101"/>
      <c r="D497" s="101"/>
      <c r="E497" s="83"/>
      <c r="F497" s="73"/>
    </row>
    <row r="498" spans="2:6" ht="12.75">
      <c r="B498" s="175"/>
      <c r="C498" s="101"/>
      <c r="D498" s="101"/>
      <c r="E498" s="83"/>
      <c r="F498" s="73"/>
    </row>
    <row r="499" spans="2:6" ht="12.75">
      <c r="B499" s="175"/>
      <c r="C499" s="101"/>
      <c r="D499" s="101"/>
      <c r="E499" s="83"/>
      <c r="F499" s="73"/>
    </row>
    <row r="500" spans="2:6" ht="12.75">
      <c r="B500" s="175"/>
      <c r="C500" s="101"/>
      <c r="D500" s="101"/>
      <c r="E500" s="83"/>
      <c r="F500" s="73"/>
    </row>
    <row r="501" spans="2:6" ht="12.75">
      <c r="B501" s="175"/>
      <c r="C501" s="101"/>
      <c r="D501" s="101"/>
      <c r="E501" s="83"/>
      <c r="F501" s="73"/>
    </row>
    <row r="502" spans="2:6" ht="12.75">
      <c r="B502" s="175"/>
      <c r="C502" s="101"/>
      <c r="D502" s="101"/>
      <c r="E502" s="83"/>
      <c r="F502" s="73"/>
    </row>
    <row r="503" spans="2:6" ht="12.75">
      <c r="B503" s="175"/>
      <c r="C503" s="101"/>
      <c r="D503" s="101"/>
      <c r="E503" s="83"/>
      <c r="F503" s="73"/>
    </row>
    <row r="504" spans="2:6" ht="12.75">
      <c r="B504" s="175"/>
      <c r="C504" s="101"/>
      <c r="D504" s="101"/>
      <c r="E504" s="83"/>
      <c r="F504" s="73"/>
    </row>
    <row r="505" spans="2:6" ht="12.75">
      <c r="B505" s="175"/>
      <c r="C505" s="101"/>
      <c r="D505" s="101"/>
      <c r="E505" s="270"/>
      <c r="F505" s="14"/>
    </row>
    <row r="506" spans="1:6" ht="12.75">
      <c r="A506" s="56"/>
      <c r="B506" s="175"/>
      <c r="C506" s="101"/>
      <c r="D506" s="101"/>
      <c r="E506" s="270"/>
      <c r="F506" s="14"/>
    </row>
    <row r="507" spans="2:6" ht="12.75">
      <c r="B507" s="175"/>
      <c r="C507" s="101"/>
      <c r="D507" s="101"/>
      <c r="E507" s="83"/>
      <c r="F507" s="73"/>
    </row>
    <row r="508" spans="2:6" ht="12.75">
      <c r="B508" s="175"/>
      <c r="C508" s="101"/>
      <c r="D508" s="101"/>
      <c r="E508" s="270"/>
      <c r="F508" s="14"/>
    </row>
    <row r="509" spans="1:6" ht="12.75">
      <c r="A509" s="56"/>
      <c r="B509" s="175"/>
      <c r="C509" s="101"/>
      <c r="D509" s="101"/>
      <c r="E509" s="270"/>
      <c r="F509" s="14"/>
    </row>
    <row r="510" spans="2:6" ht="12.75">
      <c r="B510" s="175"/>
      <c r="C510" s="101"/>
      <c r="D510" s="101"/>
      <c r="E510" s="270"/>
      <c r="F510" s="14"/>
    </row>
    <row r="511" spans="2:6" ht="12.75">
      <c r="B511" s="175"/>
      <c r="C511" s="101"/>
      <c r="D511" s="101"/>
      <c r="E511" s="83"/>
      <c r="F511" s="73"/>
    </row>
    <row r="512" spans="2:6" ht="12.75">
      <c r="B512" s="175"/>
      <c r="C512" s="101"/>
      <c r="D512" s="101"/>
      <c r="E512" s="83"/>
      <c r="F512" s="73"/>
    </row>
    <row r="513" spans="2:6" ht="12.75">
      <c r="B513" s="175"/>
      <c r="C513" s="101"/>
      <c r="D513" s="101"/>
      <c r="E513" s="83"/>
      <c r="F513" s="73"/>
    </row>
    <row r="514" spans="2:6" ht="12.75">
      <c r="B514" s="175"/>
      <c r="C514" s="101"/>
      <c r="D514" s="101"/>
      <c r="E514" s="83"/>
      <c r="F514" s="73"/>
    </row>
    <row r="515" spans="2:6" ht="12.75">
      <c r="B515" s="175"/>
      <c r="C515" s="101"/>
      <c r="D515" s="101"/>
      <c r="E515" s="83"/>
      <c r="F515" s="73"/>
    </row>
    <row r="516" spans="2:6" ht="12.75">
      <c r="B516" s="175"/>
      <c r="C516" s="101"/>
      <c r="D516" s="101"/>
      <c r="E516" s="83"/>
      <c r="F516" s="73"/>
    </row>
    <row r="517" spans="2:6" ht="12.75">
      <c r="B517" s="175"/>
      <c r="C517" s="101"/>
      <c r="D517" s="101"/>
      <c r="E517" s="270"/>
      <c r="F517" s="14"/>
    </row>
    <row r="518" spans="1:6" ht="12.75">
      <c r="A518" s="56"/>
      <c r="B518" s="175"/>
      <c r="C518" s="101"/>
      <c r="D518" s="101"/>
      <c r="E518" s="270"/>
      <c r="F518" s="14"/>
    </row>
    <row r="519" spans="2:6" ht="12.75">
      <c r="B519" s="175"/>
      <c r="C519" s="101"/>
      <c r="D519" s="101"/>
      <c r="E519" s="83"/>
      <c r="F519" s="73"/>
    </row>
    <row r="520" spans="2:6" ht="12.75">
      <c r="B520" s="175"/>
      <c r="C520" s="101"/>
      <c r="D520" s="101"/>
      <c r="E520" s="83"/>
      <c r="F520" s="73"/>
    </row>
    <row r="521" spans="2:6" ht="12.75">
      <c r="B521" s="175"/>
      <c r="C521" s="101"/>
      <c r="D521" s="101"/>
      <c r="E521" s="83"/>
      <c r="F521" s="73"/>
    </row>
    <row r="522" spans="2:6" ht="12.75">
      <c r="B522" s="175"/>
      <c r="C522" s="101"/>
      <c r="D522" s="101"/>
      <c r="E522" s="83"/>
      <c r="F522" s="73"/>
    </row>
    <row r="523" spans="2:6" ht="12.75">
      <c r="B523" s="175"/>
      <c r="C523" s="101"/>
      <c r="D523" s="101"/>
      <c r="E523" s="270"/>
      <c r="F523" s="14"/>
    </row>
    <row r="524" spans="1:6" ht="12.75">
      <c r="A524" s="56"/>
      <c r="B524" s="175"/>
      <c r="C524" s="101"/>
      <c r="D524" s="101"/>
      <c r="E524" s="83"/>
      <c r="F524" s="73"/>
    </row>
    <row r="525" spans="2:6" ht="12.75">
      <c r="B525" s="175"/>
      <c r="C525" s="101"/>
      <c r="D525" s="101"/>
      <c r="E525" s="270"/>
      <c r="F525" s="14"/>
    </row>
    <row r="526" spans="1:6" ht="63" customHeight="1">
      <c r="A526" s="56"/>
      <c r="B526" s="175"/>
      <c r="C526" s="101"/>
      <c r="D526" s="101"/>
      <c r="E526" s="270"/>
      <c r="F526" s="14"/>
    </row>
    <row r="527" spans="2:6" ht="12.75">
      <c r="B527" s="175"/>
      <c r="C527" s="101"/>
      <c r="D527" s="101"/>
      <c r="E527" s="270"/>
      <c r="F527" s="14"/>
    </row>
    <row r="528" spans="2:6" ht="12.75">
      <c r="B528" s="175"/>
      <c r="C528" s="101"/>
      <c r="D528" s="101"/>
      <c r="E528" s="270"/>
      <c r="F528" s="14"/>
    </row>
    <row r="529" spans="2:6" ht="12.75">
      <c r="B529" s="175"/>
      <c r="C529" s="101"/>
      <c r="D529" s="101"/>
      <c r="E529" s="270"/>
      <c r="F529" s="14"/>
    </row>
    <row r="530" spans="2:6" ht="12.75">
      <c r="B530" s="175"/>
      <c r="C530" s="101"/>
      <c r="D530" s="101"/>
      <c r="E530" s="270"/>
      <c r="F530" s="14"/>
    </row>
    <row r="531" spans="2:6" ht="12.75">
      <c r="B531" s="175"/>
      <c r="C531" s="101"/>
      <c r="D531" s="101"/>
      <c r="E531" s="270"/>
      <c r="F531" s="14"/>
    </row>
    <row r="532" spans="2:6" ht="12.75">
      <c r="B532" s="175"/>
      <c r="C532" s="101"/>
      <c r="D532" s="101"/>
      <c r="E532" s="83"/>
      <c r="F532" s="73"/>
    </row>
    <row r="533" spans="2:6" ht="12.75">
      <c r="B533" s="175"/>
      <c r="C533" s="101"/>
      <c r="D533" s="101"/>
      <c r="E533" s="83"/>
      <c r="F533" s="73"/>
    </row>
    <row r="534" spans="2:6" ht="12.75">
      <c r="B534" s="175"/>
      <c r="C534" s="101"/>
      <c r="D534" s="101"/>
      <c r="E534" s="83"/>
      <c r="F534" s="73"/>
    </row>
    <row r="535" spans="2:6" ht="12.75">
      <c r="B535" s="175"/>
      <c r="C535" s="101"/>
      <c r="D535" s="101"/>
      <c r="E535" s="270"/>
      <c r="F535" s="14"/>
    </row>
    <row r="536" spans="2:6" ht="12.75">
      <c r="B536" s="175"/>
      <c r="C536" s="101"/>
      <c r="D536" s="101"/>
      <c r="E536" s="83"/>
      <c r="F536" s="73"/>
    </row>
    <row r="537" spans="2:6" ht="12.75">
      <c r="B537" s="175"/>
      <c r="C537" s="101"/>
      <c r="D537" s="101"/>
      <c r="E537" s="83"/>
      <c r="F537" s="73"/>
    </row>
    <row r="538" spans="2:6" ht="12.75">
      <c r="B538" s="175"/>
      <c r="C538" s="101"/>
      <c r="D538" s="101"/>
      <c r="E538" s="270"/>
      <c r="F538" s="14"/>
    </row>
    <row r="539" spans="2:6" ht="12.75">
      <c r="B539" s="175"/>
      <c r="C539" s="101"/>
      <c r="D539" s="101"/>
      <c r="E539" s="83"/>
      <c r="F539" s="73"/>
    </row>
    <row r="540" spans="2:6" ht="12.75">
      <c r="B540" s="175"/>
      <c r="C540" s="101"/>
      <c r="D540" s="101"/>
      <c r="E540" s="83"/>
      <c r="F540" s="73"/>
    </row>
    <row r="541" spans="2:6" ht="12.75">
      <c r="B541" s="175"/>
      <c r="C541" s="101"/>
      <c r="D541" s="101"/>
      <c r="E541" s="83"/>
      <c r="F541" s="73"/>
    </row>
    <row r="542" spans="2:6" ht="12.75">
      <c r="B542" s="175"/>
      <c r="C542" s="101"/>
      <c r="D542" s="101"/>
      <c r="E542" s="270"/>
      <c r="F542" s="14"/>
    </row>
    <row r="543" spans="2:6" ht="12.75">
      <c r="B543" s="175"/>
      <c r="C543" s="101"/>
      <c r="D543" s="101"/>
      <c r="E543" s="83"/>
      <c r="F543" s="73"/>
    </row>
    <row r="544" spans="2:6" ht="12.75">
      <c r="B544" s="175"/>
      <c r="C544" s="101"/>
      <c r="D544" s="101"/>
      <c r="E544" s="83"/>
      <c r="F544" s="73"/>
    </row>
    <row r="545" spans="2:6" ht="12.75">
      <c r="B545" s="175"/>
      <c r="C545" s="101"/>
      <c r="D545" s="101"/>
      <c r="E545" s="270"/>
      <c r="F545" s="14"/>
    </row>
    <row r="546" spans="2:6" ht="12.75">
      <c r="B546" s="175"/>
      <c r="C546" s="101"/>
      <c r="D546" s="101"/>
      <c r="E546" s="270"/>
      <c r="F546" s="14"/>
    </row>
    <row r="547" spans="2:6" ht="12.75">
      <c r="B547" s="175"/>
      <c r="C547" s="101"/>
      <c r="D547" s="101"/>
      <c r="E547" s="270"/>
      <c r="F547" s="14"/>
    </row>
    <row r="548" spans="2:6" ht="12.75">
      <c r="B548" s="175"/>
      <c r="C548" s="101"/>
      <c r="D548" s="101"/>
      <c r="E548" s="270"/>
      <c r="F548" s="14"/>
    </row>
    <row r="549" spans="2:6" ht="12.75">
      <c r="B549" s="175"/>
      <c r="C549" s="101"/>
      <c r="D549" s="101"/>
      <c r="E549" s="270"/>
      <c r="F549" s="14"/>
    </row>
    <row r="550" spans="1:6" ht="12.75">
      <c r="A550" s="56"/>
      <c r="B550" s="175"/>
      <c r="C550" s="101"/>
      <c r="D550" s="101"/>
      <c r="E550" s="270"/>
      <c r="F550" s="14"/>
    </row>
    <row r="551" spans="2:6" ht="12.75">
      <c r="B551" s="175"/>
      <c r="C551" s="101"/>
      <c r="D551" s="101"/>
      <c r="E551" s="270"/>
      <c r="F551" s="14"/>
    </row>
    <row r="552" spans="2:6" ht="12.75">
      <c r="B552" s="175"/>
      <c r="C552" s="101"/>
      <c r="D552" s="101"/>
      <c r="E552" s="270"/>
      <c r="F552" s="14"/>
    </row>
    <row r="553" spans="2:6" ht="12.75">
      <c r="B553" s="175"/>
      <c r="C553" s="101"/>
      <c r="D553" s="101"/>
      <c r="E553" s="270"/>
      <c r="F553" s="14"/>
    </row>
    <row r="554" spans="2:6" ht="12.75">
      <c r="B554" s="175"/>
      <c r="C554" s="101"/>
      <c r="D554" s="101"/>
      <c r="E554" s="270"/>
      <c r="F554" s="14"/>
    </row>
    <row r="555" spans="2:6" ht="12.75">
      <c r="B555" s="175"/>
      <c r="C555" s="101"/>
      <c r="D555" s="101"/>
      <c r="E555" s="83"/>
      <c r="F555" s="73"/>
    </row>
    <row r="556" spans="2:6" ht="12.75">
      <c r="B556" s="175"/>
      <c r="C556" s="101"/>
      <c r="D556" s="101"/>
      <c r="E556" s="270"/>
      <c r="F556" s="14"/>
    </row>
    <row r="557" spans="2:6" ht="12.75">
      <c r="B557" s="175"/>
      <c r="C557" s="101"/>
      <c r="D557" s="101"/>
      <c r="E557" s="270"/>
      <c r="F557" s="14"/>
    </row>
    <row r="558" spans="2:6" ht="12.75">
      <c r="B558" s="175"/>
      <c r="C558" s="101"/>
      <c r="D558" s="101"/>
      <c r="E558" s="83"/>
      <c r="F558" s="73"/>
    </row>
    <row r="559" spans="2:6" ht="12.75">
      <c r="B559" s="175"/>
      <c r="C559" s="101"/>
      <c r="D559" s="101"/>
      <c r="E559" s="270"/>
      <c r="F559" s="14"/>
    </row>
    <row r="560" spans="2:6" ht="12.75">
      <c r="B560" s="175"/>
      <c r="C560" s="101"/>
      <c r="D560" s="101"/>
      <c r="E560" s="270"/>
      <c r="F560" s="14"/>
    </row>
    <row r="561" spans="2:6" ht="12.75">
      <c r="B561" s="175"/>
      <c r="C561" s="101"/>
      <c r="D561" s="101"/>
      <c r="E561" s="83"/>
      <c r="F561" s="73"/>
    </row>
    <row r="562" spans="2:6" ht="12.75">
      <c r="B562" s="175"/>
      <c r="C562" s="101"/>
      <c r="D562" s="101"/>
      <c r="E562" s="83"/>
      <c r="F562" s="73"/>
    </row>
    <row r="563" spans="2:6" ht="12.75">
      <c r="B563" s="175"/>
      <c r="C563" s="101"/>
      <c r="D563" s="101"/>
      <c r="E563" s="270"/>
      <c r="F563" s="14"/>
    </row>
    <row r="564" spans="1:6" ht="12.75">
      <c r="A564" s="56"/>
      <c r="B564" s="175"/>
      <c r="C564" s="101"/>
      <c r="D564" s="101"/>
      <c r="E564" s="270"/>
      <c r="F564" s="14"/>
    </row>
    <row r="565" spans="2:6" ht="12.75">
      <c r="B565" s="175"/>
      <c r="C565" s="101"/>
      <c r="D565" s="101"/>
      <c r="E565" s="270"/>
      <c r="F565" s="14"/>
    </row>
    <row r="566" spans="2:6" ht="12.75">
      <c r="B566" s="175"/>
      <c r="C566" s="101"/>
      <c r="D566" s="101"/>
      <c r="E566" s="270"/>
      <c r="F566" s="14"/>
    </row>
    <row r="567" spans="2:6" ht="12.75">
      <c r="B567" s="175"/>
      <c r="C567" s="101"/>
      <c r="D567" s="101"/>
      <c r="E567" s="83"/>
      <c r="F567" s="73"/>
    </row>
    <row r="568" spans="2:6" ht="12.75">
      <c r="B568" s="175"/>
      <c r="C568" s="101"/>
      <c r="D568" s="101"/>
      <c r="E568" s="83"/>
      <c r="F568" s="73"/>
    </row>
    <row r="569" spans="2:6" ht="12.75">
      <c r="B569" s="175"/>
      <c r="C569" s="101"/>
      <c r="D569" s="101"/>
      <c r="E569" s="83"/>
      <c r="F569" s="73"/>
    </row>
    <row r="570" spans="2:6" ht="12.75">
      <c r="B570" s="175"/>
      <c r="C570" s="101"/>
      <c r="D570" s="101"/>
      <c r="E570" s="270"/>
      <c r="F570" s="14"/>
    </row>
    <row r="571" spans="2:6" ht="12.75">
      <c r="B571" s="175"/>
      <c r="C571" s="101"/>
      <c r="D571" s="101"/>
      <c r="E571" s="270"/>
      <c r="F571" s="14"/>
    </row>
    <row r="572" spans="2:6" ht="12.75">
      <c r="B572" s="175"/>
      <c r="C572" s="101"/>
      <c r="D572" s="101"/>
      <c r="E572" s="83"/>
      <c r="F572" s="73"/>
    </row>
    <row r="573" spans="2:6" ht="12.75">
      <c r="B573" s="175"/>
      <c r="C573" s="101"/>
      <c r="D573" s="101"/>
      <c r="E573" s="270"/>
      <c r="F573" s="14"/>
    </row>
    <row r="574" spans="2:6" ht="12.75">
      <c r="B574" s="175"/>
      <c r="C574" s="101"/>
      <c r="D574" s="101"/>
      <c r="E574" s="83"/>
      <c r="F574" s="73"/>
    </row>
    <row r="575" spans="2:6" ht="12.75">
      <c r="B575" s="175"/>
      <c r="C575" s="101"/>
      <c r="D575" s="101"/>
      <c r="E575" s="83"/>
      <c r="F575" s="73"/>
    </row>
    <row r="576" spans="2:6" ht="12.75">
      <c r="B576" s="175"/>
      <c r="C576" s="101"/>
      <c r="D576" s="101"/>
      <c r="E576" s="83"/>
      <c r="F576" s="73"/>
    </row>
    <row r="577" spans="2:6" ht="12.75">
      <c r="B577" s="175"/>
      <c r="C577" s="101"/>
      <c r="D577" s="101"/>
      <c r="E577" s="83"/>
      <c r="F577" s="73"/>
    </row>
    <row r="578" spans="2:6" ht="12.75">
      <c r="B578" s="175"/>
      <c r="C578" s="101"/>
      <c r="D578" s="101"/>
      <c r="E578" s="83"/>
      <c r="F578" s="73"/>
    </row>
    <row r="579" spans="2:6" ht="12.75">
      <c r="B579" s="175"/>
      <c r="C579" s="101"/>
      <c r="D579" s="101"/>
      <c r="E579" s="270"/>
      <c r="F579" s="14"/>
    </row>
    <row r="580" spans="2:6" ht="12.75">
      <c r="B580" s="175"/>
      <c r="C580" s="101"/>
      <c r="D580" s="101"/>
      <c r="E580" s="270"/>
      <c r="F580" s="14"/>
    </row>
    <row r="581" spans="2:6" ht="12.75">
      <c r="B581" s="175"/>
      <c r="C581" s="101"/>
      <c r="D581" s="101"/>
      <c r="E581" s="270"/>
      <c r="F581" s="14"/>
    </row>
    <row r="582" spans="2:6" ht="12.75">
      <c r="B582" s="175"/>
      <c r="C582" s="101"/>
      <c r="D582" s="101"/>
      <c r="E582" s="270"/>
      <c r="F582" s="14"/>
    </row>
    <row r="583" spans="2:6" ht="12.75">
      <c r="B583" s="175"/>
      <c r="C583" s="101"/>
      <c r="D583" s="101"/>
      <c r="E583" s="270"/>
      <c r="F583" s="14"/>
    </row>
    <row r="584" spans="1:6" ht="12.75">
      <c r="A584" s="56"/>
      <c r="B584" s="175"/>
      <c r="C584" s="101"/>
      <c r="D584" s="101"/>
      <c r="E584" s="270"/>
      <c r="F584" s="14"/>
    </row>
    <row r="585" spans="2:6" ht="12.75">
      <c r="B585" s="175"/>
      <c r="C585" s="101"/>
      <c r="D585" s="101"/>
      <c r="E585" s="270"/>
      <c r="F585" s="14"/>
    </row>
    <row r="586" spans="2:6" ht="12.75">
      <c r="B586" s="175"/>
      <c r="C586" s="101"/>
      <c r="D586" s="101"/>
      <c r="E586" s="270"/>
      <c r="F586" s="14"/>
    </row>
    <row r="587" spans="2:6" ht="12.75">
      <c r="B587" s="175"/>
      <c r="C587" s="101"/>
      <c r="D587" s="101"/>
      <c r="E587" s="270"/>
      <c r="F587" s="14"/>
    </row>
    <row r="588" spans="2:6" ht="12.75">
      <c r="B588" s="175"/>
      <c r="C588" s="101"/>
      <c r="D588" s="101"/>
      <c r="E588" s="270"/>
      <c r="F588" s="14"/>
    </row>
    <row r="589" spans="2:6" ht="12.75">
      <c r="B589" s="175"/>
      <c r="C589" s="101"/>
      <c r="D589" s="101"/>
      <c r="E589" s="270"/>
      <c r="F589" s="14"/>
    </row>
    <row r="590" spans="2:6" ht="12.75">
      <c r="B590" s="175"/>
      <c r="C590" s="101"/>
      <c r="D590" s="101"/>
      <c r="E590" s="83"/>
      <c r="F590" s="73"/>
    </row>
    <row r="591" spans="2:6" ht="12.75">
      <c r="B591" s="175"/>
      <c r="C591" s="101"/>
      <c r="D591" s="101"/>
      <c r="E591" s="83"/>
      <c r="F591" s="73"/>
    </row>
    <row r="592" spans="2:6" ht="12.75">
      <c r="B592" s="175"/>
      <c r="C592" s="101"/>
      <c r="D592" s="101"/>
      <c r="E592" s="270"/>
      <c r="F592" s="14"/>
    </row>
    <row r="593" spans="2:6" ht="12.75">
      <c r="B593" s="175"/>
      <c r="C593" s="101"/>
      <c r="D593" s="101"/>
      <c r="E593" s="83"/>
      <c r="F593" s="73"/>
    </row>
    <row r="594" spans="2:6" ht="12.75">
      <c r="B594" s="175"/>
      <c r="C594" s="101"/>
      <c r="D594" s="101"/>
      <c r="E594" s="83"/>
      <c r="F594" s="73"/>
    </row>
    <row r="595" spans="2:6" ht="12.75">
      <c r="B595" s="175"/>
      <c r="C595" s="101"/>
      <c r="D595" s="101"/>
      <c r="E595" s="270"/>
      <c r="F595" s="14"/>
    </row>
    <row r="596" spans="2:6" ht="12.75">
      <c r="B596" s="175"/>
      <c r="C596" s="101"/>
      <c r="D596" s="101"/>
      <c r="E596" s="270"/>
      <c r="F596" s="14"/>
    </row>
    <row r="597" spans="2:6" ht="12.75">
      <c r="B597" s="175"/>
      <c r="C597" s="101"/>
      <c r="D597" s="101"/>
      <c r="E597" s="270"/>
      <c r="F597" s="14"/>
    </row>
    <row r="598" spans="2:6" ht="12.75">
      <c r="B598" s="175"/>
      <c r="C598" s="101"/>
      <c r="D598" s="101"/>
      <c r="E598" s="270"/>
      <c r="F598" s="14"/>
    </row>
    <row r="599" spans="2:6" ht="12.75">
      <c r="B599" s="175"/>
      <c r="C599" s="101"/>
      <c r="D599" s="101"/>
      <c r="E599" s="270"/>
      <c r="F599" s="14"/>
    </row>
    <row r="600" spans="1:6" ht="12.75">
      <c r="A600" s="56"/>
      <c r="B600" s="175"/>
      <c r="C600" s="101"/>
      <c r="D600" s="101"/>
      <c r="E600" s="270"/>
      <c r="F600" s="14"/>
    </row>
    <row r="601" spans="2:6" ht="12.75">
      <c r="B601" s="175"/>
      <c r="C601" s="101"/>
      <c r="D601" s="101"/>
      <c r="E601" s="270"/>
      <c r="F601" s="14"/>
    </row>
    <row r="602" spans="2:6" ht="12.75">
      <c r="B602" s="175"/>
      <c r="C602" s="101"/>
      <c r="D602" s="101"/>
      <c r="E602" s="270"/>
      <c r="F602" s="14"/>
    </row>
    <row r="603" spans="2:6" ht="12.75">
      <c r="B603" s="175"/>
      <c r="C603" s="101"/>
      <c r="D603" s="101"/>
      <c r="E603" s="270"/>
      <c r="F603" s="14"/>
    </row>
    <row r="604" spans="2:6" ht="12.75">
      <c r="B604" s="175"/>
      <c r="C604" s="101"/>
      <c r="D604" s="101"/>
      <c r="E604" s="270"/>
      <c r="F604" s="14"/>
    </row>
    <row r="605" spans="2:6" ht="12.75">
      <c r="B605" s="175"/>
      <c r="C605" s="101"/>
      <c r="D605" s="101"/>
      <c r="E605" s="270"/>
      <c r="F605" s="14"/>
    </row>
    <row r="606" spans="2:6" ht="12.75">
      <c r="B606" s="175"/>
      <c r="C606" s="101"/>
      <c r="D606" s="101"/>
      <c r="E606" s="83"/>
      <c r="F606" s="73"/>
    </row>
    <row r="607" spans="2:6" ht="12.75">
      <c r="B607" s="175"/>
      <c r="C607" s="101"/>
      <c r="D607" s="101"/>
      <c r="E607" s="270"/>
      <c r="F607" s="14"/>
    </row>
    <row r="608" spans="2:6" ht="12.75">
      <c r="B608" s="175"/>
      <c r="C608" s="101"/>
      <c r="D608" s="101"/>
      <c r="E608" s="83"/>
      <c r="F608" s="73"/>
    </row>
    <row r="609" spans="2:6" ht="12.75">
      <c r="B609" s="175"/>
      <c r="C609" s="101"/>
      <c r="D609" s="101"/>
      <c r="E609" s="270"/>
      <c r="F609" s="14"/>
    </row>
    <row r="610" spans="2:6" ht="12.75">
      <c r="B610" s="175"/>
      <c r="C610" s="101"/>
      <c r="D610" s="101"/>
      <c r="E610" s="83"/>
      <c r="F610" s="73"/>
    </row>
    <row r="611" spans="2:6" ht="12.75">
      <c r="B611" s="175"/>
      <c r="C611" s="101"/>
      <c r="D611" s="101"/>
      <c r="E611" s="270"/>
      <c r="F611" s="14"/>
    </row>
    <row r="612" spans="2:6" ht="12.75">
      <c r="B612" s="175"/>
      <c r="C612" s="101"/>
      <c r="D612" s="101"/>
      <c r="E612" s="83"/>
      <c r="F612" s="73"/>
    </row>
    <row r="613" spans="2:6" ht="12.75">
      <c r="B613" s="175"/>
      <c r="C613" s="101"/>
      <c r="D613" s="101"/>
      <c r="E613" s="270"/>
      <c r="F613" s="14"/>
    </row>
    <row r="614" spans="2:6" ht="12.75">
      <c r="B614" s="175"/>
      <c r="C614" s="101"/>
      <c r="D614" s="101"/>
      <c r="E614" s="83"/>
      <c r="F614" s="73"/>
    </row>
    <row r="615" spans="2:6" ht="12.75">
      <c r="B615" s="175"/>
      <c r="C615" s="101"/>
      <c r="D615" s="101"/>
      <c r="E615" s="270"/>
      <c r="F615" s="14"/>
    </row>
    <row r="616" spans="2:6" ht="12.75">
      <c r="B616" s="175"/>
      <c r="C616" s="101"/>
      <c r="D616" s="101"/>
      <c r="E616" s="270"/>
      <c r="F616" s="14"/>
    </row>
    <row r="617" spans="2:6" ht="12.75">
      <c r="B617" s="175"/>
      <c r="C617" s="101"/>
      <c r="D617" s="101"/>
      <c r="E617" s="270"/>
      <c r="F617" s="14"/>
    </row>
    <row r="618" spans="2:6" ht="12.75">
      <c r="B618" s="175"/>
      <c r="C618" s="101"/>
      <c r="D618" s="101"/>
      <c r="E618" s="270"/>
      <c r="F618" s="14"/>
    </row>
    <row r="619" spans="2:6" ht="12.75">
      <c r="B619" s="175"/>
      <c r="C619" s="101"/>
      <c r="D619" s="101"/>
      <c r="E619" s="270"/>
      <c r="F619" s="14"/>
    </row>
    <row r="620" spans="2:6" ht="12.75">
      <c r="B620" s="175"/>
      <c r="C620" s="101"/>
      <c r="D620" s="101"/>
      <c r="E620" s="270"/>
      <c r="F620" s="14"/>
    </row>
    <row r="621" spans="2:6" ht="12.75">
      <c r="B621" s="175"/>
      <c r="C621" s="101"/>
      <c r="D621" s="101"/>
      <c r="E621" s="83"/>
      <c r="F621" s="73"/>
    </row>
    <row r="622" spans="2:6" ht="12.75">
      <c r="B622" s="175"/>
      <c r="C622" s="101"/>
      <c r="D622" s="101"/>
      <c r="E622" s="270"/>
      <c r="F622" s="14"/>
    </row>
    <row r="623" spans="2:6" ht="12.75">
      <c r="B623" s="175"/>
      <c r="C623" s="101"/>
      <c r="D623" s="101"/>
      <c r="E623" s="83"/>
      <c r="F623" s="73"/>
    </row>
    <row r="624" spans="2:6" ht="12.75">
      <c r="B624" s="175"/>
      <c r="C624" s="101"/>
      <c r="D624" s="101"/>
      <c r="E624" s="270"/>
      <c r="F624" s="14"/>
    </row>
    <row r="625" spans="2:6" ht="12.75">
      <c r="B625" s="175"/>
      <c r="C625" s="101"/>
      <c r="D625" s="101"/>
      <c r="E625" s="83"/>
      <c r="F625" s="73"/>
    </row>
    <row r="626" spans="2:6" ht="12.75">
      <c r="B626" s="175"/>
      <c r="C626" s="101"/>
      <c r="D626" s="101"/>
      <c r="E626" s="270"/>
      <c r="F626" s="14"/>
    </row>
    <row r="627" spans="2:6" ht="12.75">
      <c r="B627" s="175"/>
      <c r="C627" s="101"/>
      <c r="D627" s="101"/>
      <c r="E627" s="83"/>
      <c r="F627" s="73"/>
    </row>
    <row r="628" spans="2:6" ht="12.75">
      <c r="B628" s="175"/>
      <c r="C628" s="101"/>
      <c r="D628" s="101"/>
      <c r="E628" s="270"/>
      <c r="F628" s="14"/>
    </row>
    <row r="629" spans="2:6" ht="12.75">
      <c r="B629" s="175"/>
      <c r="C629" s="101"/>
      <c r="D629" s="101"/>
      <c r="E629" s="83"/>
      <c r="F629" s="73"/>
    </row>
    <row r="630" spans="2:6" ht="12.75">
      <c r="B630" s="175"/>
      <c r="C630" s="101"/>
      <c r="D630" s="101"/>
      <c r="E630" s="270"/>
      <c r="F630" s="14"/>
    </row>
    <row r="631" spans="2:6" ht="12.75">
      <c r="B631" s="175"/>
      <c r="C631" s="101"/>
      <c r="D631" s="101"/>
      <c r="E631" s="270"/>
      <c r="F631" s="14"/>
    </row>
    <row r="632" spans="2:6" ht="12.75">
      <c r="B632" s="175"/>
      <c r="C632" s="101"/>
      <c r="D632" s="101"/>
      <c r="E632" s="270"/>
      <c r="F632" s="14"/>
    </row>
    <row r="633" spans="2:6" ht="12.75">
      <c r="B633" s="175"/>
      <c r="C633" s="101"/>
      <c r="D633" s="101"/>
      <c r="E633" s="270"/>
      <c r="F633" s="14"/>
    </row>
    <row r="634" spans="2:6" ht="12.75">
      <c r="B634" s="175"/>
      <c r="C634" s="101"/>
      <c r="D634" s="101"/>
      <c r="E634" s="270"/>
      <c r="F634" s="14"/>
    </row>
    <row r="635" spans="1:6" ht="12.75">
      <c r="A635" s="56"/>
      <c r="B635" s="175"/>
      <c r="C635" s="101"/>
      <c r="D635" s="101"/>
      <c r="E635" s="270"/>
      <c r="F635" s="14"/>
    </row>
    <row r="636" spans="2:6" ht="12.75">
      <c r="B636" s="175"/>
      <c r="C636" s="101"/>
      <c r="D636" s="101"/>
      <c r="E636" s="83"/>
      <c r="F636" s="73"/>
    </row>
    <row r="637" spans="2:6" ht="12.75">
      <c r="B637" s="175"/>
      <c r="C637" s="101"/>
      <c r="D637" s="101"/>
      <c r="E637" s="270"/>
      <c r="F637" s="14"/>
    </row>
    <row r="638" spans="2:6" ht="12.75">
      <c r="B638" s="175"/>
      <c r="C638" s="101"/>
      <c r="D638" s="101"/>
      <c r="E638" s="270"/>
      <c r="F638" s="14"/>
    </row>
    <row r="639" spans="2:6" ht="12.75">
      <c r="B639" s="175"/>
      <c r="C639" s="101"/>
      <c r="D639" s="101"/>
      <c r="E639" s="270"/>
      <c r="F639" s="14"/>
    </row>
    <row r="640" spans="2:6" ht="12.75">
      <c r="B640" s="175"/>
      <c r="C640" s="101"/>
      <c r="D640" s="101"/>
      <c r="E640" s="270"/>
      <c r="F640" s="14"/>
    </row>
    <row r="641" spans="2:6" ht="12.75">
      <c r="B641" s="175"/>
      <c r="C641" s="101"/>
      <c r="D641" s="101"/>
      <c r="E641" s="270"/>
      <c r="F641" s="14"/>
    </row>
    <row r="642" spans="2:6" ht="12.75">
      <c r="B642" s="175"/>
      <c r="C642" s="101"/>
      <c r="D642" s="101"/>
      <c r="E642" s="270"/>
      <c r="F642" s="14"/>
    </row>
    <row r="643" spans="2:6" ht="12.75">
      <c r="B643" s="175"/>
      <c r="C643" s="101"/>
      <c r="D643" s="101"/>
      <c r="E643" s="83"/>
      <c r="F643" s="73"/>
    </row>
    <row r="644" spans="2:6" ht="12.75">
      <c r="B644" s="175"/>
      <c r="C644" s="101"/>
      <c r="D644" s="101"/>
      <c r="E644" s="270"/>
      <c r="F644" s="14"/>
    </row>
    <row r="645" spans="2:6" ht="12.75">
      <c r="B645" s="175"/>
      <c r="C645" s="101"/>
      <c r="D645" s="101"/>
      <c r="E645" s="270"/>
      <c r="F645" s="14"/>
    </row>
    <row r="646" spans="2:6" ht="12.75">
      <c r="B646" s="175"/>
      <c r="C646" s="101"/>
      <c r="D646" s="101"/>
      <c r="E646" s="270"/>
      <c r="F646" s="14"/>
    </row>
    <row r="647" spans="2:6" ht="12.75">
      <c r="B647" s="175"/>
      <c r="C647" s="101"/>
      <c r="D647" s="101"/>
      <c r="E647" s="270"/>
      <c r="F647" s="14"/>
    </row>
    <row r="648" spans="2:6" ht="12.75">
      <c r="B648" s="175"/>
      <c r="C648" s="101"/>
      <c r="D648" s="101"/>
      <c r="E648" s="270"/>
      <c r="F648" s="14"/>
    </row>
    <row r="649" spans="2:6" ht="12.75">
      <c r="B649" s="175"/>
      <c r="C649" s="101"/>
      <c r="D649" s="101"/>
      <c r="E649" s="270"/>
      <c r="F649" s="14"/>
    </row>
    <row r="650" spans="1:6" ht="51.75" customHeight="1">
      <c r="A650" s="56"/>
      <c r="B650" s="175"/>
      <c r="C650" s="101"/>
      <c r="D650" s="101"/>
      <c r="E650" s="83"/>
      <c r="F650" s="73"/>
    </row>
    <row r="651" spans="2:6" ht="12.75">
      <c r="B651" s="175"/>
      <c r="C651" s="101"/>
      <c r="D651" s="101"/>
      <c r="E651" s="270"/>
      <c r="F651" s="14"/>
    </row>
    <row r="652" spans="1:6" ht="12.75">
      <c r="A652" s="56"/>
      <c r="B652" s="175"/>
      <c r="C652" s="101"/>
      <c r="D652" s="101"/>
      <c r="E652" s="270"/>
      <c r="F652" s="14"/>
    </row>
    <row r="653" spans="2:6" ht="12.75">
      <c r="B653" s="175"/>
      <c r="C653" s="101"/>
      <c r="D653" s="101"/>
      <c r="E653" s="83"/>
      <c r="F653" s="73"/>
    </row>
    <row r="654" spans="2:6" ht="12.75">
      <c r="B654" s="175"/>
      <c r="C654" s="101"/>
      <c r="D654" s="101"/>
      <c r="E654" s="270"/>
      <c r="F654" s="14"/>
    </row>
    <row r="655" spans="2:6" ht="12.75">
      <c r="B655" s="175"/>
      <c r="C655" s="101"/>
      <c r="D655" s="101"/>
      <c r="E655" s="270"/>
      <c r="F655" s="14"/>
    </row>
    <row r="656" spans="2:6" ht="12.75">
      <c r="B656" s="175"/>
      <c r="C656" s="101"/>
      <c r="D656" s="101"/>
      <c r="E656" s="270"/>
      <c r="F656" s="14"/>
    </row>
    <row r="657" spans="2:6" ht="12.75">
      <c r="B657" s="175"/>
      <c r="C657" s="101"/>
      <c r="D657" s="101"/>
      <c r="E657" s="270"/>
      <c r="F657" s="14"/>
    </row>
    <row r="658" spans="1:6" ht="12.75">
      <c r="A658" s="56"/>
      <c r="B658" s="175"/>
      <c r="C658" s="101"/>
      <c r="D658" s="101"/>
      <c r="E658" s="83"/>
      <c r="F658" s="73"/>
    </row>
    <row r="659" spans="2:6" ht="12.75">
      <c r="B659" s="175"/>
      <c r="C659" s="101"/>
      <c r="D659" s="101"/>
      <c r="E659" s="270"/>
      <c r="F659" s="14"/>
    </row>
    <row r="660" spans="2:6" ht="12.75">
      <c r="B660" s="175"/>
      <c r="C660" s="101"/>
      <c r="D660" s="101"/>
      <c r="E660" s="270"/>
      <c r="F660" s="14"/>
    </row>
    <row r="661" spans="1:6" ht="12.75">
      <c r="A661" s="56"/>
      <c r="B661" s="175"/>
      <c r="C661" s="101"/>
      <c r="D661" s="101"/>
      <c r="E661" s="83"/>
      <c r="F661" s="73"/>
    </row>
    <row r="662" spans="2:6" ht="12.75">
      <c r="B662" s="175"/>
      <c r="C662" s="101"/>
      <c r="D662" s="101"/>
      <c r="E662" s="270"/>
      <c r="F662" s="14"/>
    </row>
    <row r="663" spans="2:6" ht="12.75">
      <c r="B663" s="177"/>
      <c r="C663" s="101"/>
      <c r="D663" s="101"/>
      <c r="E663" s="260"/>
      <c r="F663" s="14"/>
    </row>
    <row r="664" spans="2:6" ht="12.75">
      <c r="B664" s="175"/>
      <c r="C664" s="101"/>
      <c r="D664" s="101"/>
      <c r="E664" s="260"/>
      <c r="F664" s="14"/>
    </row>
    <row r="665" spans="2:6" ht="12.75">
      <c r="B665" s="175"/>
      <c r="C665" s="101"/>
      <c r="D665" s="101"/>
      <c r="E665" s="260"/>
      <c r="F665" s="14"/>
    </row>
    <row r="666" spans="2:6" ht="12.75">
      <c r="B666" s="175"/>
      <c r="C666" s="101"/>
      <c r="D666" s="101"/>
      <c r="E666" s="260"/>
      <c r="F666" s="14"/>
    </row>
    <row r="667" spans="1:6" ht="12.75">
      <c r="A667" s="138"/>
      <c r="B667" s="144"/>
      <c r="C667" s="14"/>
      <c r="D667" s="14"/>
      <c r="E667" s="260"/>
      <c r="F667" s="73"/>
    </row>
    <row r="668" spans="5:6" ht="12.75">
      <c r="E668" s="260"/>
      <c r="F668" s="14"/>
    </row>
    <row r="669" spans="1:6" ht="12.75">
      <c r="A669" s="56"/>
      <c r="B669" s="175"/>
      <c r="E669" s="260"/>
      <c r="F669" s="14"/>
    </row>
    <row r="670" spans="2:6" ht="13.5" customHeight="1">
      <c r="B670" s="175"/>
      <c r="E670" s="260"/>
      <c r="F670" s="14"/>
    </row>
    <row r="671" spans="2:6" ht="13.5" customHeight="1">
      <c r="B671" s="175"/>
      <c r="E671" s="260"/>
      <c r="F671" s="14"/>
    </row>
    <row r="672" spans="2:6" ht="13.5" customHeight="1">
      <c r="B672" s="175"/>
      <c r="E672" s="260"/>
      <c r="F672" s="14"/>
    </row>
    <row r="673" spans="2:6" ht="13.5" customHeight="1">
      <c r="B673" s="175"/>
      <c r="E673" s="260"/>
      <c r="F673" s="14"/>
    </row>
    <row r="674" spans="2:6" ht="13.5" customHeight="1">
      <c r="B674" s="175"/>
      <c r="E674" s="260"/>
      <c r="F674" s="14"/>
    </row>
    <row r="675" spans="2:6" ht="13.5" customHeight="1">
      <c r="B675" s="175"/>
      <c r="E675" s="260"/>
      <c r="F675" s="14"/>
    </row>
    <row r="676" spans="2:6" ht="13.5" customHeight="1">
      <c r="B676" s="175"/>
      <c r="E676" s="260"/>
      <c r="F676" s="14"/>
    </row>
    <row r="677" spans="2:6" ht="13.5" customHeight="1">
      <c r="B677" s="175"/>
      <c r="E677" s="83"/>
      <c r="F677" s="73"/>
    </row>
    <row r="678" spans="2:6" ht="13.5" customHeight="1">
      <c r="B678" s="175"/>
      <c r="E678" s="260"/>
      <c r="F678" s="14"/>
    </row>
    <row r="679" spans="2:6" ht="13.5" customHeight="1">
      <c r="B679" s="175"/>
      <c r="E679" s="260"/>
      <c r="F679" s="14"/>
    </row>
    <row r="680" spans="2:6" ht="13.5" customHeight="1">
      <c r="B680" s="175"/>
      <c r="E680" s="260"/>
      <c r="F680" s="14"/>
    </row>
    <row r="681" spans="2:6" ht="13.5" customHeight="1">
      <c r="B681" s="175"/>
      <c r="E681" s="260"/>
      <c r="F681" s="14"/>
    </row>
    <row r="682" spans="1:6" ht="13.5" customHeight="1">
      <c r="A682" s="56"/>
      <c r="B682" s="175"/>
      <c r="E682" s="260"/>
      <c r="F682" s="14"/>
    </row>
    <row r="683" spans="2:6" ht="13.5" customHeight="1">
      <c r="B683" s="175"/>
      <c r="E683" s="260"/>
      <c r="F683" s="14"/>
    </row>
    <row r="684" spans="2:6" ht="13.5" customHeight="1">
      <c r="B684" s="175"/>
      <c r="E684" s="260"/>
      <c r="F684" s="14"/>
    </row>
    <row r="685" spans="2:6" ht="13.5" customHeight="1">
      <c r="B685" s="175"/>
      <c r="E685" s="260"/>
      <c r="F685" s="14"/>
    </row>
    <row r="686" spans="2:6" ht="13.5" customHeight="1">
      <c r="B686" s="175"/>
      <c r="E686" s="260"/>
      <c r="F686" s="14"/>
    </row>
    <row r="687" spans="2:6" ht="13.5" customHeight="1">
      <c r="B687" s="175"/>
      <c r="E687" s="260"/>
      <c r="F687" s="14"/>
    </row>
    <row r="688" spans="2:6" ht="13.5" customHeight="1">
      <c r="B688" s="175"/>
      <c r="E688" s="260"/>
      <c r="F688" s="14"/>
    </row>
    <row r="689" spans="2:6" ht="13.5" customHeight="1">
      <c r="B689" s="175"/>
      <c r="E689" s="260"/>
      <c r="F689" s="14"/>
    </row>
    <row r="690" spans="2:6" ht="13.5" customHeight="1">
      <c r="B690" s="175"/>
      <c r="E690" s="83"/>
      <c r="F690" s="73"/>
    </row>
    <row r="691" spans="2:6" ht="13.5" customHeight="1">
      <c r="B691" s="175"/>
      <c r="E691" s="260"/>
      <c r="F691" s="14"/>
    </row>
    <row r="692" spans="2:6" ht="13.5" customHeight="1">
      <c r="B692" s="175"/>
      <c r="E692" s="260"/>
      <c r="F692" s="14"/>
    </row>
    <row r="693" spans="2:6" ht="13.5" customHeight="1">
      <c r="B693" s="175"/>
      <c r="E693" s="260"/>
      <c r="F693" s="14"/>
    </row>
    <row r="694" spans="2:6" ht="13.5" customHeight="1">
      <c r="B694" s="175"/>
      <c r="E694" s="260"/>
      <c r="F694" s="14"/>
    </row>
    <row r="695" spans="1:6" ht="13.5" customHeight="1">
      <c r="A695" s="56"/>
      <c r="B695" s="175"/>
      <c r="E695" s="260"/>
      <c r="F695" s="14"/>
    </row>
    <row r="696" spans="2:6" ht="13.5" customHeight="1">
      <c r="B696" s="175"/>
      <c r="E696" s="260"/>
      <c r="F696" s="14"/>
    </row>
    <row r="697" spans="2:6" ht="13.5" customHeight="1">
      <c r="B697" s="175"/>
      <c r="E697" s="260"/>
      <c r="F697" s="14"/>
    </row>
    <row r="698" spans="2:6" ht="13.5" customHeight="1">
      <c r="B698" s="175"/>
      <c r="E698" s="260"/>
      <c r="F698" s="14"/>
    </row>
    <row r="699" spans="2:6" ht="13.5" customHeight="1">
      <c r="B699" s="175"/>
      <c r="E699" s="83"/>
      <c r="F699" s="73"/>
    </row>
    <row r="700" spans="2:6" ht="13.5" customHeight="1">
      <c r="B700" s="175"/>
      <c r="E700" s="260"/>
      <c r="F700" s="14"/>
    </row>
    <row r="701" spans="2:6" ht="13.5" customHeight="1">
      <c r="B701" s="175"/>
      <c r="E701" s="260"/>
      <c r="F701" s="14"/>
    </row>
    <row r="702" spans="2:6" ht="13.5" customHeight="1">
      <c r="B702" s="175"/>
      <c r="E702" s="260"/>
      <c r="F702" s="14"/>
    </row>
    <row r="703" spans="2:6" ht="13.5" customHeight="1">
      <c r="B703" s="175"/>
      <c r="E703" s="260"/>
      <c r="F703" s="14"/>
    </row>
    <row r="704" spans="1:6" ht="13.5" customHeight="1">
      <c r="A704" s="56"/>
      <c r="B704" s="175"/>
      <c r="E704" s="260"/>
      <c r="F704" s="14"/>
    </row>
    <row r="705" spans="2:6" ht="13.5" customHeight="1">
      <c r="B705" s="175"/>
      <c r="E705" s="260"/>
      <c r="F705" s="14"/>
    </row>
    <row r="706" spans="2:6" ht="13.5" customHeight="1">
      <c r="B706" s="175"/>
      <c r="E706" s="83"/>
      <c r="F706" s="73"/>
    </row>
    <row r="707" spans="2:6" ht="13.5" customHeight="1">
      <c r="B707" s="175"/>
      <c r="E707" s="83"/>
      <c r="F707" s="73"/>
    </row>
    <row r="708" spans="2:6" ht="13.5" customHeight="1">
      <c r="B708" s="175"/>
      <c r="E708" s="83"/>
      <c r="F708" s="73"/>
    </row>
    <row r="709" spans="2:6" ht="13.5" customHeight="1">
      <c r="B709" s="175"/>
      <c r="E709" s="83"/>
      <c r="F709" s="73"/>
    </row>
    <row r="710" spans="2:6" ht="13.5" customHeight="1">
      <c r="B710" s="175"/>
      <c r="E710" s="260"/>
      <c r="F710" s="14"/>
    </row>
    <row r="711" spans="2:6" ht="13.5" customHeight="1">
      <c r="B711" s="175"/>
      <c r="E711" s="260"/>
      <c r="F711" s="14"/>
    </row>
    <row r="712" spans="2:6" ht="13.5" customHeight="1">
      <c r="B712" s="175"/>
      <c r="E712" s="260"/>
      <c r="F712" s="14"/>
    </row>
    <row r="713" spans="2:6" ht="13.5" customHeight="1">
      <c r="B713" s="175"/>
      <c r="E713" s="260"/>
      <c r="F713" s="14"/>
    </row>
    <row r="714" spans="2:6" ht="13.5" customHeight="1">
      <c r="B714" s="175"/>
      <c r="E714" s="260"/>
      <c r="F714" s="14"/>
    </row>
    <row r="715" spans="2:6" ht="13.5" customHeight="1">
      <c r="B715" s="175"/>
      <c r="E715" s="260"/>
      <c r="F715" s="14"/>
    </row>
    <row r="716" spans="1:6" ht="13.5" customHeight="1">
      <c r="A716" s="56"/>
      <c r="B716" s="175"/>
      <c r="E716" s="260"/>
      <c r="F716" s="14"/>
    </row>
    <row r="717" spans="2:6" ht="13.5" customHeight="1">
      <c r="B717" s="175"/>
      <c r="E717" s="260"/>
      <c r="F717" s="14"/>
    </row>
    <row r="718" spans="2:6" ht="13.5" customHeight="1">
      <c r="B718" s="175"/>
      <c r="E718" s="83"/>
      <c r="F718" s="73"/>
    </row>
    <row r="719" spans="2:6" ht="13.5" customHeight="1">
      <c r="B719" s="175"/>
      <c r="E719" s="260"/>
      <c r="F719" s="14"/>
    </row>
    <row r="720" spans="2:6" ht="13.5" customHeight="1">
      <c r="B720" s="175"/>
      <c r="E720" s="260"/>
      <c r="F720" s="14"/>
    </row>
    <row r="721" spans="2:6" ht="13.5" customHeight="1">
      <c r="B721" s="175"/>
      <c r="E721" s="260"/>
      <c r="F721" s="14"/>
    </row>
    <row r="722" spans="2:6" ht="13.5" customHeight="1">
      <c r="B722" s="175"/>
      <c r="E722" s="260"/>
      <c r="F722" s="14"/>
    </row>
    <row r="723" spans="2:6" ht="13.5" customHeight="1">
      <c r="B723" s="175"/>
      <c r="E723" s="260"/>
      <c r="F723" s="14"/>
    </row>
    <row r="724" spans="2:6" ht="13.5" customHeight="1">
      <c r="B724" s="175"/>
      <c r="E724" s="260"/>
      <c r="F724" s="14"/>
    </row>
    <row r="725" spans="1:6" ht="13.5" customHeight="1">
      <c r="A725" s="56"/>
      <c r="B725" s="175"/>
      <c r="E725" s="260"/>
      <c r="F725" s="14"/>
    </row>
    <row r="726" spans="2:6" ht="13.5" customHeight="1">
      <c r="B726" s="175"/>
      <c r="E726" s="83"/>
      <c r="F726" s="73"/>
    </row>
    <row r="727" spans="2:6" ht="13.5" customHeight="1">
      <c r="B727" s="175"/>
      <c r="E727" s="83"/>
      <c r="F727" s="73"/>
    </row>
    <row r="728" spans="2:6" ht="13.5" customHeight="1">
      <c r="B728" s="175"/>
      <c r="E728" s="83"/>
      <c r="F728" s="73"/>
    </row>
    <row r="729" spans="2:6" ht="13.5" customHeight="1">
      <c r="B729" s="175"/>
      <c r="E729" s="83"/>
      <c r="F729" s="73"/>
    </row>
    <row r="730" spans="2:6" ht="13.5" customHeight="1">
      <c r="B730" s="175"/>
      <c r="E730" s="260"/>
      <c r="F730" s="14"/>
    </row>
    <row r="731" spans="1:6" ht="13.5" customHeight="1">
      <c r="A731" s="56"/>
      <c r="B731" s="175"/>
      <c r="E731" s="260"/>
      <c r="F731" s="14"/>
    </row>
    <row r="732" spans="2:6" ht="13.5" customHeight="1">
      <c r="B732" s="175"/>
      <c r="E732" s="83"/>
      <c r="F732" s="73"/>
    </row>
    <row r="733" spans="2:6" ht="13.5" customHeight="1">
      <c r="B733" s="175"/>
      <c r="E733" s="260"/>
      <c r="F733" s="14"/>
    </row>
    <row r="734" spans="1:6" ht="13.5" customHeight="1">
      <c r="A734" s="56"/>
      <c r="B734" s="175"/>
      <c r="E734" s="260"/>
      <c r="F734" s="14"/>
    </row>
    <row r="735" spans="2:6" ht="13.5" customHeight="1">
      <c r="B735" s="175"/>
      <c r="E735" s="83"/>
      <c r="F735" s="73"/>
    </row>
    <row r="736" spans="2:6" ht="13.5" customHeight="1">
      <c r="B736" s="175"/>
      <c r="E736" s="83"/>
      <c r="F736" s="73"/>
    </row>
    <row r="737" spans="2:6" ht="13.5" customHeight="1">
      <c r="B737" s="175"/>
      <c r="E737" s="83"/>
      <c r="F737" s="73"/>
    </row>
    <row r="738" spans="2:6" ht="13.5" customHeight="1">
      <c r="B738" s="175"/>
      <c r="E738" s="83"/>
      <c r="F738" s="73"/>
    </row>
    <row r="739" spans="2:6" ht="13.5" customHeight="1">
      <c r="B739" s="175"/>
      <c r="E739" s="260"/>
      <c r="F739" s="14"/>
    </row>
    <row r="740" spans="1:6" ht="13.5" customHeight="1">
      <c r="A740" s="56"/>
      <c r="B740" s="175"/>
      <c r="E740" s="83"/>
      <c r="F740" s="73"/>
    </row>
    <row r="741" spans="2:6" ht="13.5" customHeight="1">
      <c r="B741" s="175"/>
      <c r="E741" s="260"/>
      <c r="F741" s="14"/>
    </row>
    <row r="742" spans="1:6" ht="13.5" customHeight="1">
      <c r="A742" s="56"/>
      <c r="B742" s="175"/>
      <c r="E742" s="260"/>
      <c r="F742" s="14"/>
    </row>
    <row r="743" spans="2:6" ht="13.5" customHeight="1">
      <c r="B743" s="175"/>
      <c r="E743" s="83"/>
      <c r="F743" s="73"/>
    </row>
    <row r="744" spans="2:6" ht="13.5" customHeight="1">
      <c r="B744" s="175"/>
      <c r="E744" s="83"/>
      <c r="F744" s="73"/>
    </row>
    <row r="745" spans="2:6" ht="13.5" customHeight="1">
      <c r="B745" s="175"/>
      <c r="E745" s="260"/>
      <c r="F745" s="14"/>
    </row>
    <row r="746" spans="1:6" ht="13.5" customHeight="1">
      <c r="A746" s="56"/>
      <c r="B746" s="175"/>
      <c r="E746" s="83"/>
      <c r="F746" s="73"/>
    </row>
    <row r="747" spans="2:6" ht="13.5" customHeight="1">
      <c r="B747" s="175"/>
      <c r="E747" s="260"/>
      <c r="F747" s="14"/>
    </row>
    <row r="748" spans="1:6" ht="12.75">
      <c r="A748" s="138"/>
      <c r="B748" s="175"/>
      <c r="C748" s="14"/>
      <c r="D748" s="14"/>
      <c r="E748" s="260"/>
      <c r="F748" s="73"/>
    </row>
    <row r="749" spans="2:6" ht="12.75">
      <c r="B749" s="175"/>
      <c r="E749" s="260"/>
      <c r="F749" s="14"/>
    </row>
    <row r="750" spans="1:6" ht="12.75">
      <c r="A750" s="56"/>
      <c r="B750" s="175"/>
      <c r="E750" s="260"/>
      <c r="F750" s="14"/>
    </row>
    <row r="751" spans="2:6" ht="12.75">
      <c r="B751" s="175"/>
      <c r="E751" s="260"/>
      <c r="F751" s="14"/>
    </row>
    <row r="752" spans="2:6" ht="12.75">
      <c r="B752" s="175"/>
      <c r="E752" s="260"/>
      <c r="F752" s="14"/>
    </row>
    <row r="753" spans="2:6" ht="12.75">
      <c r="B753" s="175"/>
      <c r="E753" s="260"/>
      <c r="F753" s="73"/>
    </row>
    <row r="754" spans="2:6" ht="12.75">
      <c r="B754" s="175"/>
      <c r="E754" s="260"/>
      <c r="F754" s="14"/>
    </row>
    <row r="755" spans="1:6" ht="12.75">
      <c r="A755" s="56"/>
      <c r="B755" s="175"/>
      <c r="E755" s="260"/>
      <c r="F755" s="14"/>
    </row>
    <row r="756" spans="1:6" ht="12.75">
      <c r="A756" s="56"/>
      <c r="B756" s="175"/>
      <c r="E756" s="260"/>
      <c r="F756" s="14"/>
    </row>
    <row r="757" spans="2:6" ht="12.75">
      <c r="B757" s="175"/>
      <c r="E757" s="260"/>
      <c r="F757" s="14"/>
    </row>
    <row r="758" spans="2:6" ht="12.75">
      <c r="B758" s="175"/>
      <c r="E758" s="83"/>
      <c r="F758" s="73"/>
    </row>
    <row r="759" spans="1:8" s="145" customFormat="1" ht="12.75">
      <c r="A759" s="18"/>
      <c r="B759" s="175"/>
      <c r="C759" s="178"/>
      <c r="D759" s="178"/>
      <c r="E759" s="260"/>
      <c r="F759" s="14"/>
      <c r="G759" s="6"/>
      <c r="H759" s="6"/>
    </row>
    <row r="760" spans="2:6" ht="12.75">
      <c r="B760" s="175"/>
      <c r="E760" s="260"/>
      <c r="F760" s="14"/>
    </row>
    <row r="761" spans="2:6" ht="12.75">
      <c r="B761" s="175"/>
      <c r="E761" s="260"/>
      <c r="F761" s="73"/>
    </row>
    <row r="762" spans="2:6" ht="12.75">
      <c r="B762" s="175"/>
      <c r="E762" s="260"/>
      <c r="F762" s="14"/>
    </row>
    <row r="763" spans="1:6" ht="12.75">
      <c r="A763" s="56"/>
      <c r="B763" s="175"/>
      <c r="E763" s="260"/>
      <c r="F763" s="14"/>
    </row>
    <row r="764" spans="2:6" ht="12.75">
      <c r="B764" s="175"/>
      <c r="E764" s="260"/>
      <c r="F764" s="73"/>
    </row>
    <row r="765" spans="1:6" ht="12.75">
      <c r="A765" s="56"/>
      <c r="B765" s="175"/>
      <c r="E765" s="260"/>
      <c r="F765" s="14"/>
    </row>
    <row r="766" spans="1:6" ht="12.75">
      <c r="A766" s="56"/>
      <c r="B766" s="175"/>
      <c r="E766" s="260"/>
      <c r="F766" s="14"/>
    </row>
    <row r="767" spans="2:6" ht="12.75">
      <c r="B767" s="175"/>
      <c r="E767" s="260"/>
      <c r="F767" s="73"/>
    </row>
    <row r="768" spans="2:6" ht="12.75">
      <c r="B768" s="175"/>
      <c r="E768" s="83"/>
      <c r="F768" s="73"/>
    </row>
    <row r="769" spans="2:6" ht="12.75">
      <c r="B769" s="175"/>
      <c r="E769" s="260"/>
      <c r="F769" s="14"/>
    </row>
    <row r="770" spans="1:6" ht="12.75">
      <c r="A770" s="56"/>
      <c r="B770" s="175"/>
      <c r="E770" s="260"/>
      <c r="F770" s="14"/>
    </row>
    <row r="771" spans="2:6" ht="12.75">
      <c r="B771" s="175"/>
      <c r="E771" s="260"/>
      <c r="F771" s="73"/>
    </row>
    <row r="772" spans="2:6" ht="12.75">
      <c r="B772" s="175"/>
      <c r="E772" s="260"/>
      <c r="F772" s="73"/>
    </row>
    <row r="773" spans="2:6" ht="12.75">
      <c r="B773" s="175"/>
      <c r="E773" s="260"/>
      <c r="F773" s="14"/>
    </row>
    <row r="774" spans="2:6" ht="12.75">
      <c r="B774" s="175"/>
      <c r="E774" s="260"/>
      <c r="F774" s="14"/>
    </row>
    <row r="775" spans="1:6" ht="12.75">
      <c r="A775" s="56"/>
      <c r="B775" s="175"/>
      <c r="E775" s="260"/>
      <c r="F775" s="14"/>
    </row>
    <row r="776" spans="2:6" ht="12.75">
      <c r="B776" s="175"/>
      <c r="E776" s="83"/>
      <c r="F776" s="73"/>
    </row>
    <row r="777" spans="2:6" ht="12.75">
      <c r="B777" s="175"/>
      <c r="E777" s="260"/>
      <c r="F777" s="14"/>
    </row>
    <row r="778" spans="1:6" ht="12.75">
      <c r="A778" s="56"/>
      <c r="B778" s="175"/>
      <c r="E778" s="83"/>
      <c r="F778" s="73"/>
    </row>
    <row r="779" spans="2:6" ht="12.75">
      <c r="B779" s="175"/>
      <c r="E779" s="260"/>
      <c r="F779" s="14"/>
    </row>
    <row r="780" spans="2:6" ht="12.75">
      <c r="B780" s="175"/>
      <c r="E780" s="260"/>
      <c r="F780" s="14"/>
    </row>
    <row r="781" spans="1:6" ht="12.75">
      <c r="A781" s="56"/>
      <c r="B781" s="175"/>
      <c r="E781" s="83"/>
      <c r="F781" s="73"/>
    </row>
    <row r="782" spans="2:6" ht="12.75">
      <c r="B782" s="175"/>
      <c r="E782" s="260"/>
      <c r="F782" s="14"/>
    </row>
  </sheetData>
  <sheetProtection password="C792" sheet="1"/>
  <printOptions/>
  <pageMargins left="0.7480314960629921" right="0.7480314960629921" top="0.4330708661417323" bottom="0.4330708661417323" header="0" footer="0"/>
  <pageSetup horizontalDpi="600" verticalDpi="600" orientation="portrait" paperSize="9" scale="73" r:id="rId1"/>
  <headerFooter alignWithMargins="0">
    <oddFooter>&amp;L&amp;F, &amp;A&amp;R&amp;P/&amp;N</oddFooter>
  </headerFooter>
</worksheet>
</file>

<file path=xl/worksheets/sheet7.xml><?xml version="1.0" encoding="utf-8"?>
<worksheet xmlns="http://schemas.openxmlformats.org/spreadsheetml/2006/main" xmlns:r="http://schemas.openxmlformats.org/officeDocument/2006/relationships">
  <dimension ref="A1:J755"/>
  <sheetViews>
    <sheetView view="pageBreakPreview" zoomScaleNormal="85" zoomScaleSheetLayoutView="100" zoomScalePageLayoutView="0" workbookViewId="0" topLeftCell="A1">
      <pane ySplit="4" topLeftCell="A5" activePane="bottomLeft" state="frozen"/>
      <selection pane="topLeft" activeCell="F38" sqref="F38"/>
      <selection pane="bottomLeft" activeCell="A1" sqref="A1"/>
    </sheetView>
  </sheetViews>
  <sheetFormatPr defaultColWidth="9.00390625" defaultRowHeight="15"/>
  <cols>
    <col min="1" max="1" width="5.7109375" style="50" customWidth="1"/>
    <col min="2" max="2" width="52.7109375" style="63" customWidth="1"/>
    <col min="3" max="3" width="5.00390625" style="64" bestFit="1" customWidth="1"/>
    <col min="4" max="4" width="3.7109375" style="163" bestFit="1" customWidth="1"/>
    <col min="5" max="5" width="11.57421875" style="265" customWidth="1"/>
    <col min="6" max="6" width="10.7109375" style="164" bestFit="1" customWidth="1"/>
    <col min="7" max="8" width="13.140625" style="6" customWidth="1"/>
    <col min="9" max="9" width="9.00390625" style="47" customWidth="1"/>
    <col min="10" max="10" width="11.57421875" style="47" customWidth="1"/>
    <col min="11" max="16384" width="9.00390625" style="47" customWidth="1"/>
  </cols>
  <sheetData>
    <row r="1" spans="1:8" s="29" customFormat="1" ht="16.5" customHeight="1">
      <c r="A1" s="67" t="s">
        <v>52</v>
      </c>
      <c r="B1" s="24" t="s">
        <v>75</v>
      </c>
      <c r="C1" s="25"/>
      <c r="D1" s="146"/>
      <c r="E1" s="255"/>
      <c r="F1" s="7">
        <f>SUBTOTAL(9,F5:F23)</f>
        <v>0</v>
      </c>
      <c r="G1" s="252">
        <f>SUBTOTAL(9,G5:G23)</f>
        <v>0</v>
      </c>
      <c r="H1" s="252">
        <f>SUBTOTAL(9,H5:H23)</f>
        <v>0</v>
      </c>
    </row>
    <row r="2" spans="1:8" s="29" customFormat="1" ht="25.5">
      <c r="A2" s="30"/>
      <c r="B2" s="31" t="s">
        <v>99</v>
      </c>
      <c r="C2" s="32"/>
      <c r="D2" s="147"/>
      <c r="E2" s="255"/>
      <c r="F2" s="148"/>
      <c r="G2" s="253" t="s">
        <v>237</v>
      </c>
      <c r="H2" s="253" t="s">
        <v>238</v>
      </c>
    </row>
    <row r="3" spans="1:6" s="29" customFormat="1" ht="12.75">
      <c r="A3" s="30"/>
      <c r="B3" s="31"/>
      <c r="C3" s="32"/>
      <c r="D3" s="147"/>
      <c r="E3" s="255"/>
      <c r="F3" s="148"/>
    </row>
    <row r="4" spans="1:8" s="37" customFormat="1" ht="12.75">
      <c r="A4" s="33"/>
      <c r="B4" s="34" t="s">
        <v>4</v>
      </c>
      <c r="C4" s="35" t="s">
        <v>5</v>
      </c>
      <c r="D4" s="149" t="s">
        <v>8</v>
      </c>
      <c r="E4" s="256" t="s">
        <v>6</v>
      </c>
      <c r="F4" s="150" t="s">
        <v>7</v>
      </c>
      <c r="G4" s="254" t="s">
        <v>7</v>
      </c>
      <c r="H4" s="254" t="s">
        <v>7</v>
      </c>
    </row>
    <row r="5" spans="1:8" s="37" customFormat="1" ht="12.75">
      <c r="A5" s="33"/>
      <c r="B5" s="38"/>
      <c r="C5" s="32"/>
      <c r="D5" s="147"/>
      <c r="E5" s="257"/>
      <c r="F5" s="151"/>
      <c r="G5" s="6"/>
      <c r="H5" s="6"/>
    </row>
    <row r="6" spans="1:8" ht="25.5">
      <c r="A6" s="189">
        <f>MAX($A$3:$A5)+1</f>
        <v>1</v>
      </c>
      <c r="B6" s="190" t="s">
        <v>232</v>
      </c>
      <c r="C6" s="192" t="s">
        <v>0</v>
      </c>
      <c r="D6" s="90">
        <v>1</v>
      </c>
      <c r="E6" s="88"/>
      <c r="F6" s="168">
        <f>E6*D6</f>
        <v>0</v>
      </c>
      <c r="G6" s="57">
        <v>0</v>
      </c>
      <c r="H6" s="57">
        <f>F6-G6</f>
        <v>0</v>
      </c>
    </row>
    <row r="7" spans="1:8" ht="12.75">
      <c r="A7" s="191"/>
      <c r="B7" s="190" t="s">
        <v>76</v>
      </c>
      <c r="C7" s="192"/>
      <c r="D7" s="90"/>
      <c r="E7" s="257"/>
      <c r="F7" s="168"/>
      <c r="G7" s="57"/>
      <c r="H7" s="57"/>
    </row>
    <row r="8" spans="1:6" ht="12.75">
      <c r="A8" s="191"/>
      <c r="B8" s="193"/>
      <c r="C8" s="192"/>
      <c r="D8" s="90"/>
      <c r="E8" s="257"/>
      <c r="F8" s="168"/>
    </row>
    <row r="9" spans="1:8" ht="12.75">
      <c r="A9" s="189">
        <f>MAX($A$3:$A8)+1</f>
        <v>2</v>
      </c>
      <c r="B9" s="193" t="s">
        <v>77</v>
      </c>
      <c r="C9" s="192" t="s">
        <v>2</v>
      </c>
      <c r="D9" s="90">
        <v>2</v>
      </c>
      <c r="E9" s="88"/>
      <c r="F9" s="168">
        <f>E9*D9</f>
        <v>0</v>
      </c>
      <c r="G9" s="57">
        <v>0</v>
      </c>
      <c r="H9" s="57">
        <f>F9-G9</f>
        <v>0</v>
      </c>
    </row>
    <row r="10" spans="1:8" ht="12.75">
      <c r="A10" s="189"/>
      <c r="B10" s="193"/>
      <c r="C10" s="192"/>
      <c r="D10" s="90"/>
      <c r="E10" s="93"/>
      <c r="F10" s="168"/>
      <c r="G10" s="57"/>
      <c r="H10" s="57"/>
    </row>
    <row r="11" spans="1:8" ht="25.5">
      <c r="A11" s="189">
        <f>MAX($A$3:$A9)+1</f>
        <v>3</v>
      </c>
      <c r="B11" s="193" t="s">
        <v>233</v>
      </c>
      <c r="C11" s="192" t="s">
        <v>2</v>
      </c>
      <c r="D11" s="90">
        <v>1</v>
      </c>
      <c r="E11" s="88"/>
      <c r="F11" s="168">
        <f>E11*D11</f>
        <v>0</v>
      </c>
      <c r="G11" s="57">
        <v>0</v>
      </c>
      <c r="H11" s="57">
        <f>F11-G11</f>
        <v>0</v>
      </c>
    </row>
    <row r="12" spans="1:8" ht="12.75">
      <c r="A12" s="191"/>
      <c r="B12" s="190"/>
      <c r="C12" s="192"/>
      <c r="D12" s="90"/>
      <c r="E12" s="93"/>
      <c r="F12" s="168"/>
      <c r="G12" s="57"/>
      <c r="H12" s="57"/>
    </row>
    <row r="13" spans="1:8" ht="12.75">
      <c r="A13" s="189">
        <f>MAX($A$3:$A12)+1</f>
        <v>4</v>
      </c>
      <c r="B13" s="193" t="s">
        <v>78</v>
      </c>
      <c r="C13" s="165"/>
      <c r="D13" s="90"/>
      <c r="E13" s="264"/>
      <c r="F13" s="168"/>
      <c r="G13" s="57"/>
      <c r="H13" s="57"/>
    </row>
    <row r="14" spans="1:8" ht="12.75">
      <c r="A14" s="72" t="s">
        <v>20</v>
      </c>
      <c r="B14" s="193" t="s">
        <v>192</v>
      </c>
      <c r="C14" s="165" t="s">
        <v>2</v>
      </c>
      <c r="D14" s="90">
        <v>48</v>
      </c>
      <c r="E14" s="88"/>
      <c r="F14" s="168">
        <f>E14*D14</f>
        <v>0</v>
      </c>
      <c r="G14" s="57">
        <v>0</v>
      </c>
      <c r="H14" s="57">
        <f>F14-G14</f>
        <v>0</v>
      </c>
    </row>
    <row r="15" spans="1:8" ht="12.75">
      <c r="A15" s="189"/>
      <c r="B15" s="190"/>
      <c r="C15" s="192"/>
      <c r="D15" s="90"/>
      <c r="E15" s="93"/>
      <c r="F15" s="168"/>
      <c r="G15" s="57"/>
      <c r="H15" s="57"/>
    </row>
    <row r="16" spans="1:8" ht="12.75">
      <c r="A16" s="189">
        <f>MAX($A$3:$A15)+1</f>
        <v>5</v>
      </c>
      <c r="B16" s="190" t="s">
        <v>79</v>
      </c>
      <c r="C16" s="192" t="s">
        <v>2</v>
      </c>
      <c r="D16" s="90">
        <v>2</v>
      </c>
      <c r="E16" s="88"/>
      <c r="F16" s="168">
        <f>E16*D16</f>
        <v>0</v>
      </c>
      <c r="G16" s="57">
        <v>0</v>
      </c>
      <c r="H16" s="57">
        <f>F16-G16</f>
        <v>0</v>
      </c>
    </row>
    <row r="17" spans="1:8" ht="12.75">
      <c r="A17" s="189"/>
      <c r="B17" s="190"/>
      <c r="C17" s="192"/>
      <c r="D17" s="90"/>
      <c r="E17" s="93"/>
      <c r="F17" s="168"/>
      <c r="G17" s="57"/>
      <c r="H17" s="57"/>
    </row>
    <row r="18" spans="1:8" ht="12.75">
      <c r="A18" s="189">
        <f>MAX($A$3:$A17)+1</f>
        <v>6</v>
      </c>
      <c r="B18" s="190" t="s">
        <v>80</v>
      </c>
      <c r="C18" s="192" t="s">
        <v>2</v>
      </c>
      <c r="D18" s="90">
        <v>1</v>
      </c>
      <c r="E18" s="88"/>
      <c r="F18" s="168">
        <f>E18*D18</f>
        <v>0</v>
      </c>
      <c r="G18" s="57">
        <v>0</v>
      </c>
      <c r="H18" s="57">
        <f>F18-G18</f>
        <v>0</v>
      </c>
    </row>
    <row r="19" spans="1:8" ht="12.75">
      <c r="A19" s="189"/>
      <c r="B19" s="81"/>
      <c r="C19" s="192"/>
      <c r="D19" s="87"/>
      <c r="E19" s="93"/>
      <c r="F19" s="89"/>
      <c r="G19" s="57"/>
      <c r="H19" s="57"/>
    </row>
    <row r="20" spans="1:8" ht="12.75">
      <c r="A20" s="86">
        <f>MAX($A$3:$A19)+1</f>
        <v>7</v>
      </c>
      <c r="B20" s="157" t="s">
        <v>48</v>
      </c>
      <c r="C20" s="92" t="s">
        <v>67</v>
      </c>
      <c r="D20" s="156">
        <v>5</v>
      </c>
      <c r="E20" s="262"/>
      <c r="F20" s="153">
        <f>SUM(F7:F18)*D20%</f>
        <v>0</v>
      </c>
      <c r="G20" s="57">
        <v>0</v>
      </c>
      <c r="H20" s="57">
        <f>F20-G20</f>
        <v>0</v>
      </c>
    </row>
    <row r="21" spans="1:6" ht="12.75">
      <c r="A21" s="33"/>
      <c r="B21" s="157"/>
      <c r="C21" s="92"/>
      <c r="D21" s="156"/>
      <c r="E21" s="258"/>
      <c r="F21" s="153"/>
    </row>
    <row r="22" spans="1:8" ht="12.75">
      <c r="A22" s="86">
        <f>MAX($A$3:$A21)+1</f>
        <v>8</v>
      </c>
      <c r="B22" s="157" t="s">
        <v>72</v>
      </c>
      <c r="C22" s="92" t="s">
        <v>67</v>
      </c>
      <c r="D22" s="156">
        <v>3</v>
      </c>
      <c r="E22" s="262"/>
      <c r="F22" s="153">
        <f>SUM(F7:F20)*D22%</f>
        <v>0</v>
      </c>
      <c r="G22" s="57">
        <v>0</v>
      </c>
      <c r="H22" s="57">
        <f>F22-G22</f>
        <v>0</v>
      </c>
    </row>
    <row r="23" spans="1:8" ht="12.75">
      <c r="A23" s="170"/>
      <c r="B23" s="194"/>
      <c r="C23" s="166"/>
      <c r="D23" s="169"/>
      <c r="E23" s="93"/>
      <c r="F23" s="89"/>
      <c r="G23" s="57"/>
      <c r="H23" s="57"/>
    </row>
    <row r="24" spans="1:8" ht="12.75">
      <c r="A24" s="195"/>
      <c r="B24" s="61"/>
      <c r="C24" s="77"/>
      <c r="D24" s="160"/>
      <c r="E24" s="263"/>
      <c r="F24" s="159"/>
      <c r="G24" s="57"/>
      <c r="H24" s="57"/>
    </row>
    <row r="25" spans="2:8" ht="12.75">
      <c r="B25" s="94"/>
      <c r="C25" s="76"/>
      <c r="D25" s="158"/>
      <c r="E25" s="263"/>
      <c r="F25" s="159"/>
      <c r="G25" s="57"/>
      <c r="H25" s="57"/>
    </row>
    <row r="26" spans="2:8" ht="12.75">
      <c r="B26" s="94"/>
      <c r="C26" s="76"/>
      <c r="D26" s="158"/>
      <c r="E26" s="263"/>
      <c r="F26" s="159"/>
      <c r="G26" s="57"/>
      <c r="H26" s="57"/>
    </row>
    <row r="27" spans="2:8" ht="12.75">
      <c r="B27" s="94"/>
      <c r="C27" s="76"/>
      <c r="D27" s="158"/>
      <c r="E27" s="263"/>
      <c r="F27" s="159"/>
      <c r="G27" s="57"/>
      <c r="H27" s="57"/>
    </row>
    <row r="28" spans="2:8" ht="12.75">
      <c r="B28" s="94"/>
      <c r="C28" s="76"/>
      <c r="D28" s="158"/>
      <c r="E28" s="263"/>
      <c r="F28" s="159"/>
      <c r="G28" s="57"/>
      <c r="H28" s="57"/>
    </row>
    <row r="29" spans="2:8" ht="12.75">
      <c r="B29" s="94"/>
      <c r="C29" s="76"/>
      <c r="D29" s="158"/>
      <c r="E29" s="263"/>
      <c r="F29" s="159"/>
      <c r="G29" s="57"/>
      <c r="H29" s="57"/>
    </row>
    <row r="30" spans="2:8" ht="12.75">
      <c r="B30" s="94"/>
      <c r="C30" s="76"/>
      <c r="D30" s="158"/>
      <c r="E30" s="263"/>
      <c r="F30" s="159"/>
      <c r="G30" s="57"/>
      <c r="H30" s="57"/>
    </row>
    <row r="31" spans="2:6" ht="12.75">
      <c r="B31" s="94"/>
      <c r="C31" s="76"/>
      <c r="D31" s="158"/>
      <c r="E31" s="263"/>
      <c r="F31" s="159"/>
    </row>
    <row r="32" spans="2:8" ht="12.75">
      <c r="B32" s="94"/>
      <c r="C32" s="76"/>
      <c r="D32" s="158"/>
      <c r="E32" s="263"/>
      <c r="F32" s="159"/>
      <c r="G32" s="57"/>
      <c r="H32" s="57"/>
    </row>
    <row r="33" spans="2:8" ht="12.75">
      <c r="B33" s="94"/>
      <c r="C33" s="76"/>
      <c r="D33" s="158"/>
      <c r="E33" s="263"/>
      <c r="F33" s="159"/>
      <c r="G33" s="57"/>
      <c r="H33" s="57"/>
    </row>
    <row r="34" spans="2:8" ht="12.75">
      <c r="B34" s="94"/>
      <c r="C34" s="76"/>
      <c r="D34" s="158"/>
      <c r="E34" s="263"/>
      <c r="F34" s="159"/>
      <c r="G34" s="57"/>
      <c r="H34" s="57"/>
    </row>
    <row r="35" spans="2:6" ht="12.75">
      <c r="B35" s="94"/>
      <c r="C35" s="76"/>
      <c r="D35" s="158"/>
      <c r="E35" s="263"/>
      <c r="F35" s="159"/>
    </row>
    <row r="36" spans="2:8" ht="12.75">
      <c r="B36" s="94"/>
      <c r="C36" s="76"/>
      <c r="D36" s="158"/>
      <c r="E36" s="263"/>
      <c r="F36" s="159"/>
      <c r="G36" s="57"/>
      <c r="H36" s="57"/>
    </row>
    <row r="37" spans="2:6" ht="12.75">
      <c r="B37" s="94"/>
      <c r="C37" s="76"/>
      <c r="D37" s="158"/>
      <c r="E37" s="263"/>
      <c r="F37" s="159"/>
    </row>
    <row r="38" spans="2:8" ht="12.75">
      <c r="B38" s="94"/>
      <c r="C38" s="76"/>
      <c r="D38" s="158"/>
      <c r="E38" s="263"/>
      <c r="F38" s="159"/>
      <c r="G38" s="57"/>
      <c r="H38" s="57"/>
    </row>
    <row r="39" spans="2:6" ht="12.75">
      <c r="B39" s="94"/>
      <c r="C39" s="76"/>
      <c r="D39" s="158"/>
      <c r="E39" s="263"/>
      <c r="F39" s="159"/>
    </row>
    <row r="40" spans="2:8" ht="12.75">
      <c r="B40" s="94"/>
      <c r="C40" s="76"/>
      <c r="D40" s="158"/>
      <c r="E40" s="263"/>
      <c r="F40" s="159"/>
      <c r="G40" s="57"/>
      <c r="H40" s="57"/>
    </row>
    <row r="41" spans="2:8" ht="12.75">
      <c r="B41" s="94"/>
      <c r="C41" s="76"/>
      <c r="D41" s="158"/>
      <c r="E41" s="93"/>
      <c r="F41" s="89"/>
      <c r="G41" s="57"/>
      <c r="H41" s="57"/>
    </row>
    <row r="42" spans="2:8" ht="12.75">
      <c r="B42" s="94"/>
      <c r="C42" s="76"/>
      <c r="D42" s="158"/>
      <c r="E42" s="263"/>
      <c r="F42" s="159"/>
      <c r="G42" s="57"/>
      <c r="H42" s="57"/>
    </row>
    <row r="43" spans="2:6" ht="12.75">
      <c r="B43" s="94"/>
      <c r="C43" s="76"/>
      <c r="D43" s="158"/>
      <c r="E43" s="263"/>
      <c r="F43" s="159"/>
    </row>
    <row r="44" spans="2:8" ht="12.75">
      <c r="B44" s="94"/>
      <c r="C44" s="76"/>
      <c r="D44" s="158"/>
      <c r="E44" s="263"/>
      <c r="F44" s="159"/>
      <c r="G44" s="57"/>
      <c r="H44" s="57"/>
    </row>
    <row r="45" spans="2:8" ht="12.75">
      <c r="B45" s="94"/>
      <c r="C45" s="76"/>
      <c r="D45" s="158"/>
      <c r="E45" s="263"/>
      <c r="F45" s="159"/>
      <c r="G45" s="57"/>
      <c r="H45" s="57"/>
    </row>
    <row r="46" spans="2:8" ht="12.75">
      <c r="B46" s="94"/>
      <c r="C46" s="76"/>
      <c r="D46" s="158"/>
      <c r="E46" s="263"/>
      <c r="F46" s="159"/>
      <c r="G46" s="57"/>
      <c r="H46" s="57"/>
    </row>
    <row r="47" spans="2:6" ht="12.75">
      <c r="B47" s="94"/>
      <c r="C47" s="76"/>
      <c r="D47" s="158"/>
      <c r="E47" s="263"/>
      <c r="F47" s="159"/>
    </row>
    <row r="48" spans="1:8" ht="12.75">
      <c r="A48" s="56"/>
      <c r="B48" s="94"/>
      <c r="C48" s="76"/>
      <c r="D48" s="158"/>
      <c r="E48" s="263"/>
      <c r="F48" s="159"/>
      <c r="G48" s="57"/>
      <c r="H48" s="57"/>
    </row>
    <row r="49" spans="2:8" ht="12.75">
      <c r="B49" s="94"/>
      <c r="C49" s="76"/>
      <c r="D49" s="158"/>
      <c r="E49" s="263"/>
      <c r="F49" s="159"/>
      <c r="G49" s="57"/>
      <c r="H49" s="57"/>
    </row>
    <row r="50" spans="2:8" ht="12.75">
      <c r="B50" s="94"/>
      <c r="C50" s="76"/>
      <c r="D50" s="158"/>
      <c r="E50" s="263"/>
      <c r="F50" s="159"/>
      <c r="G50" s="57"/>
      <c r="H50" s="57"/>
    </row>
    <row r="51" spans="2:6" ht="12.75">
      <c r="B51" s="94"/>
      <c r="C51" s="76"/>
      <c r="D51" s="158"/>
      <c r="E51" s="263"/>
      <c r="F51" s="159"/>
    </row>
    <row r="52" spans="2:8" ht="12.75">
      <c r="B52" s="94"/>
      <c r="C52" s="76"/>
      <c r="D52" s="158"/>
      <c r="E52" s="263"/>
      <c r="F52" s="159"/>
      <c r="G52" s="57"/>
      <c r="H52" s="57"/>
    </row>
    <row r="53" spans="2:6" ht="12.75">
      <c r="B53" s="94"/>
      <c r="C53" s="76"/>
      <c r="D53" s="158"/>
      <c r="E53" s="263"/>
      <c r="F53" s="159"/>
    </row>
    <row r="54" spans="2:8" ht="12.75">
      <c r="B54" s="94"/>
      <c r="C54" s="76"/>
      <c r="D54" s="158"/>
      <c r="E54" s="263"/>
      <c r="F54" s="159"/>
      <c r="G54" s="57"/>
      <c r="H54" s="57"/>
    </row>
    <row r="55" spans="2:6" ht="12.75">
      <c r="B55" s="94"/>
      <c r="C55" s="76"/>
      <c r="D55" s="158"/>
      <c r="E55" s="263"/>
      <c r="F55" s="159"/>
    </row>
    <row r="56" spans="2:8" ht="12.75">
      <c r="B56" s="94"/>
      <c r="C56" s="76"/>
      <c r="D56" s="158"/>
      <c r="E56" s="263"/>
      <c r="F56" s="159"/>
      <c r="G56" s="57"/>
      <c r="H56" s="57"/>
    </row>
    <row r="57" spans="2:6" ht="12.75">
      <c r="B57" s="94"/>
      <c r="C57" s="76"/>
      <c r="D57" s="158"/>
      <c r="E57" s="263"/>
      <c r="F57" s="159"/>
    </row>
    <row r="58" spans="2:8" ht="12.75">
      <c r="B58" s="94"/>
      <c r="C58" s="76"/>
      <c r="D58" s="158"/>
      <c r="E58" s="263"/>
      <c r="F58" s="159"/>
      <c r="G58" s="57"/>
      <c r="H58" s="57"/>
    </row>
    <row r="59" spans="2:6" ht="12.75">
      <c r="B59" s="94"/>
      <c r="C59" s="76"/>
      <c r="D59" s="158"/>
      <c r="E59" s="263"/>
      <c r="F59" s="159"/>
    </row>
    <row r="60" spans="2:8" ht="12.75">
      <c r="B60" s="94"/>
      <c r="C60" s="76"/>
      <c r="D60" s="158"/>
      <c r="E60" s="263"/>
      <c r="F60" s="159"/>
      <c r="G60" s="57"/>
      <c r="H60" s="57"/>
    </row>
    <row r="61" spans="2:6" ht="12.75">
      <c r="B61" s="94"/>
      <c r="C61" s="76"/>
      <c r="D61" s="158"/>
      <c r="E61" s="263"/>
      <c r="F61" s="159"/>
    </row>
    <row r="62" spans="2:8" ht="12.75">
      <c r="B62" s="94"/>
      <c r="C62" s="76"/>
      <c r="D62" s="158"/>
      <c r="E62" s="263"/>
      <c r="F62" s="159"/>
      <c r="G62" s="57"/>
      <c r="H62" s="57"/>
    </row>
    <row r="63" spans="2:6" ht="12.75">
      <c r="B63" s="94"/>
      <c r="C63" s="76"/>
      <c r="D63" s="158"/>
      <c r="E63" s="263"/>
      <c r="F63" s="159"/>
    </row>
    <row r="64" spans="2:8" ht="12.75">
      <c r="B64" s="94"/>
      <c r="C64" s="76"/>
      <c r="D64" s="158"/>
      <c r="E64" s="263"/>
      <c r="F64" s="159"/>
      <c r="G64" s="57"/>
      <c r="H64" s="57"/>
    </row>
    <row r="65" spans="2:6" ht="12.75">
      <c r="B65" s="94"/>
      <c r="C65" s="76"/>
      <c r="D65" s="158"/>
      <c r="E65" s="263"/>
      <c r="F65" s="159"/>
    </row>
    <row r="66" spans="2:8" ht="12.75">
      <c r="B66" s="94"/>
      <c r="C66" s="76"/>
      <c r="D66" s="158"/>
      <c r="E66" s="93"/>
      <c r="F66" s="89"/>
      <c r="G66" s="57"/>
      <c r="H66" s="57"/>
    </row>
    <row r="67" spans="2:6" ht="12.75">
      <c r="B67" s="94"/>
      <c r="C67" s="76"/>
      <c r="D67" s="158"/>
      <c r="E67" s="263"/>
      <c r="F67" s="159"/>
    </row>
    <row r="68" spans="2:8" ht="12.75">
      <c r="B68" s="94"/>
      <c r="C68" s="76"/>
      <c r="D68" s="158"/>
      <c r="E68" s="263"/>
      <c r="F68" s="159"/>
      <c r="G68" s="57"/>
      <c r="H68" s="57"/>
    </row>
    <row r="69" spans="2:6" ht="12.75">
      <c r="B69" s="94"/>
      <c r="C69" s="76"/>
      <c r="D69" s="158"/>
      <c r="E69" s="263"/>
      <c r="F69" s="159"/>
    </row>
    <row r="70" spans="2:8" ht="12.75">
      <c r="B70" s="94"/>
      <c r="C70" s="76"/>
      <c r="D70" s="158"/>
      <c r="E70" s="263"/>
      <c r="F70" s="159"/>
      <c r="G70" s="57"/>
      <c r="H70" s="57"/>
    </row>
    <row r="71" spans="2:6" ht="12.75">
      <c r="B71" s="94"/>
      <c r="C71" s="76"/>
      <c r="D71" s="158"/>
      <c r="E71" s="263"/>
      <c r="F71" s="159"/>
    </row>
    <row r="72" spans="2:8" ht="12.75">
      <c r="B72" s="94"/>
      <c r="C72" s="76"/>
      <c r="D72" s="158"/>
      <c r="E72" s="263"/>
      <c r="F72" s="159"/>
      <c r="G72" s="57"/>
      <c r="H72" s="57"/>
    </row>
    <row r="73" spans="2:8" ht="12.75">
      <c r="B73" s="94"/>
      <c r="C73" s="76"/>
      <c r="D73" s="158"/>
      <c r="E73" s="263"/>
      <c r="F73" s="159"/>
      <c r="G73" s="57"/>
      <c r="H73" s="57"/>
    </row>
    <row r="74" spans="2:8" ht="12.75">
      <c r="B74" s="94"/>
      <c r="C74" s="76"/>
      <c r="D74" s="158"/>
      <c r="E74" s="263"/>
      <c r="F74" s="159"/>
      <c r="G74" s="57"/>
      <c r="H74" s="57"/>
    </row>
    <row r="75" spans="2:6" ht="12.75">
      <c r="B75" s="94"/>
      <c r="C75" s="76"/>
      <c r="D75" s="158"/>
      <c r="E75" s="93"/>
      <c r="F75" s="89"/>
    </row>
    <row r="76" spans="2:8" ht="12.75">
      <c r="B76" s="94"/>
      <c r="C76" s="76"/>
      <c r="D76" s="158"/>
      <c r="E76" s="263"/>
      <c r="F76" s="159"/>
      <c r="G76" s="57"/>
      <c r="H76" s="57"/>
    </row>
    <row r="77" spans="2:6" ht="12.75">
      <c r="B77" s="94"/>
      <c r="C77" s="76"/>
      <c r="D77" s="158"/>
      <c r="E77" s="263"/>
      <c r="F77" s="159"/>
    </row>
    <row r="78" spans="2:8" ht="12.75">
      <c r="B78" s="94"/>
      <c r="C78" s="76"/>
      <c r="D78" s="158"/>
      <c r="E78" s="263"/>
      <c r="F78" s="159"/>
      <c r="G78" s="57"/>
      <c r="H78" s="57"/>
    </row>
    <row r="79" spans="2:6" ht="12.75">
      <c r="B79" s="94"/>
      <c r="C79" s="76"/>
      <c r="D79" s="158"/>
      <c r="E79" s="263"/>
      <c r="F79" s="159"/>
    </row>
    <row r="80" spans="2:6" ht="12.75">
      <c r="B80" s="94"/>
      <c r="C80" s="76"/>
      <c r="D80" s="158"/>
      <c r="E80" s="263"/>
      <c r="F80" s="159"/>
    </row>
    <row r="81" spans="2:6" ht="12.75">
      <c r="B81" s="94"/>
      <c r="C81" s="76"/>
      <c r="D81" s="158"/>
      <c r="E81" s="263"/>
      <c r="F81" s="159"/>
    </row>
    <row r="82" spans="2:8" ht="12.75">
      <c r="B82" s="94"/>
      <c r="C82" s="76"/>
      <c r="D82" s="158"/>
      <c r="E82" s="263"/>
      <c r="F82" s="159"/>
      <c r="G82" s="57"/>
      <c r="H82" s="57"/>
    </row>
    <row r="83" spans="2:6" ht="12.75">
      <c r="B83" s="94"/>
      <c r="C83" s="76"/>
      <c r="D83" s="158"/>
      <c r="E83" s="263"/>
      <c r="F83" s="159"/>
    </row>
    <row r="84" spans="2:6" ht="12.75">
      <c r="B84" s="94"/>
      <c r="C84" s="76"/>
      <c r="D84" s="158"/>
      <c r="E84" s="93"/>
      <c r="F84" s="89"/>
    </row>
    <row r="85" spans="2:6" ht="12.75">
      <c r="B85" s="94"/>
      <c r="C85" s="76"/>
      <c r="D85" s="158"/>
      <c r="E85" s="263"/>
      <c r="F85" s="159"/>
    </row>
    <row r="86" spans="2:6" ht="12.75">
      <c r="B86" s="94"/>
      <c r="C86" s="76"/>
      <c r="D86" s="158"/>
      <c r="E86" s="263"/>
      <c r="F86" s="159"/>
    </row>
    <row r="87" spans="2:8" ht="12.75">
      <c r="B87" s="94"/>
      <c r="C87" s="76"/>
      <c r="D87" s="158"/>
      <c r="E87" s="263"/>
      <c r="F87" s="159"/>
      <c r="G87" s="57"/>
      <c r="H87" s="57"/>
    </row>
    <row r="88" spans="2:6" ht="12.75">
      <c r="B88" s="94"/>
      <c r="C88" s="76"/>
      <c r="D88" s="158"/>
      <c r="E88" s="263"/>
      <c r="F88" s="159"/>
    </row>
    <row r="89" spans="2:6" ht="12.75">
      <c r="B89" s="94"/>
      <c r="C89" s="76"/>
      <c r="D89" s="158"/>
      <c r="E89" s="263"/>
      <c r="F89" s="159"/>
    </row>
    <row r="90" spans="2:6" ht="12.75">
      <c r="B90" s="94"/>
      <c r="C90" s="76"/>
      <c r="D90" s="158"/>
      <c r="E90" s="263"/>
      <c r="F90" s="159"/>
    </row>
    <row r="91" spans="1:6" ht="12.75">
      <c r="A91" s="56"/>
      <c r="B91" s="94"/>
      <c r="C91" s="76"/>
      <c r="D91" s="158"/>
      <c r="E91" s="263"/>
      <c r="F91" s="159"/>
    </row>
    <row r="92" spans="2:6" ht="12.75">
      <c r="B92" s="94"/>
      <c r="C92" s="76"/>
      <c r="D92" s="158"/>
      <c r="E92" s="263"/>
      <c r="F92" s="159"/>
    </row>
    <row r="93" spans="2:8" ht="12.75">
      <c r="B93" s="94"/>
      <c r="C93" s="76"/>
      <c r="D93" s="158"/>
      <c r="E93" s="263"/>
      <c r="F93" s="159"/>
      <c r="G93" s="57"/>
      <c r="H93" s="57"/>
    </row>
    <row r="94" spans="2:6" ht="12.75">
      <c r="B94" s="94"/>
      <c r="C94" s="76"/>
      <c r="D94" s="158"/>
      <c r="E94" s="263"/>
      <c r="F94" s="159"/>
    </row>
    <row r="95" spans="2:6" ht="12.75">
      <c r="B95" s="94"/>
      <c r="C95" s="76"/>
      <c r="D95" s="158"/>
      <c r="E95" s="263"/>
      <c r="F95" s="159"/>
    </row>
    <row r="96" spans="2:6" ht="12.75">
      <c r="B96" s="94"/>
      <c r="C96" s="76"/>
      <c r="D96" s="158"/>
      <c r="E96" s="263"/>
      <c r="F96" s="159"/>
    </row>
    <row r="97" spans="2:8" ht="12.75">
      <c r="B97" s="94"/>
      <c r="C97" s="76"/>
      <c r="D97" s="158"/>
      <c r="E97" s="263"/>
      <c r="F97" s="159"/>
      <c r="G97" s="57"/>
      <c r="H97" s="57"/>
    </row>
    <row r="98" spans="2:6" ht="12.75">
      <c r="B98" s="94"/>
      <c r="C98" s="76"/>
      <c r="D98" s="158"/>
      <c r="E98" s="263"/>
      <c r="F98" s="159"/>
    </row>
    <row r="99" spans="2:6" ht="12.75">
      <c r="B99" s="94"/>
      <c r="C99" s="76"/>
      <c r="D99" s="158"/>
      <c r="E99" s="263"/>
      <c r="F99" s="159"/>
    </row>
    <row r="100" spans="2:6" ht="12.75">
      <c r="B100" s="94"/>
      <c r="C100" s="76"/>
      <c r="D100" s="158"/>
      <c r="E100" s="263"/>
      <c r="F100" s="159"/>
    </row>
    <row r="101" spans="2:6" ht="12.75">
      <c r="B101" s="94"/>
      <c r="C101" s="76"/>
      <c r="D101" s="158"/>
      <c r="E101" s="263"/>
      <c r="F101" s="159"/>
    </row>
    <row r="102" spans="2:6" ht="12.75">
      <c r="B102" s="94"/>
      <c r="C102" s="76"/>
      <c r="D102" s="158"/>
      <c r="E102" s="263"/>
      <c r="F102" s="159"/>
    </row>
    <row r="103" spans="2:8" ht="12.75">
      <c r="B103" s="94"/>
      <c r="C103" s="76"/>
      <c r="D103" s="158"/>
      <c r="E103" s="263"/>
      <c r="F103" s="159"/>
      <c r="G103" s="57"/>
      <c r="H103" s="57"/>
    </row>
    <row r="104" spans="2:6" ht="12.75">
      <c r="B104" s="94"/>
      <c r="C104" s="76"/>
      <c r="D104" s="158"/>
      <c r="E104" s="263"/>
      <c r="F104" s="159"/>
    </row>
    <row r="105" spans="2:6" ht="12.75">
      <c r="B105" s="94"/>
      <c r="C105" s="76"/>
      <c r="D105" s="158"/>
      <c r="E105" s="263"/>
      <c r="F105" s="159"/>
    </row>
    <row r="106" spans="2:6" ht="12.75">
      <c r="B106" s="94"/>
      <c r="C106" s="76"/>
      <c r="D106" s="158"/>
      <c r="E106" s="263"/>
      <c r="F106" s="159"/>
    </row>
    <row r="107" spans="2:6" ht="12.75">
      <c r="B107" s="94"/>
      <c r="C107" s="76"/>
      <c r="D107" s="158"/>
      <c r="E107" s="263"/>
      <c r="F107" s="159"/>
    </row>
    <row r="108" spans="2:8" ht="12.75">
      <c r="B108" s="94"/>
      <c r="C108" s="76"/>
      <c r="D108" s="158"/>
      <c r="E108" s="263"/>
      <c r="F108" s="159"/>
      <c r="G108" s="57"/>
      <c r="H108" s="57"/>
    </row>
    <row r="109" spans="2:6" ht="12.75">
      <c r="B109" s="94"/>
      <c r="C109" s="76"/>
      <c r="D109" s="158"/>
      <c r="E109" s="93"/>
      <c r="F109" s="89"/>
    </row>
    <row r="110" spans="2:6" ht="12.75">
      <c r="B110" s="94"/>
      <c r="C110" s="76"/>
      <c r="D110" s="158"/>
      <c r="E110" s="263"/>
      <c r="F110" s="159"/>
    </row>
    <row r="111" spans="2:6" ht="12.75">
      <c r="B111" s="94"/>
      <c r="C111" s="76"/>
      <c r="D111" s="158"/>
      <c r="E111" s="263"/>
      <c r="F111" s="159"/>
    </row>
    <row r="112" spans="2:6" ht="12.75">
      <c r="B112" s="94"/>
      <c r="C112" s="76"/>
      <c r="D112" s="158"/>
      <c r="E112" s="263"/>
      <c r="F112" s="159"/>
    </row>
    <row r="113" spans="2:6" ht="12.75">
      <c r="B113" s="94"/>
      <c r="C113" s="76"/>
      <c r="D113" s="158"/>
      <c r="E113" s="263"/>
      <c r="F113" s="159"/>
    </row>
    <row r="114" spans="2:6" ht="12.75">
      <c r="B114" s="94"/>
      <c r="C114" s="76"/>
      <c r="D114" s="158"/>
      <c r="E114" s="263"/>
      <c r="F114" s="159"/>
    </row>
    <row r="115" spans="2:6" ht="12.75">
      <c r="B115" s="94"/>
      <c r="C115" s="76"/>
      <c r="D115" s="158"/>
      <c r="E115" s="263"/>
      <c r="F115" s="159"/>
    </row>
    <row r="116" spans="2:6" ht="12.75">
      <c r="B116" s="94"/>
      <c r="C116" s="76"/>
      <c r="D116" s="158"/>
      <c r="E116" s="263"/>
      <c r="F116" s="159"/>
    </row>
    <row r="117" spans="1:6" ht="12.75">
      <c r="A117" s="56"/>
      <c r="B117" s="94"/>
      <c r="C117" s="76"/>
      <c r="D117" s="158"/>
      <c r="E117" s="263"/>
      <c r="F117" s="159"/>
    </row>
    <row r="118" spans="2:6" ht="12.75">
      <c r="B118" s="94"/>
      <c r="C118" s="76"/>
      <c r="D118" s="158"/>
      <c r="E118" s="263"/>
      <c r="F118" s="159"/>
    </row>
    <row r="119" spans="2:6" ht="12.75">
      <c r="B119" s="94"/>
      <c r="C119" s="76"/>
      <c r="D119" s="158"/>
      <c r="E119" s="263"/>
      <c r="F119" s="159"/>
    </row>
    <row r="120" spans="2:6" ht="12.75">
      <c r="B120" s="94"/>
      <c r="C120" s="76"/>
      <c r="D120" s="158"/>
      <c r="E120" s="263"/>
      <c r="F120" s="159"/>
    </row>
    <row r="121" spans="2:6" ht="12.75">
      <c r="B121" s="94"/>
      <c r="C121" s="76"/>
      <c r="D121" s="158"/>
      <c r="E121" s="263"/>
      <c r="F121" s="159"/>
    </row>
    <row r="122" spans="2:6" ht="12.75">
      <c r="B122" s="94"/>
      <c r="C122" s="76"/>
      <c r="D122" s="158"/>
      <c r="E122" s="263"/>
      <c r="F122" s="159"/>
    </row>
    <row r="123" spans="2:8" ht="12.75">
      <c r="B123" s="94"/>
      <c r="C123" s="76"/>
      <c r="D123" s="158"/>
      <c r="E123" s="263"/>
      <c r="F123" s="159"/>
      <c r="G123" s="57"/>
      <c r="H123" s="57"/>
    </row>
    <row r="124" spans="2:6" ht="12.75">
      <c r="B124" s="94"/>
      <c r="C124" s="76"/>
      <c r="D124" s="158"/>
      <c r="E124" s="263"/>
      <c r="F124" s="159"/>
    </row>
    <row r="125" spans="2:6" ht="12.75">
      <c r="B125" s="94"/>
      <c r="C125" s="76"/>
      <c r="D125" s="158"/>
      <c r="E125" s="263"/>
      <c r="F125" s="159"/>
    </row>
    <row r="126" spans="2:6" ht="12.75">
      <c r="B126" s="94"/>
      <c r="C126" s="76"/>
      <c r="D126" s="158"/>
      <c r="E126" s="263"/>
      <c r="F126" s="159"/>
    </row>
    <row r="127" spans="2:6" ht="12.75">
      <c r="B127" s="94"/>
      <c r="C127" s="76"/>
      <c r="D127" s="158"/>
      <c r="E127" s="263"/>
      <c r="F127" s="159"/>
    </row>
    <row r="128" spans="2:6" ht="12.75">
      <c r="B128" s="94"/>
      <c r="C128" s="76"/>
      <c r="D128" s="158"/>
      <c r="E128" s="263"/>
      <c r="F128" s="159"/>
    </row>
    <row r="129" spans="2:8" ht="12.75">
      <c r="B129" s="94"/>
      <c r="C129" s="76"/>
      <c r="D129" s="158"/>
      <c r="E129" s="263"/>
      <c r="F129" s="159"/>
      <c r="G129" s="57"/>
      <c r="H129" s="57"/>
    </row>
    <row r="130" spans="2:6" ht="12.75">
      <c r="B130" s="94"/>
      <c r="C130" s="76"/>
      <c r="D130" s="158"/>
      <c r="E130" s="263"/>
      <c r="F130" s="159"/>
    </row>
    <row r="131" spans="2:6" ht="12.75">
      <c r="B131" s="94"/>
      <c r="C131" s="76"/>
      <c r="D131" s="158"/>
      <c r="E131" s="263"/>
      <c r="F131" s="159"/>
    </row>
    <row r="132" spans="2:6" ht="12.75">
      <c r="B132" s="94"/>
      <c r="C132" s="76"/>
      <c r="D132" s="158"/>
      <c r="E132" s="263"/>
      <c r="F132" s="159"/>
    </row>
    <row r="133" spans="2:6" ht="12.75">
      <c r="B133" s="94"/>
      <c r="C133" s="76"/>
      <c r="D133" s="158"/>
      <c r="E133" s="263"/>
      <c r="F133" s="159"/>
    </row>
    <row r="134" spans="2:6" ht="12.75">
      <c r="B134" s="94"/>
      <c r="C134" s="76"/>
      <c r="D134" s="158"/>
      <c r="E134" s="263"/>
      <c r="F134" s="159"/>
    </row>
    <row r="135" spans="2:8" ht="12.75">
      <c r="B135" s="94"/>
      <c r="C135" s="76"/>
      <c r="D135" s="158"/>
      <c r="E135" s="93"/>
      <c r="F135" s="89"/>
      <c r="G135" s="57"/>
      <c r="H135" s="57"/>
    </row>
    <row r="136" spans="2:8" ht="12.75">
      <c r="B136" s="94"/>
      <c r="C136" s="76"/>
      <c r="D136" s="158"/>
      <c r="E136" s="263"/>
      <c r="F136" s="159"/>
      <c r="G136" s="57"/>
      <c r="H136" s="57"/>
    </row>
    <row r="137" spans="2:8" ht="12.75">
      <c r="B137" s="94"/>
      <c r="C137" s="76"/>
      <c r="D137" s="158"/>
      <c r="E137" s="263"/>
      <c r="F137" s="159"/>
      <c r="G137" s="57"/>
      <c r="H137" s="57"/>
    </row>
    <row r="138" spans="2:6" ht="12.75">
      <c r="B138" s="94"/>
      <c r="C138" s="76"/>
      <c r="D138" s="158"/>
      <c r="E138" s="263"/>
      <c r="F138" s="159"/>
    </row>
    <row r="139" spans="2:6" ht="12.75">
      <c r="B139" s="94"/>
      <c r="C139" s="76"/>
      <c r="D139" s="158"/>
      <c r="E139" s="263"/>
      <c r="F139" s="159"/>
    </row>
    <row r="140" spans="2:8" ht="12.75">
      <c r="B140" s="94"/>
      <c r="C140" s="76"/>
      <c r="D140" s="158"/>
      <c r="E140" s="263"/>
      <c r="F140" s="159"/>
      <c r="G140" s="57"/>
      <c r="H140" s="57"/>
    </row>
    <row r="141" spans="2:6" ht="12.75">
      <c r="B141" s="94"/>
      <c r="C141" s="76"/>
      <c r="D141" s="158"/>
      <c r="E141" s="263"/>
      <c r="F141" s="159"/>
    </row>
    <row r="142" spans="2:6" ht="12.75">
      <c r="B142" s="94"/>
      <c r="C142" s="76"/>
      <c r="D142" s="158"/>
      <c r="E142" s="263"/>
      <c r="F142" s="159"/>
    </row>
    <row r="143" spans="1:8" ht="12.75">
      <c r="A143" s="56"/>
      <c r="B143" s="94"/>
      <c r="C143" s="76"/>
      <c r="D143" s="158"/>
      <c r="E143" s="263"/>
      <c r="F143" s="159"/>
      <c r="G143" s="57"/>
      <c r="H143" s="57"/>
    </row>
    <row r="144" spans="2:6" ht="12.75">
      <c r="B144" s="94"/>
      <c r="C144" s="76"/>
      <c r="D144" s="158"/>
      <c r="E144" s="263"/>
      <c r="F144" s="159"/>
    </row>
    <row r="145" spans="2:6" ht="12.75">
      <c r="B145" s="94"/>
      <c r="C145" s="76"/>
      <c r="D145" s="158"/>
      <c r="E145" s="263"/>
      <c r="F145" s="159"/>
    </row>
    <row r="146" spans="2:8" ht="12.75">
      <c r="B146" s="94"/>
      <c r="C146" s="76"/>
      <c r="D146" s="158"/>
      <c r="E146" s="263"/>
      <c r="F146" s="159"/>
      <c r="G146" s="57"/>
      <c r="H146" s="57"/>
    </row>
    <row r="147" spans="2:8" ht="12.75">
      <c r="B147" s="94"/>
      <c r="C147" s="76"/>
      <c r="D147" s="158"/>
      <c r="E147" s="263"/>
      <c r="F147" s="159"/>
      <c r="G147" s="57"/>
      <c r="H147" s="57"/>
    </row>
    <row r="148" spans="2:6" ht="12.75">
      <c r="B148" s="94"/>
      <c r="C148" s="76"/>
      <c r="D148" s="158"/>
      <c r="E148" s="263"/>
      <c r="F148" s="159"/>
    </row>
    <row r="149" spans="2:8" ht="12.75">
      <c r="B149" s="94"/>
      <c r="C149" s="76"/>
      <c r="D149" s="158"/>
      <c r="E149" s="263"/>
      <c r="F149" s="159"/>
      <c r="G149" s="57"/>
      <c r="H149" s="57"/>
    </row>
    <row r="150" spans="2:6" ht="12.75">
      <c r="B150" s="94"/>
      <c r="C150" s="76"/>
      <c r="D150" s="158"/>
      <c r="E150" s="263"/>
      <c r="F150" s="159"/>
    </row>
    <row r="151" spans="2:6" ht="12.75">
      <c r="B151" s="94"/>
      <c r="C151" s="76"/>
      <c r="D151" s="158"/>
      <c r="E151" s="263"/>
      <c r="F151" s="159"/>
    </row>
    <row r="152" spans="2:8" ht="12.75">
      <c r="B152" s="94"/>
      <c r="C152" s="76"/>
      <c r="D152" s="158"/>
      <c r="E152" s="263"/>
      <c r="F152" s="159"/>
      <c r="G152" s="57"/>
      <c r="H152" s="57"/>
    </row>
    <row r="153" spans="2:6" ht="12.75">
      <c r="B153" s="94"/>
      <c r="C153" s="76"/>
      <c r="D153" s="158"/>
      <c r="E153" s="263"/>
      <c r="F153" s="159"/>
    </row>
    <row r="154" spans="2:6" ht="12.75">
      <c r="B154" s="94"/>
      <c r="C154" s="76"/>
      <c r="D154" s="158"/>
      <c r="E154" s="263"/>
      <c r="F154" s="159"/>
    </row>
    <row r="155" spans="2:6" ht="12.75">
      <c r="B155" s="94"/>
      <c r="C155" s="76"/>
      <c r="D155" s="158"/>
      <c r="E155" s="263"/>
      <c r="F155" s="159"/>
    </row>
    <row r="156" spans="2:8" ht="12.75">
      <c r="B156" s="94"/>
      <c r="C156" s="76"/>
      <c r="D156" s="158"/>
      <c r="E156" s="263"/>
      <c r="F156" s="159"/>
      <c r="G156" s="57"/>
      <c r="H156" s="57"/>
    </row>
    <row r="157" spans="2:8" ht="12.75">
      <c r="B157" s="94"/>
      <c r="C157" s="76"/>
      <c r="D157" s="158"/>
      <c r="E157" s="263"/>
      <c r="F157" s="159"/>
      <c r="G157" s="57"/>
      <c r="H157" s="57"/>
    </row>
    <row r="158" spans="2:8" ht="12.75">
      <c r="B158" s="94"/>
      <c r="C158" s="76"/>
      <c r="D158" s="158"/>
      <c r="E158" s="263"/>
      <c r="F158" s="159"/>
      <c r="G158" s="57"/>
      <c r="H158" s="57"/>
    </row>
    <row r="159" spans="2:8" ht="12.75">
      <c r="B159" s="94"/>
      <c r="C159" s="76"/>
      <c r="D159" s="158"/>
      <c r="E159" s="263"/>
      <c r="F159" s="159"/>
      <c r="G159" s="57"/>
      <c r="H159" s="57"/>
    </row>
    <row r="160" spans="2:6" ht="12.75">
      <c r="B160" s="94"/>
      <c r="C160" s="76"/>
      <c r="D160" s="158"/>
      <c r="E160" s="93"/>
      <c r="F160" s="89"/>
    </row>
    <row r="161" spans="2:6" ht="12.75">
      <c r="B161" s="94"/>
      <c r="C161" s="76"/>
      <c r="D161" s="158"/>
      <c r="E161" s="263"/>
      <c r="F161" s="159"/>
    </row>
    <row r="162" spans="2:6" ht="12.75">
      <c r="B162" s="94"/>
      <c r="C162" s="76"/>
      <c r="D162" s="158"/>
      <c r="E162" s="263"/>
      <c r="F162" s="159"/>
    </row>
    <row r="163" spans="2:6" ht="12.75">
      <c r="B163" s="94"/>
      <c r="C163" s="76"/>
      <c r="D163" s="158"/>
      <c r="E163" s="263"/>
      <c r="F163" s="159"/>
    </row>
    <row r="164" spans="2:6" ht="12.75">
      <c r="B164" s="94"/>
      <c r="C164" s="76"/>
      <c r="D164" s="158"/>
      <c r="E164" s="263"/>
      <c r="F164" s="159"/>
    </row>
    <row r="165" spans="2:6" ht="12.75">
      <c r="B165" s="94"/>
      <c r="C165" s="76"/>
      <c r="D165" s="158"/>
      <c r="E165" s="263"/>
      <c r="F165" s="159"/>
    </row>
    <row r="166" spans="2:8" ht="12.75">
      <c r="B166" s="94"/>
      <c r="C166" s="76"/>
      <c r="D166" s="158"/>
      <c r="E166" s="263"/>
      <c r="F166" s="159"/>
      <c r="G166" s="57"/>
      <c r="H166" s="57"/>
    </row>
    <row r="167" spans="2:6" ht="12.75">
      <c r="B167" s="94"/>
      <c r="C167" s="76"/>
      <c r="D167" s="158"/>
      <c r="E167" s="263"/>
      <c r="F167" s="159"/>
    </row>
    <row r="168" spans="2:8" ht="12.75">
      <c r="B168" s="94"/>
      <c r="C168" s="76"/>
      <c r="D168" s="158"/>
      <c r="E168" s="263"/>
      <c r="F168" s="159"/>
      <c r="G168" s="57"/>
      <c r="H168" s="57"/>
    </row>
    <row r="169" spans="2:6" ht="12.75">
      <c r="B169" s="94"/>
      <c r="C169" s="76"/>
      <c r="D169" s="158"/>
      <c r="E169" s="93"/>
      <c r="F169" s="89"/>
    </row>
    <row r="170" spans="2:8" ht="12.75">
      <c r="B170" s="94"/>
      <c r="C170" s="76"/>
      <c r="D170" s="158"/>
      <c r="E170" s="263"/>
      <c r="F170" s="159"/>
      <c r="G170" s="57"/>
      <c r="H170" s="57"/>
    </row>
    <row r="171" spans="2:6" ht="12.75">
      <c r="B171" s="94"/>
      <c r="C171" s="76"/>
      <c r="D171" s="158"/>
      <c r="E171" s="263"/>
      <c r="F171" s="159"/>
    </row>
    <row r="172" spans="2:8" ht="12.75">
      <c r="B172" s="94"/>
      <c r="C172" s="76"/>
      <c r="D172" s="158"/>
      <c r="E172" s="263"/>
      <c r="F172" s="159"/>
      <c r="G172" s="57"/>
      <c r="H172" s="57"/>
    </row>
    <row r="173" spans="2:6" ht="12.75">
      <c r="B173" s="94"/>
      <c r="C173" s="76"/>
      <c r="D173" s="158"/>
      <c r="E173" s="263"/>
      <c r="F173" s="159"/>
    </row>
    <row r="174" spans="2:6" ht="12.75">
      <c r="B174" s="94"/>
      <c r="C174" s="76"/>
      <c r="D174" s="158"/>
      <c r="E174" s="263"/>
      <c r="F174" s="159"/>
    </row>
    <row r="175" spans="2:6" ht="12.75">
      <c r="B175" s="94"/>
      <c r="C175" s="76"/>
      <c r="D175" s="158"/>
      <c r="E175" s="263"/>
      <c r="F175" s="159"/>
    </row>
    <row r="176" spans="2:8" ht="12.75">
      <c r="B176" s="94"/>
      <c r="C176" s="76"/>
      <c r="D176" s="158"/>
      <c r="E176" s="263"/>
      <c r="F176" s="159"/>
      <c r="G176" s="57"/>
      <c r="H176" s="57"/>
    </row>
    <row r="177" spans="2:6" ht="12.75">
      <c r="B177" s="94"/>
      <c r="C177" s="76"/>
      <c r="D177" s="158"/>
      <c r="E177" s="263"/>
      <c r="F177" s="159"/>
    </row>
    <row r="178" spans="2:6" ht="12.75">
      <c r="B178" s="94"/>
      <c r="C178" s="76"/>
      <c r="D178" s="158"/>
      <c r="E178" s="93"/>
      <c r="F178" s="89"/>
    </row>
    <row r="179" spans="2:8" ht="12.75">
      <c r="B179" s="94"/>
      <c r="C179" s="76"/>
      <c r="D179" s="158"/>
      <c r="E179" s="263"/>
      <c r="F179" s="159"/>
      <c r="G179" s="57"/>
      <c r="H179" s="57"/>
    </row>
    <row r="180" spans="2:6" ht="12.75">
      <c r="B180" s="94"/>
      <c r="C180" s="76"/>
      <c r="D180" s="158"/>
      <c r="E180" s="263"/>
      <c r="F180" s="159"/>
    </row>
    <row r="181" spans="2:8" ht="12.75">
      <c r="B181" s="94"/>
      <c r="C181" s="76"/>
      <c r="D181" s="158"/>
      <c r="E181" s="263"/>
      <c r="F181" s="159"/>
      <c r="G181" s="57"/>
      <c r="H181" s="57"/>
    </row>
    <row r="182" spans="2:6" ht="12.75">
      <c r="B182" s="94"/>
      <c r="C182" s="76"/>
      <c r="D182" s="158"/>
      <c r="E182" s="263"/>
      <c r="F182" s="159"/>
    </row>
    <row r="183" spans="2:6" ht="12.75">
      <c r="B183" s="94"/>
      <c r="C183" s="76"/>
      <c r="D183" s="158"/>
      <c r="E183" s="263"/>
      <c r="F183" s="159"/>
    </row>
    <row r="184" spans="2:8" ht="12.75">
      <c r="B184" s="94"/>
      <c r="C184" s="76"/>
      <c r="D184" s="158"/>
      <c r="E184" s="263"/>
      <c r="F184" s="159"/>
      <c r="G184" s="57"/>
      <c r="H184" s="57"/>
    </row>
    <row r="185" spans="2:6" ht="12.75">
      <c r="B185" s="94"/>
      <c r="C185" s="76"/>
      <c r="D185" s="158"/>
      <c r="E185" s="263"/>
      <c r="F185" s="159"/>
    </row>
    <row r="186" spans="1:6" ht="12.75">
      <c r="A186" s="56"/>
      <c r="B186" s="94"/>
      <c r="C186" s="76"/>
      <c r="D186" s="158"/>
      <c r="E186" s="263"/>
      <c r="F186" s="159"/>
    </row>
    <row r="187" spans="2:6" ht="12.75">
      <c r="B187" s="94"/>
      <c r="C187" s="76"/>
      <c r="D187" s="158"/>
      <c r="E187" s="263"/>
      <c r="F187" s="159"/>
    </row>
    <row r="188" spans="2:6" ht="12.75">
      <c r="B188" s="94"/>
      <c r="C188" s="76"/>
      <c r="D188" s="158"/>
      <c r="E188" s="263"/>
      <c r="F188" s="159"/>
    </row>
    <row r="189" spans="2:6" ht="12.75">
      <c r="B189" s="94"/>
      <c r="C189" s="76"/>
      <c r="D189" s="158"/>
      <c r="E189" s="263"/>
      <c r="F189" s="159"/>
    </row>
    <row r="190" spans="2:8" ht="12.75">
      <c r="B190" s="94"/>
      <c r="C190" s="76"/>
      <c r="D190" s="158"/>
      <c r="E190" s="263"/>
      <c r="F190" s="159"/>
      <c r="G190" s="57"/>
      <c r="H190" s="57"/>
    </row>
    <row r="191" spans="2:6" ht="12.75">
      <c r="B191" s="94"/>
      <c r="C191" s="76"/>
      <c r="D191" s="158"/>
      <c r="E191" s="263"/>
      <c r="F191" s="159"/>
    </row>
    <row r="192" spans="2:8" ht="12.75">
      <c r="B192" s="94"/>
      <c r="C192" s="76"/>
      <c r="D192" s="158"/>
      <c r="E192" s="263"/>
      <c r="F192" s="159"/>
      <c r="G192" s="57"/>
      <c r="H192" s="57"/>
    </row>
    <row r="193" spans="2:6" ht="12.75">
      <c r="B193" s="94"/>
      <c r="C193" s="76"/>
      <c r="D193" s="158"/>
      <c r="E193" s="263"/>
      <c r="F193" s="159"/>
    </row>
    <row r="194" spans="2:8" ht="12.75">
      <c r="B194" s="94"/>
      <c r="C194" s="76"/>
      <c r="D194" s="158"/>
      <c r="E194" s="263"/>
      <c r="F194" s="159"/>
      <c r="G194" s="57"/>
      <c r="H194" s="57"/>
    </row>
    <row r="195" spans="2:6" ht="12.75">
      <c r="B195" s="94"/>
      <c r="C195" s="76"/>
      <c r="D195" s="158"/>
      <c r="E195" s="263"/>
      <c r="F195" s="159"/>
    </row>
    <row r="196" spans="2:6" ht="12.75">
      <c r="B196" s="94"/>
      <c r="C196" s="76"/>
      <c r="D196" s="158"/>
      <c r="E196" s="263"/>
      <c r="F196" s="159"/>
    </row>
    <row r="197" spans="2:8" ht="12.75">
      <c r="B197" s="94"/>
      <c r="C197" s="76"/>
      <c r="D197" s="158"/>
      <c r="E197" s="263"/>
      <c r="F197" s="159"/>
      <c r="G197" s="57"/>
      <c r="H197" s="57"/>
    </row>
    <row r="198" spans="2:6" ht="12.75">
      <c r="B198" s="94"/>
      <c r="C198" s="76"/>
      <c r="D198" s="158"/>
      <c r="E198" s="263"/>
      <c r="F198" s="159"/>
    </row>
    <row r="199" spans="2:6" ht="12.75">
      <c r="B199" s="94"/>
      <c r="C199" s="76"/>
      <c r="D199" s="158"/>
      <c r="E199" s="263"/>
      <c r="F199" s="159"/>
    </row>
    <row r="200" spans="2:6" ht="12.75">
      <c r="B200" s="94"/>
      <c r="C200" s="76"/>
      <c r="D200" s="158"/>
      <c r="E200" s="263"/>
      <c r="F200" s="159"/>
    </row>
    <row r="201" spans="2:6" ht="12.75">
      <c r="B201" s="94"/>
      <c r="C201" s="76"/>
      <c r="D201" s="158"/>
      <c r="E201" s="263"/>
      <c r="F201" s="159"/>
    </row>
    <row r="202" spans="2:6" ht="12.75">
      <c r="B202" s="94"/>
      <c r="C202" s="76"/>
      <c r="D202" s="158"/>
      <c r="E202" s="263"/>
      <c r="F202" s="159"/>
    </row>
    <row r="203" spans="2:6" ht="12.75">
      <c r="B203" s="94"/>
      <c r="C203" s="76"/>
      <c r="D203" s="158"/>
      <c r="E203" s="93"/>
      <c r="F203" s="89"/>
    </row>
    <row r="204" spans="2:6" ht="12.75">
      <c r="B204" s="94"/>
      <c r="C204" s="76"/>
      <c r="D204" s="158"/>
      <c r="E204" s="263"/>
      <c r="F204" s="159"/>
    </row>
    <row r="205" spans="2:8" ht="12.75">
      <c r="B205" s="94"/>
      <c r="C205" s="76"/>
      <c r="D205" s="158"/>
      <c r="E205" s="263"/>
      <c r="F205" s="159"/>
      <c r="G205" s="57"/>
      <c r="H205" s="57"/>
    </row>
    <row r="206" spans="2:6" ht="12.75">
      <c r="B206" s="94"/>
      <c r="C206" s="76"/>
      <c r="D206" s="158"/>
      <c r="E206" s="263"/>
      <c r="F206" s="159"/>
    </row>
    <row r="207" spans="2:6" ht="12.75">
      <c r="B207" s="94"/>
      <c r="C207" s="76"/>
      <c r="D207" s="158"/>
      <c r="E207" s="263"/>
      <c r="F207" s="159"/>
    </row>
    <row r="208" spans="2:6" ht="12.75">
      <c r="B208" s="94"/>
      <c r="C208" s="76"/>
      <c r="D208" s="158"/>
      <c r="E208" s="263"/>
      <c r="F208" s="159"/>
    </row>
    <row r="209" spans="2:6" ht="12.75">
      <c r="B209" s="94"/>
      <c r="C209" s="76"/>
      <c r="D209" s="158"/>
      <c r="E209" s="263"/>
      <c r="F209" s="159"/>
    </row>
    <row r="210" spans="2:6" ht="12.75">
      <c r="B210" s="94"/>
      <c r="C210" s="76"/>
      <c r="D210" s="158"/>
      <c r="E210" s="263"/>
      <c r="F210" s="159"/>
    </row>
    <row r="211" spans="1:6" ht="135.75" customHeight="1">
      <c r="A211" s="56"/>
      <c r="B211" s="94"/>
      <c r="C211" s="76"/>
      <c r="D211" s="158"/>
      <c r="E211" s="263"/>
      <c r="F211" s="159"/>
    </row>
    <row r="212" spans="2:8" ht="12.75">
      <c r="B212" s="94"/>
      <c r="C212" s="76"/>
      <c r="D212" s="158"/>
      <c r="E212" s="263"/>
      <c r="F212" s="159"/>
      <c r="G212" s="57"/>
      <c r="H212" s="57"/>
    </row>
    <row r="213" spans="2:6" ht="12.75">
      <c r="B213" s="94"/>
      <c r="C213" s="76"/>
      <c r="D213" s="158"/>
      <c r="E213" s="93"/>
      <c r="F213" s="89"/>
    </row>
    <row r="214" spans="2:6" ht="12.75">
      <c r="B214" s="94"/>
      <c r="C214" s="76"/>
      <c r="D214" s="158"/>
      <c r="E214" s="93"/>
      <c r="F214" s="89"/>
    </row>
    <row r="215" spans="2:6" ht="12.75">
      <c r="B215" s="94"/>
      <c r="C215" s="76"/>
      <c r="D215" s="158"/>
      <c r="E215" s="93"/>
      <c r="F215" s="89"/>
    </row>
    <row r="216" spans="2:6" ht="12.75">
      <c r="B216" s="94"/>
      <c r="C216" s="76"/>
      <c r="D216" s="158"/>
      <c r="E216" s="93"/>
      <c r="F216" s="89"/>
    </row>
    <row r="217" spans="2:6" ht="12.75">
      <c r="B217" s="94"/>
      <c r="C217" s="76"/>
      <c r="D217" s="158"/>
      <c r="E217" s="93"/>
      <c r="F217" s="89"/>
    </row>
    <row r="218" spans="2:6" ht="12.75">
      <c r="B218" s="94"/>
      <c r="C218" s="76"/>
      <c r="D218" s="158"/>
      <c r="E218" s="263"/>
      <c r="F218" s="159"/>
    </row>
    <row r="219" spans="2:8" ht="12.75">
      <c r="B219" s="94"/>
      <c r="C219" s="76"/>
      <c r="D219" s="158"/>
      <c r="E219" s="263"/>
      <c r="F219" s="159"/>
      <c r="G219" s="57"/>
      <c r="H219" s="57"/>
    </row>
    <row r="220" spans="2:6" ht="12.75">
      <c r="B220" s="94"/>
      <c r="C220" s="76"/>
      <c r="D220" s="158"/>
      <c r="E220" s="263"/>
      <c r="F220" s="159"/>
    </row>
    <row r="221" spans="2:8" ht="12.75">
      <c r="B221" s="94"/>
      <c r="C221" s="76"/>
      <c r="D221" s="158"/>
      <c r="E221" s="263"/>
      <c r="F221" s="159"/>
      <c r="G221" s="57"/>
      <c r="H221" s="57"/>
    </row>
    <row r="222" spans="2:6" ht="12.75">
      <c r="B222" s="94"/>
      <c r="C222" s="76"/>
      <c r="D222" s="158"/>
      <c r="E222" s="263"/>
      <c r="F222" s="159"/>
    </row>
    <row r="223" spans="2:6" ht="12.75">
      <c r="B223" s="94"/>
      <c r="C223" s="76"/>
      <c r="D223" s="158"/>
      <c r="E223" s="263"/>
      <c r="F223" s="159"/>
    </row>
    <row r="224" spans="1:6" ht="12.75">
      <c r="A224" s="56"/>
      <c r="B224" s="94"/>
      <c r="C224" s="76"/>
      <c r="D224" s="158"/>
      <c r="E224" s="263"/>
      <c r="F224" s="159"/>
    </row>
    <row r="225" spans="2:6" ht="12.75">
      <c r="B225" s="94"/>
      <c r="C225" s="76"/>
      <c r="D225" s="158"/>
      <c r="E225" s="93"/>
      <c r="F225" s="89"/>
    </row>
    <row r="226" spans="2:6" ht="12.75">
      <c r="B226" s="94"/>
      <c r="C226" s="76"/>
      <c r="D226" s="158"/>
      <c r="E226" s="93"/>
      <c r="F226" s="89"/>
    </row>
    <row r="227" spans="2:6" ht="12.75">
      <c r="B227" s="94"/>
      <c r="C227" s="76"/>
      <c r="D227" s="158"/>
      <c r="E227" s="263"/>
      <c r="F227" s="159"/>
    </row>
    <row r="228" spans="2:6" ht="12.75">
      <c r="B228" s="94"/>
      <c r="C228" s="76"/>
      <c r="D228" s="158"/>
      <c r="E228" s="263"/>
      <c r="F228" s="159"/>
    </row>
    <row r="229" spans="1:6" ht="12.75">
      <c r="A229" s="56"/>
      <c r="B229" s="94"/>
      <c r="C229" s="76"/>
      <c r="D229" s="158"/>
      <c r="E229" s="263"/>
      <c r="F229" s="159"/>
    </row>
    <row r="230" spans="2:8" ht="12.75">
      <c r="B230" s="94"/>
      <c r="C230" s="76"/>
      <c r="D230" s="158"/>
      <c r="E230" s="93"/>
      <c r="F230" s="89"/>
      <c r="G230" s="57"/>
      <c r="H230" s="57"/>
    </row>
    <row r="231" spans="2:8" ht="12.75">
      <c r="B231" s="94"/>
      <c r="C231" s="76"/>
      <c r="D231" s="158"/>
      <c r="E231" s="93"/>
      <c r="F231" s="89"/>
      <c r="G231" s="57"/>
      <c r="H231" s="57"/>
    </row>
    <row r="232" spans="2:8" ht="12.75">
      <c r="B232" s="94"/>
      <c r="C232" s="76"/>
      <c r="D232" s="158"/>
      <c r="E232" s="263"/>
      <c r="F232" s="159"/>
      <c r="G232" s="57"/>
      <c r="H232" s="57"/>
    </row>
    <row r="233" spans="2:6" ht="12.75">
      <c r="B233" s="94"/>
      <c r="C233" s="76"/>
      <c r="D233" s="158"/>
      <c r="E233" s="263"/>
      <c r="F233" s="159"/>
    </row>
    <row r="234" spans="1:6" ht="105" customHeight="1">
      <c r="A234" s="56"/>
      <c r="B234" s="94"/>
      <c r="C234" s="76"/>
      <c r="D234" s="158"/>
      <c r="E234" s="263"/>
      <c r="F234" s="159"/>
    </row>
    <row r="235" spans="2:6" ht="12.75">
      <c r="B235" s="94"/>
      <c r="C235" s="76"/>
      <c r="D235" s="158"/>
      <c r="E235" s="263"/>
      <c r="F235" s="159"/>
    </row>
    <row r="236" spans="2:10" ht="12.75">
      <c r="B236" s="94"/>
      <c r="C236" s="76"/>
      <c r="D236" s="158"/>
      <c r="E236" s="93"/>
      <c r="F236" s="89"/>
      <c r="J236" s="5"/>
    </row>
    <row r="237" spans="2:6" ht="12.75">
      <c r="B237" s="94"/>
      <c r="C237" s="76"/>
      <c r="D237" s="158"/>
      <c r="E237" s="263"/>
      <c r="F237" s="159"/>
    </row>
    <row r="238" spans="2:10" ht="12.75">
      <c r="B238" s="94"/>
      <c r="C238" s="76"/>
      <c r="D238" s="158"/>
      <c r="E238" s="93"/>
      <c r="F238" s="89"/>
      <c r="J238" s="5"/>
    </row>
    <row r="239" spans="2:10" ht="12.75">
      <c r="B239" s="94"/>
      <c r="C239" s="76"/>
      <c r="D239" s="158"/>
      <c r="E239" s="93"/>
      <c r="F239" s="89"/>
      <c r="G239" s="57"/>
      <c r="H239" s="57"/>
      <c r="J239" s="5"/>
    </row>
    <row r="240" spans="2:10" ht="12.75">
      <c r="B240" s="94"/>
      <c r="C240" s="76"/>
      <c r="D240" s="158"/>
      <c r="E240" s="93"/>
      <c r="F240" s="89"/>
      <c r="J240" s="5"/>
    </row>
    <row r="241" spans="2:10" ht="12.75">
      <c r="B241" s="94"/>
      <c r="C241" s="76"/>
      <c r="D241" s="158"/>
      <c r="E241" s="93"/>
      <c r="F241" s="89"/>
      <c r="G241" s="57"/>
      <c r="H241" s="57"/>
      <c r="J241" s="5"/>
    </row>
    <row r="242" spans="2:6" ht="12.75">
      <c r="B242" s="94"/>
      <c r="C242" s="76"/>
      <c r="D242" s="158"/>
      <c r="E242" s="263"/>
      <c r="F242" s="159"/>
    </row>
    <row r="243" spans="2:10" ht="12.75">
      <c r="B243" s="94"/>
      <c r="C243" s="76"/>
      <c r="D243" s="158"/>
      <c r="E243" s="93"/>
      <c r="F243" s="89"/>
      <c r="G243" s="57"/>
      <c r="H243" s="57"/>
      <c r="J243" s="5"/>
    </row>
    <row r="244" spans="2:10" ht="12.75">
      <c r="B244" s="94"/>
      <c r="C244" s="76"/>
      <c r="D244" s="158"/>
      <c r="E244" s="93"/>
      <c r="F244" s="89"/>
      <c r="J244" s="5"/>
    </row>
    <row r="245" spans="2:10" ht="12.75">
      <c r="B245" s="94"/>
      <c r="C245" s="76"/>
      <c r="D245" s="158"/>
      <c r="E245" s="93"/>
      <c r="F245" s="89"/>
      <c r="J245" s="5"/>
    </row>
    <row r="246" spans="2:10" ht="12.75">
      <c r="B246" s="94"/>
      <c r="C246" s="76"/>
      <c r="D246" s="158"/>
      <c r="E246" s="93"/>
      <c r="F246" s="89"/>
      <c r="J246" s="5"/>
    </row>
    <row r="247" spans="2:10" ht="12.75">
      <c r="B247" s="94"/>
      <c r="C247" s="76"/>
      <c r="D247" s="158"/>
      <c r="E247" s="93"/>
      <c r="F247" s="89"/>
      <c r="J247" s="5"/>
    </row>
    <row r="248" spans="2:6" ht="12.75">
      <c r="B248" s="94"/>
      <c r="C248" s="76"/>
      <c r="D248" s="158"/>
      <c r="E248" s="263"/>
      <c r="F248" s="159"/>
    </row>
    <row r="249" spans="2:10" ht="12.75">
      <c r="B249" s="94"/>
      <c r="C249" s="76"/>
      <c r="D249" s="158"/>
      <c r="E249" s="93"/>
      <c r="F249" s="89"/>
      <c r="G249" s="57"/>
      <c r="H249" s="57"/>
      <c r="J249" s="5"/>
    </row>
    <row r="250" spans="2:10" ht="12.75">
      <c r="B250" s="94"/>
      <c r="C250" s="76"/>
      <c r="D250" s="158"/>
      <c r="E250" s="93"/>
      <c r="F250" s="89"/>
      <c r="G250" s="57"/>
      <c r="H250" s="57"/>
      <c r="J250" s="5"/>
    </row>
    <row r="251" spans="2:10" ht="12.75">
      <c r="B251" s="94"/>
      <c r="C251" s="76"/>
      <c r="D251" s="158"/>
      <c r="E251" s="93"/>
      <c r="F251" s="89"/>
      <c r="J251" s="5"/>
    </row>
    <row r="252" spans="2:10" ht="12.75">
      <c r="B252" s="94"/>
      <c r="C252" s="76"/>
      <c r="D252" s="158"/>
      <c r="E252" s="93"/>
      <c r="F252" s="89"/>
      <c r="J252" s="5"/>
    </row>
    <row r="253" spans="2:10" ht="12.75">
      <c r="B253" s="94"/>
      <c r="C253" s="76"/>
      <c r="D253" s="158"/>
      <c r="E253" s="93"/>
      <c r="F253" s="89"/>
      <c r="J253" s="5"/>
    </row>
    <row r="254" spans="2:10" ht="12.75">
      <c r="B254" s="94"/>
      <c r="C254" s="76"/>
      <c r="D254" s="158"/>
      <c r="E254" s="93"/>
      <c r="F254" s="89"/>
      <c r="J254" s="5"/>
    </row>
    <row r="255" spans="2:8" ht="12.75">
      <c r="B255" s="94"/>
      <c r="C255" s="76"/>
      <c r="D255" s="158"/>
      <c r="E255" s="263"/>
      <c r="F255" s="159"/>
      <c r="G255" s="57"/>
      <c r="H255" s="57"/>
    </row>
    <row r="256" spans="2:10" ht="12.75">
      <c r="B256" s="94"/>
      <c r="C256" s="76"/>
      <c r="D256" s="158"/>
      <c r="E256" s="93"/>
      <c r="F256" s="89"/>
      <c r="J256" s="5"/>
    </row>
    <row r="257" spans="2:10" ht="12.75">
      <c r="B257" s="94"/>
      <c r="C257" s="76"/>
      <c r="D257" s="158"/>
      <c r="E257" s="93"/>
      <c r="F257" s="89"/>
      <c r="J257" s="5"/>
    </row>
    <row r="258" spans="2:6" ht="12.75">
      <c r="B258" s="94"/>
      <c r="C258" s="76"/>
      <c r="D258" s="158"/>
      <c r="E258" s="263"/>
      <c r="F258" s="159"/>
    </row>
    <row r="259" spans="2:6" ht="12.75">
      <c r="B259" s="94"/>
      <c r="C259" s="76"/>
      <c r="D259" s="158"/>
      <c r="E259" s="263"/>
      <c r="F259" s="159"/>
    </row>
    <row r="260" spans="2:6" ht="12.75">
      <c r="B260" s="94"/>
      <c r="C260" s="76"/>
      <c r="D260" s="158"/>
      <c r="E260" s="263"/>
      <c r="F260" s="159"/>
    </row>
    <row r="261" spans="2:6" ht="12.75">
      <c r="B261" s="94"/>
      <c r="C261" s="76"/>
      <c r="D261" s="158"/>
      <c r="E261" s="263"/>
      <c r="F261" s="159"/>
    </row>
    <row r="262" spans="2:6" ht="12.75">
      <c r="B262" s="94"/>
      <c r="C262" s="76"/>
      <c r="D262" s="158"/>
      <c r="E262" s="263"/>
      <c r="F262" s="159"/>
    </row>
    <row r="263" spans="2:6" ht="12.75">
      <c r="B263" s="94"/>
      <c r="C263" s="76"/>
      <c r="D263" s="158"/>
      <c r="E263" s="263"/>
      <c r="F263" s="159"/>
    </row>
    <row r="264" spans="1:6" ht="12.75">
      <c r="A264" s="56"/>
      <c r="B264" s="94"/>
      <c r="C264" s="76"/>
      <c r="D264" s="158"/>
      <c r="E264" s="263"/>
      <c r="F264" s="159"/>
    </row>
    <row r="265" spans="2:6" ht="12.75">
      <c r="B265" s="94"/>
      <c r="C265" s="76"/>
      <c r="D265" s="158"/>
      <c r="E265" s="263"/>
      <c r="F265" s="159"/>
    </row>
    <row r="266" spans="2:10" ht="12.75">
      <c r="B266" s="94"/>
      <c r="C266" s="76"/>
      <c r="D266" s="158"/>
      <c r="E266" s="93"/>
      <c r="F266" s="89"/>
      <c r="J266" s="5"/>
    </row>
    <row r="267" spans="2:10" ht="12.75">
      <c r="B267" s="94"/>
      <c r="C267" s="76"/>
      <c r="D267" s="158"/>
      <c r="E267" s="93"/>
      <c r="F267" s="89"/>
      <c r="J267" s="5"/>
    </row>
    <row r="268" spans="2:10" ht="12.75">
      <c r="B268" s="94"/>
      <c r="C268" s="76"/>
      <c r="D268" s="158"/>
      <c r="E268" s="263"/>
      <c r="F268" s="159"/>
      <c r="G268" s="57"/>
      <c r="H268" s="57"/>
      <c r="J268" s="58"/>
    </row>
    <row r="269" spans="2:6" ht="12.75">
      <c r="B269" s="94"/>
      <c r="C269" s="76"/>
      <c r="D269" s="158"/>
      <c r="E269" s="263"/>
      <c r="F269" s="159"/>
    </row>
    <row r="270" spans="2:6" ht="12.75">
      <c r="B270" s="94"/>
      <c r="C270" s="76"/>
      <c r="D270" s="158"/>
      <c r="E270" s="263"/>
      <c r="F270" s="159"/>
    </row>
    <row r="271" spans="2:6" ht="12.75">
      <c r="B271" s="94"/>
      <c r="C271" s="76"/>
      <c r="D271" s="158"/>
      <c r="E271" s="263"/>
      <c r="F271" s="159"/>
    </row>
    <row r="272" spans="2:6" ht="12.75">
      <c r="B272" s="94"/>
      <c r="C272" s="76"/>
      <c r="D272" s="158"/>
      <c r="E272" s="263"/>
      <c r="F272" s="159"/>
    </row>
    <row r="273" spans="2:6" ht="12.75">
      <c r="B273" s="94"/>
      <c r="C273" s="76"/>
      <c r="D273" s="158"/>
      <c r="E273" s="263"/>
      <c r="F273" s="159"/>
    </row>
    <row r="274" spans="1:8" ht="12.75">
      <c r="A274" s="56"/>
      <c r="B274" s="94"/>
      <c r="C274" s="76"/>
      <c r="D274" s="158"/>
      <c r="E274" s="93"/>
      <c r="F274" s="89"/>
      <c r="G274" s="57"/>
      <c r="H274" s="57"/>
    </row>
    <row r="275" spans="2:8" ht="12.75">
      <c r="B275" s="94"/>
      <c r="C275" s="76"/>
      <c r="D275" s="158"/>
      <c r="E275" s="263"/>
      <c r="F275" s="159"/>
      <c r="G275" s="57"/>
      <c r="H275" s="57"/>
    </row>
    <row r="276" spans="2:6" ht="12.75">
      <c r="B276" s="94"/>
      <c r="C276" s="76"/>
      <c r="D276" s="158"/>
      <c r="E276" s="263"/>
      <c r="F276" s="159"/>
    </row>
    <row r="277" spans="2:6" ht="12.75">
      <c r="B277" s="94"/>
      <c r="C277" s="76"/>
      <c r="D277" s="158"/>
      <c r="E277" s="263"/>
      <c r="F277" s="159"/>
    </row>
    <row r="278" spans="2:6" ht="12.75">
      <c r="B278" s="94"/>
      <c r="C278" s="76"/>
      <c r="D278" s="158"/>
      <c r="E278" s="263"/>
      <c r="F278" s="159"/>
    </row>
    <row r="279" spans="1:6" ht="12.75">
      <c r="A279" s="56"/>
      <c r="B279" s="94"/>
      <c r="C279" s="76"/>
      <c r="D279" s="158"/>
      <c r="E279" s="263"/>
      <c r="F279" s="159"/>
    </row>
    <row r="280" spans="2:8" ht="12.75">
      <c r="B280" s="94"/>
      <c r="C280" s="76"/>
      <c r="D280" s="158"/>
      <c r="E280" s="93"/>
      <c r="F280" s="89"/>
      <c r="G280" s="57"/>
      <c r="H280" s="57"/>
    </row>
    <row r="281" spans="2:6" ht="12.75">
      <c r="B281" s="94"/>
      <c r="C281" s="76"/>
      <c r="D281" s="158"/>
      <c r="E281" s="263"/>
      <c r="F281" s="159"/>
    </row>
    <row r="282" spans="2:6" ht="12.75">
      <c r="B282" s="94"/>
      <c r="C282" s="76"/>
      <c r="D282" s="158"/>
      <c r="E282" s="263"/>
      <c r="F282" s="159"/>
    </row>
    <row r="283" spans="2:6" ht="12.75">
      <c r="B283" s="94"/>
      <c r="C283" s="76"/>
      <c r="D283" s="158"/>
      <c r="E283" s="263"/>
      <c r="F283" s="159"/>
    </row>
    <row r="284" spans="2:6" ht="12.75">
      <c r="B284" s="94"/>
      <c r="C284" s="76"/>
      <c r="D284" s="158"/>
      <c r="E284" s="263"/>
      <c r="F284" s="159"/>
    </row>
    <row r="285" spans="1:6" ht="12.75">
      <c r="A285" s="56"/>
      <c r="B285" s="94"/>
      <c r="C285" s="76"/>
      <c r="D285" s="158"/>
      <c r="E285" s="263"/>
      <c r="F285" s="159"/>
    </row>
    <row r="286" spans="2:8" ht="12.75">
      <c r="B286" s="94"/>
      <c r="C286" s="76"/>
      <c r="D286" s="158"/>
      <c r="E286" s="93"/>
      <c r="F286" s="89"/>
      <c r="G286" s="57"/>
      <c r="H286" s="57"/>
    </row>
    <row r="287" spans="2:6" ht="12.75">
      <c r="B287" s="94"/>
      <c r="C287" s="76"/>
      <c r="D287" s="158"/>
      <c r="E287" s="263"/>
      <c r="F287" s="159"/>
    </row>
    <row r="288" spans="2:6" ht="12.75">
      <c r="B288" s="94"/>
      <c r="C288" s="76"/>
      <c r="D288" s="158"/>
      <c r="E288" s="263"/>
      <c r="F288" s="159"/>
    </row>
    <row r="289" spans="2:6" ht="12.75">
      <c r="B289" s="94"/>
      <c r="C289" s="76"/>
      <c r="D289" s="158"/>
      <c r="E289" s="263"/>
      <c r="F289" s="159"/>
    </row>
    <row r="290" spans="2:6" ht="12.75">
      <c r="B290" s="94"/>
      <c r="C290" s="76"/>
      <c r="D290" s="158"/>
      <c r="E290" s="263"/>
      <c r="F290" s="159"/>
    </row>
    <row r="291" spans="1:6" ht="12.75">
      <c r="A291" s="56"/>
      <c r="B291" s="94"/>
      <c r="C291" s="76"/>
      <c r="D291" s="158"/>
      <c r="E291" s="263"/>
      <c r="F291" s="159"/>
    </row>
    <row r="292" spans="2:6" ht="12.75">
      <c r="B292" s="94"/>
      <c r="C292" s="76"/>
      <c r="D292" s="158"/>
      <c r="E292" s="263"/>
      <c r="F292" s="159"/>
    </row>
    <row r="293" spans="2:6" ht="12.75">
      <c r="B293" s="94"/>
      <c r="C293" s="76"/>
      <c r="D293" s="158"/>
      <c r="E293" s="263"/>
      <c r="F293" s="159"/>
    </row>
    <row r="294" spans="2:6" ht="12.75">
      <c r="B294" s="94"/>
      <c r="C294" s="76"/>
      <c r="D294" s="158"/>
      <c r="E294" s="93"/>
      <c r="F294" s="89"/>
    </row>
    <row r="295" spans="2:8" ht="12.75">
      <c r="B295" s="94"/>
      <c r="C295" s="76"/>
      <c r="D295" s="158"/>
      <c r="E295" s="93"/>
      <c r="F295" s="89"/>
      <c r="G295" s="57"/>
      <c r="H295" s="57"/>
    </row>
    <row r="296" spans="2:6" ht="12.75">
      <c r="B296" s="94"/>
      <c r="C296" s="76"/>
      <c r="D296" s="158"/>
      <c r="E296" s="93"/>
      <c r="F296" s="89"/>
    </row>
    <row r="297" spans="2:6" ht="12.75">
      <c r="B297" s="94"/>
      <c r="C297" s="76"/>
      <c r="D297" s="158"/>
      <c r="E297" s="263"/>
      <c r="F297" s="159"/>
    </row>
    <row r="298" spans="2:6" ht="12.75">
      <c r="B298" s="94"/>
      <c r="C298" s="76"/>
      <c r="D298" s="158"/>
      <c r="E298" s="263"/>
      <c r="F298" s="159"/>
    </row>
    <row r="299" spans="2:6" ht="12.75">
      <c r="B299" s="94"/>
      <c r="C299" s="76"/>
      <c r="D299" s="158"/>
      <c r="E299" s="263"/>
      <c r="F299" s="159"/>
    </row>
    <row r="300" spans="2:6" ht="12.75">
      <c r="B300" s="94"/>
      <c r="C300" s="76"/>
      <c r="D300" s="158"/>
      <c r="E300" s="263"/>
      <c r="F300" s="159"/>
    </row>
    <row r="301" spans="1:6" ht="12.75">
      <c r="A301" s="56"/>
      <c r="B301" s="94"/>
      <c r="C301" s="76"/>
      <c r="D301" s="158"/>
      <c r="E301" s="263"/>
      <c r="F301" s="159"/>
    </row>
    <row r="302" spans="2:8" ht="12.75">
      <c r="B302" s="94"/>
      <c r="C302" s="76"/>
      <c r="D302" s="158"/>
      <c r="E302" s="263"/>
      <c r="F302" s="159"/>
      <c r="G302" s="57"/>
      <c r="H302" s="57"/>
    </row>
    <row r="303" spans="2:8" ht="12.75">
      <c r="B303" s="94"/>
      <c r="C303" s="76"/>
      <c r="D303" s="158"/>
      <c r="E303" s="263"/>
      <c r="F303" s="159"/>
      <c r="G303" s="57"/>
      <c r="H303" s="57"/>
    </row>
    <row r="304" spans="2:8" ht="12.75">
      <c r="B304" s="94"/>
      <c r="C304" s="76"/>
      <c r="D304" s="158"/>
      <c r="E304" s="93"/>
      <c r="F304" s="89"/>
      <c r="G304" s="57"/>
      <c r="H304" s="57"/>
    </row>
    <row r="305" spans="2:6" ht="12.75">
      <c r="B305" s="94"/>
      <c r="C305" s="76"/>
      <c r="D305" s="158"/>
      <c r="E305" s="93"/>
      <c r="F305" s="89"/>
    </row>
    <row r="306" spans="2:6" ht="12.75">
      <c r="B306" s="94"/>
      <c r="C306" s="76"/>
      <c r="D306" s="158"/>
      <c r="E306" s="93"/>
      <c r="F306" s="89"/>
    </row>
    <row r="307" spans="2:6" ht="12.75">
      <c r="B307" s="94"/>
      <c r="C307" s="76"/>
      <c r="D307" s="158"/>
      <c r="E307" s="263"/>
      <c r="F307" s="159"/>
    </row>
    <row r="308" spans="2:6" ht="12.75">
      <c r="B308" s="94"/>
      <c r="C308" s="76"/>
      <c r="D308" s="158"/>
      <c r="E308" s="263"/>
      <c r="F308" s="159"/>
    </row>
    <row r="309" spans="2:6" ht="12.75">
      <c r="B309" s="94"/>
      <c r="C309" s="76"/>
      <c r="D309" s="158"/>
      <c r="E309" s="263"/>
      <c r="F309" s="159"/>
    </row>
    <row r="310" spans="2:8" ht="12.75">
      <c r="B310" s="94"/>
      <c r="C310" s="76"/>
      <c r="D310" s="158"/>
      <c r="E310" s="263"/>
      <c r="F310" s="159"/>
      <c r="G310" s="57"/>
      <c r="H310" s="57"/>
    </row>
    <row r="311" spans="1:8" ht="90" customHeight="1">
      <c r="A311" s="56"/>
      <c r="B311" s="94"/>
      <c r="C311" s="76"/>
      <c r="D311" s="158"/>
      <c r="E311" s="263"/>
      <c r="F311" s="159"/>
      <c r="G311" s="57"/>
      <c r="H311" s="57"/>
    </row>
    <row r="312" spans="2:6" ht="12.75">
      <c r="B312" s="94"/>
      <c r="C312" s="76"/>
      <c r="D312" s="158"/>
      <c r="E312" s="263"/>
      <c r="F312" s="159"/>
    </row>
    <row r="313" spans="2:6" ht="12.75">
      <c r="B313" s="94"/>
      <c r="C313" s="76"/>
      <c r="D313" s="158"/>
      <c r="E313" s="263"/>
      <c r="F313" s="159"/>
    </row>
    <row r="314" spans="2:6" ht="12.75">
      <c r="B314" s="94"/>
      <c r="C314" s="76"/>
      <c r="D314" s="158"/>
      <c r="E314" s="263"/>
      <c r="F314" s="159"/>
    </row>
    <row r="315" spans="2:6" ht="12.75">
      <c r="B315" s="94"/>
      <c r="C315" s="76"/>
      <c r="D315" s="158"/>
      <c r="E315" s="263"/>
      <c r="F315" s="159"/>
    </row>
    <row r="316" spans="2:6" ht="12.75">
      <c r="B316" s="94"/>
      <c r="C316" s="76"/>
      <c r="D316" s="158"/>
      <c r="E316" s="93"/>
      <c r="F316" s="89"/>
    </row>
    <row r="317" spans="2:8" ht="12.75">
      <c r="B317" s="94"/>
      <c r="C317" s="76"/>
      <c r="D317" s="158"/>
      <c r="E317" s="263"/>
      <c r="F317" s="159"/>
      <c r="G317" s="57"/>
      <c r="H317" s="57"/>
    </row>
    <row r="318" spans="2:8" ht="12.75">
      <c r="B318" s="94"/>
      <c r="C318" s="76"/>
      <c r="D318" s="158"/>
      <c r="E318" s="263"/>
      <c r="F318" s="159"/>
      <c r="G318" s="57"/>
      <c r="H318" s="57"/>
    </row>
    <row r="319" spans="2:6" ht="12.75">
      <c r="B319" s="94"/>
      <c r="C319" s="76"/>
      <c r="D319" s="158"/>
      <c r="E319" s="263"/>
      <c r="F319" s="159"/>
    </row>
    <row r="320" spans="2:6" ht="12.75">
      <c r="B320" s="94"/>
      <c r="C320" s="76"/>
      <c r="D320" s="158"/>
      <c r="E320" s="263"/>
      <c r="F320" s="159"/>
    </row>
    <row r="321" spans="2:6" ht="12.75">
      <c r="B321" s="94"/>
      <c r="C321" s="76"/>
      <c r="D321" s="158"/>
      <c r="E321" s="263"/>
      <c r="F321" s="159"/>
    </row>
    <row r="322" spans="2:8" ht="12.75">
      <c r="B322" s="94"/>
      <c r="C322" s="76"/>
      <c r="D322" s="158"/>
      <c r="E322" s="263"/>
      <c r="F322" s="159"/>
      <c r="G322" s="57"/>
      <c r="H322" s="57"/>
    </row>
    <row r="323" spans="1:6" ht="12.75">
      <c r="A323" s="56"/>
      <c r="B323" s="94"/>
      <c r="C323" s="76"/>
      <c r="D323" s="158"/>
      <c r="E323" s="263"/>
      <c r="F323" s="159"/>
    </row>
    <row r="324" spans="2:8" ht="12.75">
      <c r="B324" s="94"/>
      <c r="C324" s="76"/>
      <c r="D324" s="158"/>
      <c r="E324" s="93"/>
      <c r="F324" s="89"/>
      <c r="G324" s="57"/>
      <c r="H324" s="57"/>
    </row>
    <row r="325" spans="2:8" ht="12.75">
      <c r="B325" s="94"/>
      <c r="C325" s="76"/>
      <c r="D325" s="158"/>
      <c r="E325" s="263"/>
      <c r="F325" s="159"/>
      <c r="G325" s="57"/>
      <c r="H325" s="57"/>
    </row>
    <row r="326" spans="2:6" ht="12.75">
      <c r="B326" s="94"/>
      <c r="C326" s="76"/>
      <c r="D326" s="158"/>
      <c r="E326" s="263"/>
      <c r="F326" s="159"/>
    </row>
    <row r="327" spans="2:8" ht="12.75">
      <c r="B327" s="94"/>
      <c r="C327" s="76"/>
      <c r="D327" s="158"/>
      <c r="E327" s="263"/>
      <c r="F327" s="159"/>
      <c r="G327" s="57"/>
      <c r="H327" s="57"/>
    </row>
    <row r="328" spans="2:6" ht="12.75">
      <c r="B328" s="94"/>
      <c r="C328" s="76"/>
      <c r="D328" s="158"/>
      <c r="E328" s="263"/>
      <c r="F328" s="159"/>
    </row>
    <row r="329" spans="1:6" ht="12.75">
      <c r="A329" s="56"/>
      <c r="B329" s="94"/>
      <c r="C329" s="76"/>
      <c r="D329" s="158"/>
      <c r="E329" s="263"/>
      <c r="F329" s="159"/>
    </row>
    <row r="330" spans="2:6" ht="12.75">
      <c r="B330" s="94"/>
      <c r="C330" s="76"/>
      <c r="D330" s="158"/>
      <c r="E330" s="263"/>
      <c r="F330" s="159"/>
    </row>
    <row r="331" spans="2:6" ht="12.75">
      <c r="B331" s="94"/>
      <c r="C331" s="76"/>
      <c r="D331" s="158"/>
      <c r="E331" s="263"/>
      <c r="F331" s="159"/>
    </row>
    <row r="332" spans="2:8" ht="12.75">
      <c r="B332" s="94"/>
      <c r="C332" s="76"/>
      <c r="D332" s="158"/>
      <c r="E332" s="263"/>
      <c r="F332" s="159"/>
      <c r="G332" s="57"/>
      <c r="H332" s="57"/>
    </row>
    <row r="333" spans="2:6" ht="12.75">
      <c r="B333" s="94"/>
      <c r="C333" s="76"/>
      <c r="D333" s="158"/>
      <c r="E333" s="263"/>
      <c r="F333" s="159"/>
    </row>
    <row r="334" spans="2:6" ht="12.75">
      <c r="B334" s="94"/>
      <c r="C334" s="76"/>
      <c r="D334" s="158"/>
      <c r="E334" s="263"/>
      <c r="F334" s="159"/>
    </row>
    <row r="335" spans="2:6" ht="12.75">
      <c r="B335" s="94"/>
      <c r="C335" s="76"/>
      <c r="D335" s="158"/>
      <c r="E335" s="263"/>
      <c r="F335" s="159"/>
    </row>
    <row r="336" spans="2:6" ht="12.75">
      <c r="B336" s="94"/>
      <c r="C336" s="76"/>
      <c r="D336" s="158"/>
      <c r="E336" s="263"/>
      <c r="F336" s="159"/>
    </row>
    <row r="337" spans="2:6" ht="12.75">
      <c r="B337" s="94"/>
      <c r="C337" s="76"/>
      <c r="D337" s="158"/>
      <c r="E337" s="263"/>
      <c r="F337" s="159"/>
    </row>
    <row r="338" spans="2:6" ht="12.75">
      <c r="B338" s="94"/>
      <c r="C338" s="76"/>
      <c r="D338" s="158"/>
      <c r="E338" s="263"/>
      <c r="F338" s="159"/>
    </row>
    <row r="339" spans="2:6" ht="12.75">
      <c r="B339" s="94"/>
      <c r="C339" s="76"/>
      <c r="D339" s="158"/>
      <c r="E339" s="263"/>
      <c r="F339" s="159"/>
    </row>
    <row r="340" spans="2:6" ht="12.75">
      <c r="B340" s="94"/>
      <c r="C340" s="76"/>
      <c r="D340" s="158"/>
      <c r="E340" s="263"/>
      <c r="F340" s="159"/>
    </row>
    <row r="341" spans="2:6" ht="12.75">
      <c r="B341" s="94"/>
      <c r="C341" s="76"/>
      <c r="D341" s="158"/>
      <c r="E341" s="263"/>
      <c r="F341" s="159"/>
    </row>
    <row r="342" spans="2:6" ht="12.75">
      <c r="B342" s="94"/>
      <c r="C342" s="76"/>
      <c r="D342" s="158"/>
      <c r="E342" s="93"/>
      <c r="F342" s="89"/>
    </row>
    <row r="343" spans="2:6" ht="12.75">
      <c r="B343" s="94"/>
      <c r="C343" s="76"/>
      <c r="D343" s="158"/>
      <c r="E343" s="263"/>
      <c r="F343" s="159"/>
    </row>
    <row r="344" spans="2:6" ht="12.75">
      <c r="B344" s="94"/>
      <c r="C344" s="76"/>
      <c r="D344" s="158"/>
      <c r="E344" s="263"/>
      <c r="F344" s="159"/>
    </row>
    <row r="345" spans="2:6" ht="12.75">
      <c r="B345" s="94"/>
      <c r="C345" s="76"/>
      <c r="D345" s="158"/>
      <c r="E345" s="263"/>
      <c r="F345" s="159"/>
    </row>
    <row r="346" spans="2:6" ht="12.75">
      <c r="B346" s="94"/>
      <c r="C346" s="76"/>
      <c r="D346" s="158"/>
      <c r="E346" s="263"/>
      <c r="F346" s="159"/>
    </row>
    <row r="347" spans="2:6" ht="12.75">
      <c r="B347" s="94"/>
      <c r="C347" s="76"/>
      <c r="D347" s="158"/>
      <c r="E347" s="263"/>
      <c r="F347" s="159"/>
    </row>
    <row r="348" spans="1:6" ht="12.75">
      <c r="A348" s="56"/>
      <c r="B348" s="94"/>
      <c r="C348" s="76"/>
      <c r="D348" s="158"/>
      <c r="E348" s="263"/>
      <c r="F348" s="159"/>
    </row>
    <row r="349" spans="2:6" ht="12.75">
      <c r="B349" s="94"/>
      <c r="C349" s="76"/>
      <c r="D349" s="158"/>
      <c r="E349" s="93"/>
      <c r="F349" s="89"/>
    </row>
    <row r="350" spans="2:6" ht="12.75">
      <c r="B350" s="94"/>
      <c r="C350" s="76"/>
      <c r="D350" s="158"/>
      <c r="E350" s="263"/>
      <c r="F350" s="159"/>
    </row>
    <row r="351" spans="2:6" ht="12.75">
      <c r="B351" s="94"/>
      <c r="C351" s="76"/>
      <c r="D351" s="158"/>
      <c r="E351" s="263"/>
      <c r="F351" s="159"/>
    </row>
    <row r="352" spans="2:6" ht="12.75">
      <c r="B352" s="94"/>
      <c r="C352" s="76"/>
      <c r="D352" s="158"/>
      <c r="E352" s="263"/>
      <c r="F352" s="159"/>
    </row>
    <row r="353" spans="2:6" ht="12.75">
      <c r="B353" s="94"/>
      <c r="C353" s="76"/>
      <c r="D353" s="158"/>
      <c r="E353" s="263"/>
      <c r="F353" s="159"/>
    </row>
    <row r="354" spans="2:6" ht="12.75">
      <c r="B354" s="94"/>
      <c r="C354" s="76"/>
      <c r="D354" s="158"/>
      <c r="E354" s="263"/>
      <c r="F354" s="159"/>
    </row>
    <row r="355" spans="1:6" ht="12.75">
      <c r="A355" s="56"/>
      <c r="B355" s="94"/>
      <c r="C355" s="76"/>
      <c r="D355" s="158"/>
      <c r="E355" s="93"/>
      <c r="F355" s="89"/>
    </row>
    <row r="356" spans="2:6" ht="12.75">
      <c r="B356" s="94"/>
      <c r="C356" s="76"/>
      <c r="D356" s="158"/>
      <c r="E356" s="263"/>
      <c r="F356" s="159"/>
    </row>
    <row r="357" spans="2:6" ht="12.75">
      <c r="B357" s="94"/>
      <c r="C357" s="76"/>
      <c r="D357" s="158"/>
      <c r="E357" s="263"/>
      <c r="F357" s="159"/>
    </row>
    <row r="358" spans="2:6" ht="12.75">
      <c r="B358" s="94"/>
      <c r="C358" s="76"/>
      <c r="D358" s="158"/>
      <c r="E358" s="263"/>
      <c r="F358" s="159"/>
    </row>
    <row r="359" spans="2:6" ht="12.75">
      <c r="B359" s="94"/>
      <c r="C359" s="76"/>
      <c r="D359" s="158"/>
      <c r="E359" s="263"/>
      <c r="F359" s="159"/>
    </row>
    <row r="360" spans="2:6" ht="12.75">
      <c r="B360" s="94"/>
      <c r="C360" s="76"/>
      <c r="D360" s="158"/>
      <c r="E360" s="263"/>
      <c r="F360" s="159"/>
    </row>
    <row r="361" spans="1:6" ht="12.75">
      <c r="A361" s="56"/>
      <c r="B361" s="94"/>
      <c r="C361" s="76"/>
      <c r="D361" s="158"/>
      <c r="E361" s="263"/>
      <c r="F361" s="159"/>
    </row>
    <row r="362" spans="2:6" ht="12.75">
      <c r="B362" s="94"/>
      <c r="C362" s="76"/>
      <c r="D362" s="158"/>
      <c r="E362" s="263"/>
      <c r="F362" s="159"/>
    </row>
    <row r="363" spans="2:6" ht="12.75">
      <c r="B363" s="94"/>
      <c r="C363" s="76"/>
      <c r="D363" s="158"/>
      <c r="E363" s="263"/>
      <c r="F363" s="159"/>
    </row>
    <row r="364" spans="2:6" ht="12.75">
      <c r="B364" s="94"/>
      <c r="C364" s="76"/>
      <c r="D364" s="158"/>
      <c r="E364" s="263"/>
      <c r="F364" s="159"/>
    </row>
    <row r="365" spans="2:6" ht="12.75">
      <c r="B365" s="94"/>
      <c r="C365" s="76"/>
      <c r="D365" s="158"/>
      <c r="E365" s="263"/>
      <c r="F365" s="159"/>
    </row>
    <row r="366" spans="2:6" ht="12.75">
      <c r="B366" s="94"/>
      <c r="C366" s="76"/>
      <c r="D366" s="158"/>
      <c r="E366" s="263"/>
      <c r="F366" s="159"/>
    </row>
    <row r="367" spans="2:6" ht="12.75">
      <c r="B367" s="94"/>
      <c r="C367" s="76"/>
      <c r="D367" s="158"/>
      <c r="E367" s="263"/>
      <c r="F367" s="159"/>
    </row>
    <row r="368" spans="2:6" ht="12.75">
      <c r="B368" s="94"/>
      <c r="C368" s="76"/>
      <c r="D368" s="158"/>
      <c r="E368" s="263"/>
      <c r="F368" s="159"/>
    </row>
    <row r="369" spans="2:6" ht="12.75">
      <c r="B369" s="94"/>
      <c r="C369" s="76"/>
      <c r="D369" s="158"/>
      <c r="E369" s="93"/>
      <c r="F369" s="89"/>
    </row>
    <row r="370" spans="2:6" ht="12.75">
      <c r="B370" s="94"/>
      <c r="C370" s="76"/>
      <c r="D370" s="158"/>
      <c r="E370" s="263"/>
      <c r="F370" s="159"/>
    </row>
    <row r="371" spans="2:6" ht="12.75">
      <c r="B371" s="94"/>
      <c r="C371" s="76"/>
      <c r="D371" s="158"/>
      <c r="E371" s="263"/>
      <c r="F371" s="159"/>
    </row>
    <row r="372" spans="2:6" ht="12.75">
      <c r="B372" s="94"/>
      <c r="C372" s="76"/>
      <c r="D372" s="158"/>
      <c r="E372" s="263"/>
      <c r="F372" s="159"/>
    </row>
    <row r="373" spans="2:6" ht="12.75">
      <c r="B373" s="94"/>
      <c r="C373" s="76"/>
      <c r="D373" s="158"/>
      <c r="E373" s="263"/>
      <c r="F373" s="159"/>
    </row>
    <row r="374" spans="2:6" ht="12.75">
      <c r="B374" s="94"/>
      <c r="C374" s="76"/>
      <c r="D374" s="158"/>
      <c r="E374" s="263"/>
      <c r="F374" s="159"/>
    </row>
    <row r="375" spans="2:6" ht="12.75">
      <c r="B375" s="94"/>
      <c r="C375" s="76"/>
      <c r="D375" s="158"/>
      <c r="E375" s="263"/>
      <c r="F375" s="159"/>
    </row>
    <row r="376" spans="2:6" ht="12.75">
      <c r="B376" s="94"/>
      <c r="C376" s="76"/>
      <c r="D376" s="158"/>
      <c r="E376" s="263"/>
      <c r="F376" s="159"/>
    </row>
    <row r="377" spans="1:6" ht="12.75">
      <c r="A377" s="56"/>
      <c r="B377" s="94"/>
      <c r="C377" s="76"/>
      <c r="D377" s="158"/>
      <c r="E377" s="263"/>
      <c r="F377" s="159"/>
    </row>
    <row r="378" spans="2:6" ht="12.75">
      <c r="B378" s="94"/>
      <c r="C378" s="76"/>
      <c r="D378" s="158"/>
      <c r="E378" s="93"/>
      <c r="F378" s="89"/>
    </row>
    <row r="379" spans="2:6" ht="12.75">
      <c r="B379" s="94"/>
      <c r="C379" s="76"/>
      <c r="D379" s="158"/>
      <c r="E379" s="263"/>
      <c r="F379" s="159"/>
    </row>
    <row r="380" spans="2:6" ht="12.75">
      <c r="B380" s="94"/>
      <c r="C380" s="76"/>
      <c r="D380" s="158"/>
      <c r="E380" s="263"/>
      <c r="F380" s="159"/>
    </row>
    <row r="381" spans="2:6" ht="12.75">
      <c r="B381" s="94"/>
      <c r="C381" s="76"/>
      <c r="D381" s="158"/>
      <c r="E381" s="263"/>
      <c r="F381" s="159"/>
    </row>
    <row r="382" spans="1:6" ht="12.75">
      <c r="A382" s="56"/>
      <c r="B382" s="94"/>
      <c r="C382" s="76"/>
      <c r="D382" s="158"/>
      <c r="E382" s="263"/>
      <c r="F382" s="159"/>
    </row>
    <row r="383" spans="2:6" ht="12.75">
      <c r="B383" s="94"/>
      <c r="C383" s="76"/>
      <c r="D383" s="158"/>
      <c r="E383" s="93"/>
      <c r="F383" s="89"/>
    </row>
    <row r="384" spans="2:6" ht="12.75">
      <c r="B384" s="94"/>
      <c r="C384" s="76"/>
      <c r="D384" s="158"/>
      <c r="E384" s="263"/>
      <c r="F384" s="159"/>
    </row>
    <row r="385" spans="2:6" ht="12.75">
      <c r="B385" s="94"/>
      <c r="C385" s="76"/>
      <c r="D385" s="158"/>
      <c r="E385" s="263"/>
      <c r="F385" s="159"/>
    </row>
    <row r="386" spans="2:6" ht="12.75">
      <c r="B386" s="94"/>
      <c r="C386" s="76"/>
      <c r="D386" s="158"/>
      <c r="E386" s="263"/>
      <c r="F386" s="159"/>
    </row>
    <row r="387" spans="1:6" ht="12.75">
      <c r="A387" s="56"/>
      <c r="B387" s="94"/>
      <c r="C387" s="76"/>
      <c r="D387" s="158"/>
      <c r="E387" s="263"/>
      <c r="F387" s="159"/>
    </row>
    <row r="388" spans="2:6" ht="12.75">
      <c r="B388" s="94"/>
      <c r="C388" s="76"/>
      <c r="D388" s="158"/>
      <c r="E388" s="263"/>
      <c r="F388" s="159"/>
    </row>
    <row r="389" spans="2:6" ht="12.75">
      <c r="B389" s="94"/>
      <c r="C389" s="76"/>
      <c r="D389" s="158"/>
      <c r="E389" s="263"/>
      <c r="F389" s="159"/>
    </row>
    <row r="390" spans="2:6" ht="12.75">
      <c r="B390" s="94"/>
      <c r="C390" s="76"/>
      <c r="D390" s="158"/>
      <c r="E390" s="93"/>
      <c r="F390" s="89"/>
    </row>
    <row r="391" spans="2:6" ht="12.75">
      <c r="B391" s="94"/>
      <c r="C391" s="76"/>
      <c r="D391" s="158"/>
      <c r="E391" s="93"/>
      <c r="F391" s="89"/>
    </row>
    <row r="392" spans="2:6" ht="12.75">
      <c r="B392" s="94"/>
      <c r="C392" s="76"/>
      <c r="D392" s="158"/>
      <c r="E392" s="263"/>
      <c r="F392" s="159"/>
    </row>
    <row r="393" spans="2:6" ht="12.75">
      <c r="B393" s="94"/>
      <c r="C393" s="76"/>
      <c r="D393" s="158"/>
      <c r="E393" s="263"/>
      <c r="F393" s="159"/>
    </row>
    <row r="394" spans="2:6" ht="12.75">
      <c r="B394" s="94"/>
      <c r="C394" s="76"/>
      <c r="D394" s="158"/>
      <c r="E394" s="263"/>
      <c r="F394" s="159"/>
    </row>
    <row r="395" spans="1:6" ht="12.75">
      <c r="A395" s="56"/>
      <c r="B395" s="94"/>
      <c r="C395" s="76"/>
      <c r="D395" s="158"/>
      <c r="E395" s="263"/>
      <c r="F395" s="159"/>
    </row>
    <row r="396" spans="2:6" ht="12.75">
      <c r="B396" s="94"/>
      <c r="C396" s="76"/>
      <c r="D396" s="158"/>
      <c r="E396" s="263"/>
      <c r="F396" s="159"/>
    </row>
    <row r="397" spans="2:6" ht="12.75">
      <c r="B397" s="94"/>
      <c r="C397" s="76"/>
      <c r="D397" s="158"/>
      <c r="E397" s="263"/>
      <c r="F397" s="159"/>
    </row>
    <row r="398" spans="2:6" ht="12.75">
      <c r="B398" s="94"/>
      <c r="C398" s="76"/>
      <c r="D398" s="158"/>
      <c r="E398" s="263"/>
      <c r="F398" s="159"/>
    </row>
    <row r="399" spans="2:6" ht="12.75">
      <c r="B399" s="94"/>
      <c r="C399" s="76"/>
      <c r="D399" s="158"/>
      <c r="E399" s="93"/>
      <c r="F399" s="89"/>
    </row>
    <row r="400" spans="2:6" ht="12.75">
      <c r="B400" s="94"/>
      <c r="C400" s="76"/>
      <c r="D400" s="158"/>
      <c r="E400" s="263"/>
      <c r="F400" s="159"/>
    </row>
    <row r="401" spans="2:6" ht="12.75">
      <c r="B401" s="94"/>
      <c r="C401" s="76"/>
      <c r="D401" s="158"/>
      <c r="E401" s="263"/>
      <c r="F401" s="159"/>
    </row>
    <row r="402" spans="1:6" ht="12.75">
      <c r="A402" s="56"/>
      <c r="B402" s="94"/>
      <c r="C402" s="76"/>
      <c r="D402" s="158"/>
      <c r="E402" s="263"/>
      <c r="F402" s="159"/>
    </row>
    <row r="403" spans="2:6" ht="12.75">
      <c r="B403" s="94"/>
      <c r="C403" s="76"/>
      <c r="D403" s="158"/>
      <c r="E403" s="93"/>
      <c r="F403" s="89"/>
    </row>
    <row r="404" spans="2:6" ht="12.75">
      <c r="B404" s="94"/>
      <c r="C404" s="76"/>
      <c r="D404" s="158"/>
      <c r="E404" s="263"/>
      <c r="F404" s="159"/>
    </row>
    <row r="405" spans="2:6" ht="12.75">
      <c r="B405" s="94"/>
      <c r="C405" s="76"/>
      <c r="D405" s="158"/>
      <c r="E405" s="263"/>
      <c r="F405" s="159"/>
    </row>
    <row r="406" spans="2:6" ht="12.75">
      <c r="B406" s="94"/>
      <c r="C406" s="76"/>
      <c r="D406" s="158"/>
      <c r="E406" s="263"/>
      <c r="F406" s="159"/>
    </row>
    <row r="407" spans="1:6" ht="12.75">
      <c r="A407" s="56"/>
      <c r="B407" s="94"/>
      <c r="C407" s="76"/>
      <c r="D407" s="158"/>
      <c r="E407" s="263"/>
      <c r="F407" s="159"/>
    </row>
    <row r="408" spans="2:6" ht="12.75">
      <c r="B408" s="94"/>
      <c r="C408" s="76"/>
      <c r="D408" s="158"/>
      <c r="E408" s="263"/>
      <c r="F408" s="159"/>
    </row>
    <row r="409" spans="2:6" ht="12.75">
      <c r="B409" s="94"/>
      <c r="C409" s="76"/>
      <c r="D409" s="158"/>
      <c r="E409" s="263"/>
      <c r="F409" s="159"/>
    </row>
    <row r="410" spans="2:6" ht="12.75">
      <c r="B410" s="94"/>
      <c r="C410" s="76"/>
      <c r="D410" s="158"/>
      <c r="E410" s="263"/>
      <c r="F410" s="159"/>
    </row>
    <row r="411" spans="2:6" ht="12.75">
      <c r="B411" s="94"/>
      <c r="C411" s="76"/>
      <c r="D411" s="158"/>
      <c r="E411" s="263"/>
      <c r="F411" s="159"/>
    </row>
    <row r="412" spans="2:6" ht="12.75">
      <c r="B412" s="94"/>
      <c r="C412" s="76"/>
      <c r="D412" s="158"/>
      <c r="E412" s="263"/>
      <c r="F412" s="159"/>
    </row>
    <row r="413" spans="2:6" ht="12.75">
      <c r="B413" s="94"/>
      <c r="C413" s="76"/>
      <c r="D413" s="158"/>
      <c r="E413" s="263"/>
      <c r="F413" s="159"/>
    </row>
    <row r="414" spans="2:6" ht="12.75">
      <c r="B414" s="94"/>
      <c r="C414" s="76"/>
      <c r="D414" s="158"/>
      <c r="E414" s="263"/>
      <c r="F414" s="159"/>
    </row>
    <row r="415" spans="2:6" ht="12.75">
      <c r="B415" s="94"/>
      <c r="C415" s="76"/>
      <c r="D415" s="158"/>
      <c r="E415" s="93"/>
      <c r="F415" s="89"/>
    </row>
    <row r="416" spans="2:6" ht="12.75">
      <c r="B416" s="94"/>
      <c r="C416" s="76"/>
      <c r="D416" s="158"/>
      <c r="E416" s="263"/>
      <c r="F416" s="159"/>
    </row>
    <row r="417" spans="2:6" ht="12.75">
      <c r="B417" s="94"/>
      <c r="C417" s="76"/>
      <c r="D417" s="158"/>
      <c r="E417" s="263"/>
      <c r="F417" s="159"/>
    </row>
    <row r="418" spans="2:6" ht="12.75">
      <c r="B418" s="94"/>
      <c r="C418" s="76"/>
      <c r="D418" s="158"/>
      <c r="E418" s="263"/>
      <c r="F418" s="159"/>
    </row>
    <row r="419" spans="2:6" ht="12.75">
      <c r="B419" s="94"/>
      <c r="C419" s="76"/>
      <c r="D419" s="158"/>
      <c r="E419" s="263"/>
      <c r="F419" s="159"/>
    </row>
    <row r="420" spans="2:6" ht="12.75">
      <c r="B420" s="94"/>
      <c r="C420" s="76"/>
      <c r="D420" s="158"/>
      <c r="E420" s="263"/>
      <c r="F420" s="159"/>
    </row>
    <row r="421" spans="2:6" ht="12.75">
      <c r="B421" s="94"/>
      <c r="C421" s="76"/>
      <c r="D421" s="158"/>
      <c r="E421" s="263"/>
      <c r="F421" s="159"/>
    </row>
    <row r="422" spans="2:6" ht="12.75">
      <c r="B422" s="94"/>
      <c r="C422" s="76"/>
      <c r="D422" s="158"/>
      <c r="E422" s="263"/>
      <c r="F422" s="159"/>
    </row>
    <row r="423" spans="2:6" ht="12.75">
      <c r="B423" s="94"/>
      <c r="C423" s="76"/>
      <c r="D423" s="158"/>
      <c r="E423" s="93"/>
      <c r="F423" s="89"/>
    </row>
    <row r="424" spans="2:6" ht="12.75">
      <c r="B424" s="94"/>
      <c r="C424" s="76"/>
      <c r="D424" s="158"/>
      <c r="E424" s="263"/>
      <c r="F424" s="159"/>
    </row>
    <row r="425" spans="2:6" ht="12.75">
      <c r="B425" s="94"/>
      <c r="C425" s="76"/>
      <c r="D425" s="158"/>
      <c r="E425" s="263"/>
      <c r="F425" s="159"/>
    </row>
    <row r="426" spans="2:6" ht="12.75">
      <c r="B426" s="94"/>
      <c r="C426" s="76"/>
      <c r="D426" s="158"/>
      <c r="E426" s="263"/>
      <c r="F426" s="159"/>
    </row>
    <row r="427" spans="2:6" ht="12.75">
      <c r="B427" s="94"/>
      <c r="C427" s="76"/>
      <c r="D427" s="158"/>
      <c r="E427" s="263"/>
      <c r="F427" s="159"/>
    </row>
    <row r="428" spans="2:6" ht="12.75">
      <c r="B428" s="94"/>
      <c r="C428" s="76"/>
      <c r="D428" s="158"/>
      <c r="E428" s="263"/>
      <c r="F428" s="159"/>
    </row>
    <row r="429" spans="1:6" ht="12.75">
      <c r="A429" s="56"/>
      <c r="B429" s="94"/>
      <c r="C429" s="76"/>
      <c r="D429" s="158"/>
      <c r="E429" s="263"/>
      <c r="F429" s="159"/>
    </row>
    <row r="430" spans="2:6" ht="12.75">
      <c r="B430" s="94"/>
      <c r="C430" s="76"/>
      <c r="D430" s="158"/>
      <c r="E430" s="263"/>
      <c r="F430" s="159"/>
    </row>
    <row r="431" spans="2:6" ht="12.75">
      <c r="B431" s="94"/>
      <c r="C431" s="76"/>
      <c r="D431" s="158"/>
      <c r="E431" s="263"/>
      <c r="F431" s="159"/>
    </row>
    <row r="432" spans="2:6" ht="12.75">
      <c r="B432" s="94"/>
      <c r="C432" s="76"/>
      <c r="D432" s="158"/>
      <c r="E432" s="93"/>
      <c r="F432" s="89"/>
    </row>
    <row r="433" spans="2:6" ht="12.75">
      <c r="B433" s="94"/>
      <c r="C433" s="76"/>
      <c r="D433" s="158"/>
      <c r="E433" s="263"/>
      <c r="F433" s="159"/>
    </row>
    <row r="434" spans="2:6" ht="12.75">
      <c r="B434" s="94"/>
      <c r="C434" s="76"/>
      <c r="D434" s="158"/>
      <c r="E434" s="263"/>
      <c r="F434" s="159"/>
    </row>
    <row r="435" spans="2:6" ht="12.75">
      <c r="B435" s="94"/>
      <c r="C435" s="76"/>
      <c r="D435" s="158"/>
      <c r="E435" s="263"/>
      <c r="F435" s="159"/>
    </row>
    <row r="436" spans="2:6" ht="12.75">
      <c r="B436" s="94"/>
      <c r="C436" s="76"/>
      <c r="D436" s="158"/>
      <c r="E436" s="263"/>
      <c r="F436" s="159"/>
    </row>
    <row r="437" spans="2:6" ht="12.75">
      <c r="B437" s="94"/>
      <c r="C437" s="76"/>
      <c r="D437" s="158"/>
      <c r="E437" s="263"/>
      <c r="F437" s="159"/>
    </row>
    <row r="438" spans="2:6" ht="12.75">
      <c r="B438" s="94"/>
      <c r="C438" s="76"/>
      <c r="D438" s="158"/>
      <c r="E438" s="93"/>
      <c r="F438" s="89"/>
    </row>
    <row r="439" spans="2:6" ht="12.75">
      <c r="B439" s="94"/>
      <c r="C439" s="76"/>
      <c r="D439" s="158"/>
      <c r="E439" s="263"/>
      <c r="F439" s="159"/>
    </row>
    <row r="440" spans="2:6" ht="12.75">
      <c r="B440" s="94"/>
      <c r="C440" s="76"/>
      <c r="D440" s="158"/>
      <c r="E440" s="263"/>
      <c r="F440" s="159"/>
    </row>
    <row r="441" spans="2:6" ht="12.75">
      <c r="B441" s="94"/>
      <c r="C441" s="76"/>
      <c r="D441" s="158"/>
      <c r="E441" s="263"/>
      <c r="F441" s="159"/>
    </row>
    <row r="442" spans="2:6" ht="12.75">
      <c r="B442" s="94"/>
      <c r="C442" s="76"/>
      <c r="D442" s="158"/>
      <c r="E442" s="263"/>
      <c r="F442" s="159"/>
    </row>
    <row r="443" spans="2:6" ht="12.75">
      <c r="B443" s="94"/>
      <c r="C443" s="76"/>
      <c r="D443" s="158"/>
      <c r="E443" s="263"/>
      <c r="F443" s="159"/>
    </row>
    <row r="444" spans="1:6" ht="12.75">
      <c r="A444" s="56"/>
      <c r="B444" s="94"/>
      <c r="C444" s="76"/>
      <c r="D444" s="158"/>
      <c r="E444" s="263"/>
      <c r="F444" s="159"/>
    </row>
    <row r="445" spans="2:6" ht="12.75">
      <c r="B445" s="94"/>
      <c r="C445" s="76"/>
      <c r="D445" s="158"/>
      <c r="E445" s="263"/>
      <c r="F445" s="159"/>
    </row>
    <row r="446" spans="2:6" ht="12.75">
      <c r="B446" s="94"/>
      <c r="C446" s="76"/>
      <c r="D446" s="158"/>
      <c r="E446" s="93"/>
      <c r="F446" s="89"/>
    </row>
    <row r="447" spans="2:6" ht="12.75">
      <c r="B447" s="94"/>
      <c r="C447" s="76"/>
      <c r="D447" s="158"/>
      <c r="E447" s="93"/>
      <c r="F447" s="89"/>
    </row>
    <row r="448" spans="2:6" ht="12.75">
      <c r="B448" s="94"/>
      <c r="C448" s="76"/>
      <c r="D448" s="158"/>
      <c r="E448" s="263"/>
      <c r="F448" s="159"/>
    </row>
    <row r="449" spans="2:6" ht="12.75">
      <c r="B449" s="94"/>
      <c r="C449" s="76"/>
      <c r="D449" s="158"/>
      <c r="E449" s="263"/>
      <c r="F449" s="159"/>
    </row>
    <row r="450" spans="1:6" ht="12.75">
      <c r="A450" s="56"/>
      <c r="B450" s="94"/>
      <c r="C450" s="76"/>
      <c r="D450" s="158"/>
      <c r="E450" s="263"/>
      <c r="F450" s="159"/>
    </row>
    <row r="451" spans="2:6" ht="12.75">
      <c r="B451" s="94"/>
      <c r="C451" s="76"/>
      <c r="D451" s="158"/>
      <c r="E451" s="93"/>
      <c r="F451" s="89"/>
    </row>
    <row r="452" spans="2:6" ht="12.75">
      <c r="B452" s="94"/>
      <c r="C452" s="76"/>
      <c r="D452" s="158"/>
      <c r="E452" s="93"/>
      <c r="F452" s="89"/>
    </row>
    <row r="453" spans="2:6" ht="12.75">
      <c r="B453" s="94"/>
      <c r="C453" s="76"/>
      <c r="D453" s="158"/>
      <c r="E453" s="93"/>
      <c r="F453" s="89"/>
    </row>
    <row r="454" spans="2:6" ht="12.75">
      <c r="B454" s="94"/>
      <c r="C454" s="76"/>
      <c r="D454" s="158"/>
      <c r="E454" s="93"/>
      <c r="F454" s="89"/>
    </row>
    <row r="455" spans="2:6" ht="12.75">
      <c r="B455" s="94"/>
      <c r="C455" s="76"/>
      <c r="D455" s="158"/>
      <c r="E455" s="93"/>
      <c r="F455" s="89"/>
    </row>
    <row r="456" spans="2:6" ht="12.75">
      <c r="B456" s="94"/>
      <c r="C456" s="76"/>
      <c r="D456" s="158"/>
      <c r="E456" s="263"/>
      <c r="F456" s="159"/>
    </row>
    <row r="457" spans="2:6" ht="12.75">
      <c r="B457" s="94"/>
      <c r="C457" s="76"/>
      <c r="D457" s="158"/>
      <c r="E457" s="263"/>
      <c r="F457" s="159"/>
    </row>
    <row r="458" spans="1:6" ht="12.75">
      <c r="A458" s="56"/>
      <c r="B458" s="94"/>
      <c r="C458" s="76"/>
      <c r="D458" s="158"/>
      <c r="E458" s="263"/>
      <c r="F458" s="159"/>
    </row>
    <row r="459" spans="2:6" ht="12.75">
      <c r="B459" s="94"/>
      <c r="C459" s="76"/>
      <c r="D459" s="158"/>
      <c r="E459" s="263"/>
      <c r="F459" s="159"/>
    </row>
    <row r="460" spans="2:6" ht="12.75">
      <c r="B460" s="94"/>
      <c r="C460" s="76"/>
      <c r="D460" s="158"/>
      <c r="E460" s="93"/>
      <c r="F460" s="89"/>
    </row>
    <row r="461" spans="2:6" ht="12.75">
      <c r="B461" s="94"/>
      <c r="C461" s="76"/>
      <c r="D461" s="158"/>
      <c r="E461" s="263"/>
      <c r="F461" s="159"/>
    </row>
    <row r="462" spans="2:6" ht="12.75">
      <c r="B462" s="94"/>
      <c r="C462" s="76"/>
      <c r="D462" s="158"/>
      <c r="E462" s="263"/>
      <c r="F462" s="159"/>
    </row>
    <row r="463" spans="1:6" ht="12.75">
      <c r="A463" s="56"/>
      <c r="B463" s="94"/>
      <c r="C463" s="76"/>
      <c r="D463" s="158"/>
      <c r="E463" s="263"/>
      <c r="F463" s="159"/>
    </row>
    <row r="464" spans="2:6" ht="12.75">
      <c r="B464" s="94"/>
      <c r="C464" s="76"/>
      <c r="D464" s="158"/>
      <c r="E464" s="93"/>
      <c r="F464" s="89"/>
    </row>
    <row r="465" spans="2:6" ht="12.75">
      <c r="B465" s="94"/>
      <c r="C465" s="76"/>
      <c r="D465" s="158"/>
      <c r="E465" s="263"/>
      <c r="F465" s="159"/>
    </row>
    <row r="466" spans="2:6" ht="12.75">
      <c r="B466" s="94"/>
      <c r="C466" s="76"/>
      <c r="D466" s="158"/>
      <c r="E466" s="263"/>
      <c r="F466" s="159"/>
    </row>
    <row r="467" spans="1:6" ht="12.75">
      <c r="A467" s="56"/>
      <c r="B467" s="94"/>
      <c r="C467" s="76"/>
      <c r="D467" s="158"/>
      <c r="E467" s="93"/>
      <c r="F467" s="89"/>
    </row>
    <row r="468" spans="2:6" ht="12.75">
      <c r="B468" s="94"/>
      <c r="C468" s="76"/>
      <c r="D468" s="158"/>
      <c r="E468" s="263"/>
      <c r="F468" s="159"/>
    </row>
    <row r="469" spans="1:6" ht="12.75">
      <c r="A469" s="56"/>
      <c r="B469" s="94"/>
      <c r="C469" s="76"/>
      <c r="D469" s="158"/>
      <c r="E469" s="263"/>
      <c r="F469" s="159"/>
    </row>
    <row r="470" spans="2:6" ht="12.75">
      <c r="B470" s="94"/>
      <c r="C470" s="76"/>
      <c r="D470" s="158"/>
      <c r="E470" s="93"/>
      <c r="F470" s="89"/>
    </row>
    <row r="471" spans="2:6" ht="12.75">
      <c r="B471" s="94"/>
      <c r="C471" s="76"/>
      <c r="D471" s="158"/>
      <c r="E471" s="93"/>
      <c r="F471" s="89"/>
    </row>
    <row r="472" spans="2:6" ht="12.75">
      <c r="B472" s="94"/>
      <c r="C472" s="76"/>
      <c r="D472" s="158"/>
      <c r="E472" s="93"/>
      <c r="F472" s="89"/>
    </row>
    <row r="473" spans="2:6" ht="12.75">
      <c r="B473" s="94"/>
      <c r="C473" s="76"/>
      <c r="D473" s="158"/>
      <c r="E473" s="93"/>
      <c r="F473" s="89"/>
    </row>
    <row r="474" spans="2:6" ht="12.75">
      <c r="B474" s="94"/>
      <c r="C474" s="76"/>
      <c r="D474" s="158"/>
      <c r="E474" s="93"/>
      <c r="F474" s="89"/>
    </row>
    <row r="475" spans="2:6" ht="12.75">
      <c r="B475" s="94"/>
      <c r="C475" s="76"/>
      <c r="D475" s="158"/>
      <c r="E475" s="93"/>
      <c r="F475" s="89"/>
    </row>
    <row r="476" spans="2:6" ht="12.75">
      <c r="B476" s="94"/>
      <c r="C476" s="76"/>
      <c r="D476" s="158"/>
      <c r="E476" s="93"/>
      <c r="F476" s="89"/>
    </row>
    <row r="477" spans="2:6" ht="12.75">
      <c r="B477" s="94"/>
      <c r="C477" s="76"/>
      <c r="D477" s="158"/>
      <c r="E477" s="93"/>
      <c r="F477" s="89"/>
    </row>
    <row r="478" spans="2:6" ht="12.75">
      <c r="B478" s="94"/>
      <c r="C478" s="76"/>
      <c r="D478" s="158"/>
      <c r="E478" s="263"/>
      <c r="F478" s="159"/>
    </row>
    <row r="479" spans="1:6" ht="12.75">
      <c r="A479" s="56"/>
      <c r="B479" s="94"/>
      <c r="C479" s="76"/>
      <c r="D479" s="158"/>
      <c r="E479" s="263"/>
      <c r="F479" s="159"/>
    </row>
    <row r="480" spans="2:6" ht="12.75">
      <c r="B480" s="94"/>
      <c r="C480" s="76"/>
      <c r="D480" s="158"/>
      <c r="E480" s="93"/>
      <c r="F480" s="89"/>
    </row>
    <row r="481" spans="2:6" ht="12.75">
      <c r="B481" s="94"/>
      <c r="C481" s="76"/>
      <c r="D481" s="158"/>
      <c r="E481" s="263"/>
      <c r="F481" s="159"/>
    </row>
    <row r="482" spans="1:6" ht="12.75">
      <c r="A482" s="56"/>
      <c r="B482" s="94"/>
      <c r="C482" s="76"/>
      <c r="D482" s="158"/>
      <c r="E482" s="263"/>
      <c r="F482" s="159"/>
    </row>
    <row r="483" spans="2:6" ht="12.75">
      <c r="B483" s="94"/>
      <c r="C483" s="76"/>
      <c r="D483" s="158"/>
      <c r="E483" s="263"/>
      <c r="F483" s="159"/>
    </row>
    <row r="484" spans="2:6" ht="12.75">
      <c r="B484" s="94"/>
      <c r="C484" s="76"/>
      <c r="D484" s="158"/>
      <c r="E484" s="93"/>
      <c r="F484" s="89"/>
    </row>
    <row r="485" spans="2:6" ht="12.75">
      <c r="B485" s="94"/>
      <c r="C485" s="76"/>
      <c r="D485" s="158"/>
      <c r="E485" s="93"/>
      <c r="F485" s="89"/>
    </row>
    <row r="486" spans="2:6" ht="12.75">
      <c r="B486" s="94"/>
      <c r="C486" s="76"/>
      <c r="D486" s="158"/>
      <c r="E486" s="93"/>
      <c r="F486" s="89"/>
    </row>
    <row r="487" spans="2:6" ht="12.75">
      <c r="B487" s="94"/>
      <c r="C487" s="76"/>
      <c r="D487" s="158"/>
      <c r="E487" s="93"/>
      <c r="F487" s="89"/>
    </row>
    <row r="488" spans="2:6" ht="12.75">
      <c r="B488" s="94"/>
      <c r="C488" s="76"/>
      <c r="D488" s="158"/>
      <c r="E488" s="93"/>
      <c r="F488" s="89"/>
    </row>
    <row r="489" spans="2:6" ht="12.75">
      <c r="B489" s="94"/>
      <c r="C489" s="76"/>
      <c r="D489" s="158"/>
      <c r="E489" s="93"/>
      <c r="F489" s="89"/>
    </row>
    <row r="490" spans="2:6" ht="12.75">
      <c r="B490" s="94"/>
      <c r="C490" s="76"/>
      <c r="D490" s="158"/>
      <c r="E490" s="263"/>
      <c r="F490" s="159"/>
    </row>
    <row r="491" spans="1:6" ht="12.75">
      <c r="A491" s="56"/>
      <c r="B491" s="94"/>
      <c r="C491" s="76"/>
      <c r="D491" s="158"/>
      <c r="E491" s="263"/>
      <c r="F491" s="159"/>
    </row>
    <row r="492" spans="2:6" ht="12.75">
      <c r="B492" s="94"/>
      <c r="C492" s="76"/>
      <c r="D492" s="158"/>
      <c r="E492" s="93"/>
      <c r="F492" s="89"/>
    </row>
    <row r="493" spans="2:6" ht="12.75">
      <c r="B493" s="94"/>
      <c r="C493" s="76"/>
      <c r="D493" s="158"/>
      <c r="E493" s="93"/>
      <c r="F493" s="89"/>
    </row>
    <row r="494" spans="2:6" ht="12.75">
      <c r="B494" s="94"/>
      <c r="C494" s="76"/>
      <c r="D494" s="158"/>
      <c r="E494" s="93"/>
      <c r="F494" s="89"/>
    </row>
    <row r="495" spans="2:6" ht="12.75">
      <c r="B495" s="94"/>
      <c r="C495" s="76"/>
      <c r="D495" s="158"/>
      <c r="E495" s="93"/>
      <c r="F495" s="89"/>
    </row>
    <row r="496" spans="2:6" ht="12.75">
      <c r="B496" s="94"/>
      <c r="C496" s="76"/>
      <c r="D496" s="158"/>
      <c r="E496" s="263"/>
      <c r="F496" s="159"/>
    </row>
    <row r="497" spans="1:6" ht="12.75">
      <c r="A497" s="56"/>
      <c r="B497" s="94"/>
      <c r="C497" s="76"/>
      <c r="D497" s="158"/>
      <c r="E497" s="93"/>
      <c r="F497" s="89"/>
    </row>
    <row r="498" spans="2:6" ht="12.75">
      <c r="B498" s="94"/>
      <c r="C498" s="76"/>
      <c r="D498" s="158"/>
      <c r="E498" s="263"/>
      <c r="F498" s="159"/>
    </row>
    <row r="499" spans="1:6" ht="63" customHeight="1">
      <c r="A499" s="56"/>
      <c r="B499" s="94"/>
      <c r="C499" s="76"/>
      <c r="D499" s="158"/>
      <c r="E499" s="263"/>
      <c r="F499" s="159"/>
    </row>
    <row r="500" spans="2:6" ht="12.75">
      <c r="B500" s="94"/>
      <c r="C500" s="76"/>
      <c r="D500" s="158"/>
      <c r="E500" s="263"/>
      <c r="F500" s="159"/>
    </row>
    <row r="501" spans="2:6" ht="12.75">
      <c r="B501" s="94"/>
      <c r="C501" s="76"/>
      <c r="D501" s="158"/>
      <c r="E501" s="263"/>
      <c r="F501" s="159"/>
    </row>
    <row r="502" spans="2:6" ht="12.75">
      <c r="B502" s="94"/>
      <c r="C502" s="76"/>
      <c r="D502" s="158"/>
      <c r="E502" s="263"/>
      <c r="F502" s="159"/>
    </row>
    <row r="503" spans="2:6" ht="12.75">
      <c r="B503" s="94"/>
      <c r="C503" s="76"/>
      <c r="D503" s="158"/>
      <c r="E503" s="263"/>
      <c r="F503" s="159"/>
    </row>
    <row r="504" spans="2:6" ht="12.75">
      <c r="B504" s="94"/>
      <c r="C504" s="76"/>
      <c r="D504" s="158"/>
      <c r="E504" s="263"/>
      <c r="F504" s="159"/>
    </row>
    <row r="505" spans="2:6" ht="12.75">
      <c r="B505" s="94"/>
      <c r="C505" s="76"/>
      <c r="D505" s="158"/>
      <c r="E505" s="93"/>
      <c r="F505" s="89"/>
    </row>
    <row r="506" spans="2:6" ht="12.75">
      <c r="B506" s="94"/>
      <c r="C506" s="76"/>
      <c r="D506" s="158"/>
      <c r="E506" s="93"/>
      <c r="F506" s="89"/>
    </row>
    <row r="507" spans="2:6" ht="12.75">
      <c r="B507" s="94"/>
      <c r="C507" s="76"/>
      <c r="D507" s="158"/>
      <c r="E507" s="93"/>
      <c r="F507" s="89"/>
    </row>
    <row r="508" spans="2:6" ht="12.75">
      <c r="B508" s="94"/>
      <c r="C508" s="76"/>
      <c r="D508" s="158"/>
      <c r="E508" s="263"/>
      <c r="F508" s="159"/>
    </row>
    <row r="509" spans="2:6" ht="12.75">
      <c r="B509" s="94"/>
      <c r="C509" s="76"/>
      <c r="D509" s="158"/>
      <c r="E509" s="93"/>
      <c r="F509" s="89"/>
    </row>
    <row r="510" spans="2:6" ht="12.75">
      <c r="B510" s="94"/>
      <c r="C510" s="76"/>
      <c r="D510" s="158"/>
      <c r="E510" s="93"/>
      <c r="F510" s="89"/>
    </row>
    <row r="511" spans="2:6" ht="12.75">
      <c r="B511" s="94"/>
      <c r="C511" s="76"/>
      <c r="D511" s="158"/>
      <c r="E511" s="263"/>
      <c r="F511" s="159"/>
    </row>
    <row r="512" spans="2:6" ht="12.75">
      <c r="B512" s="94"/>
      <c r="C512" s="76"/>
      <c r="D512" s="158"/>
      <c r="E512" s="93"/>
      <c r="F512" s="89"/>
    </row>
    <row r="513" spans="2:6" ht="12.75">
      <c r="B513" s="94"/>
      <c r="C513" s="76"/>
      <c r="D513" s="158"/>
      <c r="E513" s="93"/>
      <c r="F513" s="89"/>
    </row>
    <row r="514" spans="2:6" ht="12.75">
      <c r="B514" s="94"/>
      <c r="C514" s="76"/>
      <c r="D514" s="158"/>
      <c r="E514" s="93"/>
      <c r="F514" s="89"/>
    </row>
    <row r="515" spans="2:6" ht="12.75">
      <c r="B515" s="94"/>
      <c r="C515" s="76"/>
      <c r="D515" s="158"/>
      <c r="E515" s="263"/>
      <c r="F515" s="159"/>
    </row>
    <row r="516" spans="2:6" ht="12.75">
      <c r="B516" s="94"/>
      <c r="C516" s="76"/>
      <c r="D516" s="158"/>
      <c r="E516" s="93"/>
      <c r="F516" s="89"/>
    </row>
    <row r="517" spans="2:6" ht="12.75">
      <c r="B517" s="94"/>
      <c r="C517" s="76"/>
      <c r="D517" s="158"/>
      <c r="E517" s="93"/>
      <c r="F517" s="89"/>
    </row>
    <row r="518" spans="2:6" ht="12.75">
      <c r="B518" s="94"/>
      <c r="C518" s="76"/>
      <c r="D518" s="158"/>
      <c r="E518" s="263"/>
      <c r="F518" s="159"/>
    </row>
    <row r="519" spans="2:6" ht="12.75">
      <c r="B519" s="94"/>
      <c r="C519" s="76"/>
      <c r="D519" s="158"/>
      <c r="E519" s="263"/>
      <c r="F519" s="159"/>
    </row>
    <row r="520" spans="2:6" ht="12.75">
      <c r="B520" s="94"/>
      <c r="C520" s="76"/>
      <c r="D520" s="158"/>
      <c r="E520" s="263"/>
      <c r="F520" s="159"/>
    </row>
    <row r="521" spans="2:6" ht="12.75">
      <c r="B521" s="94"/>
      <c r="C521" s="76"/>
      <c r="D521" s="158"/>
      <c r="E521" s="263"/>
      <c r="F521" s="159"/>
    </row>
    <row r="522" spans="2:6" ht="12.75">
      <c r="B522" s="94"/>
      <c r="C522" s="76"/>
      <c r="D522" s="158"/>
      <c r="E522" s="263"/>
      <c r="F522" s="159"/>
    </row>
    <row r="523" spans="1:6" ht="12.75">
      <c r="A523" s="56"/>
      <c r="B523" s="94"/>
      <c r="C523" s="76"/>
      <c r="D523" s="158"/>
      <c r="E523" s="263"/>
      <c r="F523" s="159"/>
    </row>
    <row r="524" spans="2:6" ht="12.75">
      <c r="B524" s="94"/>
      <c r="C524" s="76"/>
      <c r="D524" s="158"/>
      <c r="E524" s="263"/>
      <c r="F524" s="159"/>
    </row>
    <row r="525" spans="2:6" ht="12.75">
      <c r="B525" s="94"/>
      <c r="C525" s="76"/>
      <c r="D525" s="158"/>
      <c r="E525" s="263"/>
      <c r="F525" s="159"/>
    </row>
    <row r="526" spans="2:6" ht="12.75">
      <c r="B526" s="94"/>
      <c r="C526" s="76"/>
      <c r="D526" s="158"/>
      <c r="E526" s="263"/>
      <c r="F526" s="159"/>
    </row>
    <row r="527" spans="2:6" ht="12.75">
      <c r="B527" s="94"/>
      <c r="C527" s="76"/>
      <c r="D527" s="158"/>
      <c r="E527" s="263"/>
      <c r="F527" s="159"/>
    </row>
    <row r="528" spans="2:6" ht="12.75">
      <c r="B528" s="94"/>
      <c r="C528" s="76"/>
      <c r="D528" s="158"/>
      <c r="E528" s="93"/>
      <c r="F528" s="89"/>
    </row>
    <row r="529" spans="2:6" ht="12.75">
      <c r="B529" s="94"/>
      <c r="C529" s="76"/>
      <c r="D529" s="158"/>
      <c r="E529" s="263"/>
      <c r="F529" s="159"/>
    </row>
    <row r="530" spans="2:6" ht="12.75">
      <c r="B530" s="94"/>
      <c r="C530" s="76"/>
      <c r="D530" s="158"/>
      <c r="E530" s="263"/>
      <c r="F530" s="159"/>
    </row>
    <row r="531" spans="2:6" ht="12.75">
      <c r="B531" s="94"/>
      <c r="C531" s="76"/>
      <c r="D531" s="158"/>
      <c r="E531" s="93"/>
      <c r="F531" s="89"/>
    </row>
    <row r="532" spans="2:6" ht="12.75">
      <c r="B532" s="94"/>
      <c r="C532" s="76"/>
      <c r="D532" s="158"/>
      <c r="E532" s="263"/>
      <c r="F532" s="159"/>
    </row>
    <row r="533" spans="2:6" ht="12.75">
      <c r="B533" s="94"/>
      <c r="C533" s="76"/>
      <c r="D533" s="158"/>
      <c r="E533" s="263"/>
      <c r="F533" s="159"/>
    </row>
    <row r="534" spans="2:6" ht="12.75">
      <c r="B534" s="94"/>
      <c r="C534" s="76"/>
      <c r="D534" s="158"/>
      <c r="E534" s="93"/>
      <c r="F534" s="89"/>
    </row>
    <row r="535" spans="2:6" ht="12.75">
      <c r="B535" s="94"/>
      <c r="C535" s="76"/>
      <c r="D535" s="158"/>
      <c r="E535" s="93"/>
      <c r="F535" s="89"/>
    </row>
    <row r="536" spans="2:6" ht="12.75">
      <c r="B536" s="94"/>
      <c r="C536" s="76"/>
      <c r="D536" s="158"/>
      <c r="E536" s="263"/>
      <c r="F536" s="159"/>
    </row>
    <row r="537" spans="1:6" ht="12.75">
      <c r="A537" s="56"/>
      <c r="B537" s="94"/>
      <c r="C537" s="76"/>
      <c r="D537" s="158"/>
      <c r="E537" s="263"/>
      <c r="F537" s="159"/>
    </row>
    <row r="538" spans="2:6" ht="12.75">
      <c r="B538" s="94"/>
      <c r="C538" s="76"/>
      <c r="D538" s="158"/>
      <c r="E538" s="263"/>
      <c r="F538" s="159"/>
    </row>
    <row r="539" spans="2:6" ht="12.75">
      <c r="B539" s="94"/>
      <c r="C539" s="76"/>
      <c r="D539" s="158"/>
      <c r="E539" s="263"/>
      <c r="F539" s="159"/>
    </row>
    <row r="540" spans="2:6" ht="12.75">
      <c r="B540" s="94"/>
      <c r="C540" s="76"/>
      <c r="D540" s="158"/>
      <c r="E540" s="93"/>
      <c r="F540" s="89"/>
    </row>
    <row r="541" spans="2:6" ht="12.75">
      <c r="B541" s="94"/>
      <c r="C541" s="76"/>
      <c r="D541" s="158"/>
      <c r="E541" s="93"/>
      <c r="F541" s="89"/>
    </row>
    <row r="542" spans="2:6" ht="12.75">
      <c r="B542" s="94"/>
      <c r="C542" s="76"/>
      <c r="D542" s="158"/>
      <c r="E542" s="93"/>
      <c r="F542" s="89"/>
    </row>
    <row r="543" spans="2:6" ht="12.75">
      <c r="B543" s="94"/>
      <c r="C543" s="76"/>
      <c r="D543" s="158"/>
      <c r="E543" s="263"/>
      <c r="F543" s="159"/>
    </row>
    <row r="544" spans="2:6" ht="12.75">
      <c r="B544" s="94"/>
      <c r="C544" s="76"/>
      <c r="D544" s="158"/>
      <c r="E544" s="263"/>
      <c r="F544" s="159"/>
    </row>
    <row r="545" spans="2:6" ht="12.75">
      <c r="B545" s="94"/>
      <c r="C545" s="76"/>
      <c r="D545" s="158"/>
      <c r="E545" s="93"/>
      <c r="F545" s="89"/>
    </row>
    <row r="546" spans="2:6" ht="12.75">
      <c r="B546" s="94"/>
      <c r="C546" s="76"/>
      <c r="D546" s="158"/>
      <c r="E546" s="263"/>
      <c r="F546" s="159"/>
    </row>
    <row r="547" spans="2:6" ht="12.75">
      <c r="B547" s="94"/>
      <c r="C547" s="76"/>
      <c r="D547" s="158"/>
      <c r="E547" s="93"/>
      <c r="F547" s="89"/>
    </row>
    <row r="548" spans="2:6" ht="12.75">
      <c r="B548" s="94"/>
      <c r="C548" s="76"/>
      <c r="D548" s="158"/>
      <c r="E548" s="93"/>
      <c r="F548" s="89"/>
    </row>
    <row r="549" spans="2:6" ht="12.75">
      <c r="B549" s="94"/>
      <c r="C549" s="76"/>
      <c r="D549" s="158"/>
      <c r="E549" s="93"/>
      <c r="F549" s="89"/>
    </row>
    <row r="550" spans="2:6" ht="12.75">
      <c r="B550" s="94"/>
      <c r="C550" s="76"/>
      <c r="D550" s="158"/>
      <c r="E550" s="93"/>
      <c r="F550" s="89"/>
    </row>
    <row r="551" spans="2:6" ht="12.75">
      <c r="B551" s="94"/>
      <c r="C551" s="76"/>
      <c r="D551" s="158"/>
      <c r="E551" s="93"/>
      <c r="F551" s="89"/>
    </row>
    <row r="552" spans="2:6" ht="12.75">
      <c r="B552" s="94"/>
      <c r="C552" s="76"/>
      <c r="D552" s="158"/>
      <c r="E552" s="263"/>
      <c r="F552" s="159"/>
    </row>
    <row r="553" spans="2:6" ht="12.75">
      <c r="B553" s="94"/>
      <c r="C553" s="76"/>
      <c r="D553" s="158"/>
      <c r="E553" s="263"/>
      <c r="F553" s="159"/>
    </row>
    <row r="554" spans="2:6" ht="12.75">
      <c r="B554" s="94"/>
      <c r="C554" s="76"/>
      <c r="D554" s="158"/>
      <c r="E554" s="263"/>
      <c r="F554" s="159"/>
    </row>
    <row r="555" spans="2:6" ht="12.75">
      <c r="B555" s="94"/>
      <c r="C555" s="76"/>
      <c r="D555" s="158"/>
      <c r="E555" s="263"/>
      <c r="F555" s="159"/>
    </row>
    <row r="556" spans="2:6" ht="12.75">
      <c r="B556" s="94"/>
      <c r="C556" s="76"/>
      <c r="D556" s="158"/>
      <c r="E556" s="263"/>
      <c r="F556" s="159"/>
    </row>
    <row r="557" spans="1:6" ht="12.75">
      <c r="A557" s="56"/>
      <c r="B557" s="94"/>
      <c r="C557" s="76"/>
      <c r="D557" s="158"/>
      <c r="E557" s="263"/>
      <c r="F557" s="159"/>
    </row>
    <row r="558" spans="2:6" ht="12.75">
      <c r="B558" s="94"/>
      <c r="C558" s="76"/>
      <c r="D558" s="158"/>
      <c r="E558" s="263"/>
      <c r="F558" s="159"/>
    </row>
    <row r="559" spans="2:6" ht="12.75">
      <c r="B559" s="94"/>
      <c r="C559" s="76"/>
      <c r="D559" s="158"/>
      <c r="E559" s="263"/>
      <c r="F559" s="159"/>
    </row>
    <row r="560" spans="2:6" ht="12.75">
      <c r="B560" s="94"/>
      <c r="C560" s="76"/>
      <c r="D560" s="158"/>
      <c r="E560" s="263"/>
      <c r="F560" s="159"/>
    </row>
    <row r="561" spans="2:6" ht="12.75">
      <c r="B561" s="94"/>
      <c r="C561" s="76"/>
      <c r="D561" s="158"/>
      <c r="E561" s="263"/>
      <c r="F561" s="159"/>
    </row>
    <row r="562" spans="2:6" ht="12.75">
      <c r="B562" s="94"/>
      <c r="C562" s="76"/>
      <c r="D562" s="158"/>
      <c r="E562" s="263"/>
      <c r="F562" s="159"/>
    </row>
    <row r="563" spans="2:6" ht="12.75">
      <c r="B563" s="94"/>
      <c r="C563" s="76"/>
      <c r="D563" s="158"/>
      <c r="E563" s="93"/>
      <c r="F563" s="89"/>
    </row>
    <row r="564" spans="2:6" ht="12.75">
      <c r="B564" s="94"/>
      <c r="C564" s="76"/>
      <c r="D564" s="158"/>
      <c r="E564" s="93"/>
      <c r="F564" s="89"/>
    </row>
    <row r="565" spans="2:6" ht="12.75">
      <c r="B565" s="94"/>
      <c r="C565" s="76"/>
      <c r="D565" s="158"/>
      <c r="E565" s="263"/>
      <c r="F565" s="159"/>
    </row>
    <row r="566" spans="2:6" ht="12.75">
      <c r="B566" s="94"/>
      <c r="C566" s="76"/>
      <c r="D566" s="158"/>
      <c r="E566" s="93"/>
      <c r="F566" s="89"/>
    </row>
    <row r="567" spans="2:6" ht="12.75">
      <c r="B567" s="94"/>
      <c r="C567" s="76"/>
      <c r="D567" s="158"/>
      <c r="E567" s="93"/>
      <c r="F567" s="89"/>
    </row>
    <row r="568" spans="2:6" ht="12.75">
      <c r="B568" s="94"/>
      <c r="C568" s="76"/>
      <c r="D568" s="158"/>
      <c r="E568" s="263"/>
      <c r="F568" s="159"/>
    </row>
    <row r="569" spans="2:6" ht="12.75">
      <c r="B569" s="94"/>
      <c r="C569" s="76"/>
      <c r="D569" s="158"/>
      <c r="E569" s="263"/>
      <c r="F569" s="159"/>
    </row>
    <row r="570" spans="2:6" ht="12.75">
      <c r="B570" s="94"/>
      <c r="C570" s="76"/>
      <c r="D570" s="158"/>
      <c r="E570" s="263"/>
      <c r="F570" s="159"/>
    </row>
    <row r="571" spans="2:6" ht="12.75">
      <c r="B571" s="94"/>
      <c r="C571" s="76"/>
      <c r="D571" s="158"/>
      <c r="E571" s="263"/>
      <c r="F571" s="159"/>
    </row>
    <row r="572" spans="2:6" ht="12.75">
      <c r="B572" s="94"/>
      <c r="C572" s="76"/>
      <c r="D572" s="158"/>
      <c r="E572" s="263"/>
      <c r="F572" s="159"/>
    </row>
    <row r="573" spans="1:6" ht="12.75">
      <c r="A573" s="56"/>
      <c r="B573" s="94"/>
      <c r="C573" s="76"/>
      <c r="D573" s="158"/>
      <c r="E573" s="263"/>
      <c r="F573" s="159"/>
    </row>
    <row r="574" spans="2:6" ht="12.75">
      <c r="B574" s="94"/>
      <c r="C574" s="76"/>
      <c r="D574" s="158"/>
      <c r="E574" s="263"/>
      <c r="F574" s="159"/>
    </row>
    <row r="575" spans="2:6" ht="12.75">
      <c r="B575" s="94"/>
      <c r="C575" s="76"/>
      <c r="D575" s="158"/>
      <c r="E575" s="263"/>
      <c r="F575" s="159"/>
    </row>
    <row r="576" spans="2:6" ht="12.75">
      <c r="B576" s="94"/>
      <c r="C576" s="76"/>
      <c r="D576" s="158"/>
      <c r="E576" s="263"/>
      <c r="F576" s="159"/>
    </row>
    <row r="577" spans="2:6" ht="12.75">
      <c r="B577" s="94"/>
      <c r="C577" s="76"/>
      <c r="D577" s="158"/>
      <c r="E577" s="263"/>
      <c r="F577" s="159"/>
    </row>
    <row r="578" spans="2:6" ht="12.75">
      <c r="B578" s="94"/>
      <c r="C578" s="76"/>
      <c r="D578" s="158"/>
      <c r="E578" s="263"/>
      <c r="F578" s="159"/>
    </row>
    <row r="579" spans="2:6" ht="12.75">
      <c r="B579" s="94"/>
      <c r="C579" s="76"/>
      <c r="D579" s="158"/>
      <c r="E579" s="93"/>
      <c r="F579" s="89"/>
    </row>
    <row r="580" spans="2:6" ht="12.75">
      <c r="B580" s="94"/>
      <c r="C580" s="76"/>
      <c r="D580" s="158"/>
      <c r="E580" s="263"/>
      <c r="F580" s="159"/>
    </row>
    <row r="581" spans="2:6" ht="12.75">
      <c r="B581" s="94"/>
      <c r="C581" s="76"/>
      <c r="D581" s="158"/>
      <c r="E581" s="93"/>
      <c r="F581" s="89"/>
    </row>
    <row r="582" spans="2:6" ht="12.75">
      <c r="B582" s="94"/>
      <c r="C582" s="76"/>
      <c r="D582" s="158"/>
      <c r="E582" s="263"/>
      <c r="F582" s="159"/>
    </row>
    <row r="583" spans="2:6" ht="12.75">
      <c r="B583" s="94"/>
      <c r="C583" s="76"/>
      <c r="D583" s="158"/>
      <c r="E583" s="93"/>
      <c r="F583" s="89"/>
    </row>
    <row r="584" spans="2:6" ht="12.75">
      <c r="B584" s="94"/>
      <c r="C584" s="76"/>
      <c r="D584" s="158"/>
      <c r="E584" s="263"/>
      <c r="F584" s="159"/>
    </row>
    <row r="585" spans="2:6" ht="12.75">
      <c r="B585" s="94"/>
      <c r="C585" s="76"/>
      <c r="D585" s="158"/>
      <c r="E585" s="93"/>
      <c r="F585" s="89"/>
    </row>
    <row r="586" spans="2:6" ht="12.75">
      <c r="B586" s="94"/>
      <c r="C586" s="76"/>
      <c r="D586" s="158"/>
      <c r="E586" s="263"/>
      <c r="F586" s="159"/>
    </row>
    <row r="587" spans="2:6" ht="12.75">
      <c r="B587" s="94"/>
      <c r="C587" s="76"/>
      <c r="D587" s="158"/>
      <c r="E587" s="93"/>
      <c r="F587" s="89"/>
    </row>
    <row r="588" spans="2:6" ht="12.75">
      <c r="B588" s="94"/>
      <c r="C588" s="76"/>
      <c r="D588" s="158"/>
      <c r="E588" s="263"/>
      <c r="F588" s="159"/>
    </row>
    <row r="589" spans="2:6" ht="12.75">
      <c r="B589" s="94"/>
      <c r="C589" s="76"/>
      <c r="D589" s="158"/>
      <c r="E589" s="263"/>
      <c r="F589" s="159"/>
    </row>
    <row r="590" spans="2:6" ht="12.75">
      <c r="B590" s="94"/>
      <c r="C590" s="76"/>
      <c r="D590" s="158"/>
      <c r="E590" s="263"/>
      <c r="F590" s="159"/>
    </row>
    <row r="591" spans="2:6" ht="12.75">
      <c r="B591" s="94"/>
      <c r="C591" s="76"/>
      <c r="D591" s="158"/>
      <c r="E591" s="263"/>
      <c r="F591" s="159"/>
    </row>
    <row r="592" spans="2:6" ht="12.75">
      <c r="B592" s="94"/>
      <c r="C592" s="76"/>
      <c r="D592" s="158"/>
      <c r="E592" s="263"/>
      <c r="F592" s="159"/>
    </row>
    <row r="593" spans="2:6" ht="12.75">
      <c r="B593" s="94"/>
      <c r="C593" s="76"/>
      <c r="D593" s="158"/>
      <c r="E593" s="263"/>
      <c r="F593" s="159"/>
    </row>
    <row r="594" spans="2:6" ht="12.75">
      <c r="B594" s="94"/>
      <c r="C594" s="76"/>
      <c r="D594" s="158"/>
      <c r="E594" s="93"/>
      <c r="F594" s="89"/>
    </row>
    <row r="595" spans="2:6" ht="12.75">
      <c r="B595" s="94"/>
      <c r="C595" s="76"/>
      <c r="D595" s="158"/>
      <c r="E595" s="263"/>
      <c r="F595" s="159"/>
    </row>
    <row r="596" spans="2:6" ht="12.75">
      <c r="B596" s="94"/>
      <c r="C596" s="76"/>
      <c r="D596" s="158"/>
      <c r="E596" s="93"/>
      <c r="F596" s="89"/>
    </row>
    <row r="597" spans="2:6" ht="12.75">
      <c r="B597" s="94"/>
      <c r="C597" s="76"/>
      <c r="D597" s="158"/>
      <c r="E597" s="263"/>
      <c r="F597" s="159"/>
    </row>
    <row r="598" spans="2:6" ht="12.75">
      <c r="B598" s="94"/>
      <c r="C598" s="76"/>
      <c r="D598" s="158"/>
      <c r="E598" s="93"/>
      <c r="F598" s="89"/>
    </row>
    <row r="599" spans="2:6" ht="12.75">
      <c r="B599" s="94"/>
      <c r="C599" s="76"/>
      <c r="D599" s="158"/>
      <c r="E599" s="263"/>
      <c r="F599" s="159"/>
    </row>
    <row r="600" spans="2:6" ht="12.75">
      <c r="B600" s="94"/>
      <c r="C600" s="76"/>
      <c r="D600" s="158"/>
      <c r="E600" s="93"/>
      <c r="F600" s="89"/>
    </row>
    <row r="601" spans="2:6" ht="12.75">
      <c r="B601" s="94"/>
      <c r="C601" s="76"/>
      <c r="D601" s="158"/>
      <c r="E601" s="263"/>
      <c r="F601" s="159"/>
    </row>
    <row r="602" spans="2:6" ht="12.75">
      <c r="B602" s="94"/>
      <c r="C602" s="76"/>
      <c r="D602" s="158"/>
      <c r="E602" s="93"/>
      <c r="F602" s="89"/>
    </row>
    <row r="603" spans="2:6" ht="12.75">
      <c r="B603" s="94"/>
      <c r="C603" s="76"/>
      <c r="D603" s="158"/>
      <c r="E603" s="263"/>
      <c r="F603" s="159"/>
    </row>
    <row r="604" spans="2:6" ht="12.75">
      <c r="B604" s="94"/>
      <c r="C604" s="76"/>
      <c r="D604" s="158"/>
      <c r="E604" s="263"/>
      <c r="F604" s="159"/>
    </row>
    <row r="605" spans="2:6" ht="12.75">
      <c r="B605" s="94"/>
      <c r="C605" s="76"/>
      <c r="D605" s="158"/>
      <c r="E605" s="263"/>
      <c r="F605" s="159"/>
    </row>
    <row r="606" spans="2:6" ht="12.75">
      <c r="B606" s="94"/>
      <c r="C606" s="76"/>
      <c r="D606" s="158"/>
      <c r="E606" s="263"/>
      <c r="F606" s="159"/>
    </row>
    <row r="607" spans="2:6" ht="12.75">
      <c r="B607" s="94"/>
      <c r="C607" s="76"/>
      <c r="D607" s="158"/>
      <c r="E607" s="263"/>
      <c r="F607" s="159"/>
    </row>
    <row r="608" spans="1:6" ht="12.75">
      <c r="A608" s="56"/>
      <c r="B608" s="94"/>
      <c r="C608" s="76"/>
      <c r="D608" s="158"/>
      <c r="E608" s="263"/>
      <c r="F608" s="159"/>
    </row>
    <row r="609" spans="2:6" ht="12.75">
      <c r="B609" s="94"/>
      <c r="C609" s="76"/>
      <c r="D609" s="158"/>
      <c r="E609" s="93"/>
      <c r="F609" s="89"/>
    </row>
    <row r="610" spans="2:6" ht="12.75">
      <c r="B610" s="94"/>
      <c r="C610" s="76"/>
      <c r="D610" s="158"/>
      <c r="E610" s="263"/>
      <c r="F610" s="159"/>
    </row>
    <row r="611" spans="2:6" ht="12.75">
      <c r="B611" s="94"/>
      <c r="C611" s="76"/>
      <c r="D611" s="158"/>
      <c r="E611" s="263"/>
      <c r="F611" s="159"/>
    </row>
    <row r="612" spans="2:6" ht="12.75">
      <c r="B612" s="94"/>
      <c r="C612" s="76"/>
      <c r="D612" s="158"/>
      <c r="E612" s="263"/>
      <c r="F612" s="159"/>
    </row>
    <row r="613" spans="2:6" ht="12.75">
      <c r="B613" s="94"/>
      <c r="C613" s="76"/>
      <c r="D613" s="158"/>
      <c r="E613" s="263"/>
      <c r="F613" s="159"/>
    </row>
    <row r="614" spans="2:6" ht="12.75">
      <c r="B614" s="94"/>
      <c r="C614" s="76"/>
      <c r="D614" s="158"/>
      <c r="E614" s="263"/>
      <c r="F614" s="159"/>
    </row>
    <row r="615" spans="2:6" ht="12.75">
      <c r="B615" s="94"/>
      <c r="C615" s="76"/>
      <c r="D615" s="158"/>
      <c r="E615" s="263"/>
      <c r="F615" s="159"/>
    </row>
    <row r="616" spans="2:6" ht="12.75">
      <c r="B616" s="94"/>
      <c r="C616" s="76"/>
      <c r="D616" s="158"/>
      <c r="E616" s="93"/>
      <c r="F616" s="89"/>
    </row>
    <row r="617" spans="2:6" ht="12.75">
      <c r="B617" s="94"/>
      <c r="C617" s="76"/>
      <c r="D617" s="158"/>
      <c r="E617" s="263"/>
      <c r="F617" s="159"/>
    </row>
    <row r="618" spans="2:6" ht="12.75">
      <c r="B618" s="94"/>
      <c r="C618" s="76"/>
      <c r="D618" s="158"/>
      <c r="E618" s="263"/>
      <c r="F618" s="159"/>
    </row>
    <row r="619" spans="2:6" ht="12.75">
      <c r="B619" s="94"/>
      <c r="C619" s="76"/>
      <c r="D619" s="158"/>
      <c r="E619" s="263"/>
      <c r="F619" s="159"/>
    </row>
    <row r="620" spans="2:6" ht="12.75">
      <c r="B620" s="94"/>
      <c r="C620" s="76"/>
      <c r="D620" s="158"/>
      <c r="E620" s="263"/>
      <c r="F620" s="159"/>
    </row>
    <row r="621" spans="2:6" ht="12.75">
      <c r="B621" s="94"/>
      <c r="C621" s="76"/>
      <c r="D621" s="158"/>
      <c r="E621" s="263"/>
      <c r="F621" s="159"/>
    </row>
    <row r="622" spans="2:6" ht="12.75">
      <c r="B622" s="94"/>
      <c r="C622" s="76"/>
      <c r="D622" s="158"/>
      <c r="E622" s="263"/>
      <c r="F622" s="159"/>
    </row>
    <row r="623" spans="1:6" ht="51.75" customHeight="1">
      <c r="A623" s="56"/>
      <c r="B623" s="94"/>
      <c r="C623" s="76"/>
      <c r="D623" s="158"/>
      <c r="E623" s="93"/>
      <c r="F623" s="89"/>
    </row>
    <row r="624" spans="2:6" ht="12.75">
      <c r="B624" s="94"/>
      <c r="C624" s="76"/>
      <c r="D624" s="158"/>
      <c r="E624" s="263"/>
      <c r="F624" s="159"/>
    </row>
    <row r="625" spans="1:6" ht="12.75">
      <c r="A625" s="56"/>
      <c r="B625" s="94"/>
      <c r="C625" s="76"/>
      <c r="D625" s="158"/>
      <c r="E625" s="263"/>
      <c r="F625" s="159"/>
    </row>
    <row r="626" spans="2:6" ht="12.75">
      <c r="B626" s="94"/>
      <c r="C626" s="76"/>
      <c r="D626" s="158"/>
      <c r="E626" s="93"/>
      <c r="F626" s="89"/>
    </row>
    <row r="627" spans="2:6" ht="12.75">
      <c r="B627" s="94"/>
      <c r="C627" s="76"/>
      <c r="D627" s="158"/>
      <c r="E627" s="263"/>
      <c r="F627" s="159"/>
    </row>
    <row r="628" spans="2:6" ht="12.75">
      <c r="B628" s="94"/>
      <c r="C628" s="76"/>
      <c r="D628" s="158"/>
      <c r="E628" s="263"/>
      <c r="F628" s="159"/>
    </row>
    <row r="629" spans="2:6" ht="12.75">
      <c r="B629" s="94"/>
      <c r="C629" s="76"/>
      <c r="D629" s="158"/>
      <c r="E629" s="263"/>
      <c r="F629" s="159"/>
    </row>
    <row r="630" spans="2:6" ht="12.75">
      <c r="B630" s="94"/>
      <c r="C630" s="76"/>
      <c r="D630" s="158"/>
      <c r="E630" s="263"/>
      <c r="F630" s="159"/>
    </row>
    <row r="631" spans="1:6" ht="12.75">
      <c r="A631" s="56"/>
      <c r="B631" s="94"/>
      <c r="C631" s="76"/>
      <c r="D631" s="158"/>
      <c r="E631" s="93"/>
      <c r="F631" s="89"/>
    </row>
    <row r="632" spans="2:6" ht="12.75">
      <c r="B632" s="94"/>
      <c r="C632" s="76"/>
      <c r="D632" s="158"/>
      <c r="E632" s="263"/>
      <c r="F632" s="159"/>
    </row>
    <row r="633" spans="2:6" ht="12.75">
      <c r="B633" s="94"/>
      <c r="C633" s="76"/>
      <c r="D633" s="158"/>
      <c r="E633" s="263"/>
      <c r="F633" s="159"/>
    </row>
    <row r="634" spans="1:6" ht="12.75">
      <c r="A634" s="56"/>
      <c r="B634" s="94"/>
      <c r="C634" s="76"/>
      <c r="D634" s="158"/>
      <c r="E634" s="93"/>
      <c r="F634" s="89"/>
    </row>
    <row r="635" spans="2:6" ht="12.75">
      <c r="B635" s="94"/>
      <c r="C635" s="76"/>
      <c r="D635" s="158"/>
      <c r="E635" s="263"/>
      <c r="F635" s="159"/>
    </row>
    <row r="636" spans="2:6" ht="12.75">
      <c r="B636" s="171"/>
      <c r="C636" s="76"/>
      <c r="D636" s="158"/>
      <c r="E636" s="264"/>
      <c r="F636" s="159"/>
    </row>
    <row r="637" spans="2:6" ht="12.75">
      <c r="B637" s="94"/>
      <c r="C637" s="76"/>
      <c r="D637" s="158"/>
      <c r="E637" s="264"/>
      <c r="F637" s="159"/>
    </row>
    <row r="638" spans="2:6" ht="12.75">
      <c r="B638" s="94"/>
      <c r="C638" s="76"/>
      <c r="D638" s="158"/>
      <c r="E638" s="264"/>
      <c r="F638" s="159"/>
    </row>
    <row r="639" spans="2:6" ht="12.75">
      <c r="B639" s="94"/>
      <c r="C639" s="76"/>
      <c r="D639" s="158"/>
      <c r="E639" s="264"/>
      <c r="F639" s="159"/>
    </row>
    <row r="640" spans="1:6" ht="12.75">
      <c r="A640" s="60"/>
      <c r="B640" s="61"/>
      <c r="C640" s="62"/>
      <c r="D640" s="162"/>
      <c r="E640" s="264"/>
      <c r="F640" s="89"/>
    </row>
    <row r="641" spans="5:6" ht="12.75">
      <c r="E641" s="264"/>
      <c r="F641" s="159"/>
    </row>
    <row r="642" spans="1:6" ht="12.75">
      <c r="A642" s="56"/>
      <c r="B642" s="94"/>
      <c r="E642" s="264"/>
      <c r="F642" s="159"/>
    </row>
    <row r="643" spans="2:6" ht="13.5" customHeight="1">
      <c r="B643" s="94"/>
      <c r="E643" s="264"/>
      <c r="F643" s="159"/>
    </row>
    <row r="644" spans="2:6" ht="13.5" customHeight="1">
      <c r="B644" s="94"/>
      <c r="E644" s="264"/>
      <c r="F644" s="159"/>
    </row>
    <row r="645" spans="2:6" ht="13.5" customHeight="1">
      <c r="B645" s="94"/>
      <c r="E645" s="264"/>
      <c r="F645" s="159"/>
    </row>
    <row r="646" spans="2:6" ht="13.5" customHeight="1">
      <c r="B646" s="94"/>
      <c r="E646" s="264"/>
      <c r="F646" s="159"/>
    </row>
    <row r="647" spans="2:6" ht="13.5" customHeight="1">
      <c r="B647" s="94"/>
      <c r="E647" s="264"/>
      <c r="F647" s="159"/>
    </row>
    <row r="648" spans="2:6" ht="13.5" customHeight="1">
      <c r="B648" s="94"/>
      <c r="E648" s="264"/>
      <c r="F648" s="159"/>
    </row>
    <row r="649" spans="2:6" ht="13.5" customHeight="1">
      <c r="B649" s="94"/>
      <c r="E649" s="264"/>
      <c r="F649" s="159"/>
    </row>
    <row r="650" spans="2:6" ht="13.5" customHeight="1">
      <c r="B650" s="94"/>
      <c r="E650" s="93"/>
      <c r="F650" s="89"/>
    </row>
    <row r="651" spans="2:6" ht="13.5" customHeight="1">
      <c r="B651" s="94"/>
      <c r="E651" s="264"/>
      <c r="F651" s="159"/>
    </row>
    <row r="652" spans="2:6" ht="13.5" customHeight="1">
      <c r="B652" s="94"/>
      <c r="E652" s="264"/>
      <c r="F652" s="159"/>
    </row>
    <row r="653" spans="2:6" ht="13.5" customHeight="1">
      <c r="B653" s="94"/>
      <c r="E653" s="264"/>
      <c r="F653" s="159"/>
    </row>
    <row r="654" spans="2:6" ht="13.5" customHeight="1">
      <c r="B654" s="94"/>
      <c r="E654" s="264"/>
      <c r="F654" s="159"/>
    </row>
    <row r="655" spans="1:6" ht="13.5" customHeight="1">
      <c r="A655" s="56"/>
      <c r="B655" s="94"/>
      <c r="E655" s="264"/>
      <c r="F655" s="159"/>
    </row>
    <row r="656" spans="2:6" ht="13.5" customHeight="1">
      <c r="B656" s="94"/>
      <c r="E656" s="264"/>
      <c r="F656" s="159"/>
    </row>
    <row r="657" spans="2:6" ht="13.5" customHeight="1">
      <c r="B657" s="94"/>
      <c r="E657" s="264"/>
      <c r="F657" s="159"/>
    </row>
    <row r="658" spans="2:6" ht="13.5" customHeight="1">
      <c r="B658" s="94"/>
      <c r="E658" s="264"/>
      <c r="F658" s="159"/>
    </row>
    <row r="659" spans="2:6" ht="13.5" customHeight="1">
      <c r="B659" s="94"/>
      <c r="E659" s="264"/>
      <c r="F659" s="159"/>
    </row>
    <row r="660" spans="2:6" ht="13.5" customHeight="1">
      <c r="B660" s="94"/>
      <c r="E660" s="264"/>
      <c r="F660" s="159"/>
    </row>
    <row r="661" spans="2:6" ht="13.5" customHeight="1">
      <c r="B661" s="94"/>
      <c r="E661" s="264"/>
      <c r="F661" s="159"/>
    </row>
    <row r="662" spans="2:6" ht="13.5" customHeight="1">
      <c r="B662" s="94"/>
      <c r="E662" s="264"/>
      <c r="F662" s="159"/>
    </row>
    <row r="663" spans="2:6" ht="13.5" customHeight="1">
      <c r="B663" s="94"/>
      <c r="E663" s="93"/>
      <c r="F663" s="89"/>
    </row>
    <row r="664" spans="2:6" ht="13.5" customHeight="1">
      <c r="B664" s="94"/>
      <c r="E664" s="264"/>
      <c r="F664" s="159"/>
    </row>
    <row r="665" spans="2:6" ht="13.5" customHeight="1">
      <c r="B665" s="94"/>
      <c r="E665" s="264"/>
      <c r="F665" s="159"/>
    </row>
    <row r="666" spans="2:6" ht="13.5" customHeight="1">
      <c r="B666" s="94"/>
      <c r="E666" s="264"/>
      <c r="F666" s="159"/>
    </row>
    <row r="667" spans="2:6" ht="13.5" customHeight="1">
      <c r="B667" s="94"/>
      <c r="E667" s="264"/>
      <c r="F667" s="159"/>
    </row>
    <row r="668" spans="1:6" ht="13.5" customHeight="1">
      <c r="A668" s="56"/>
      <c r="B668" s="94"/>
      <c r="E668" s="264"/>
      <c r="F668" s="159"/>
    </row>
    <row r="669" spans="2:6" ht="13.5" customHeight="1">
      <c r="B669" s="94"/>
      <c r="E669" s="264"/>
      <c r="F669" s="159"/>
    </row>
    <row r="670" spans="2:6" ht="13.5" customHeight="1">
      <c r="B670" s="94"/>
      <c r="E670" s="264"/>
      <c r="F670" s="159"/>
    </row>
    <row r="671" spans="2:6" ht="13.5" customHeight="1">
      <c r="B671" s="94"/>
      <c r="E671" s="264"/>
      <c r="F671" s="159"/>
    </row>
    <row r="672" spans="2:6" ht="13.5" customHeight="1">
      <c r="B672" s="94"/>
      <c r="E672" s="93"/>
      <c r="F672" s="89"/>
    </row>
    <row r="673" spans="2:6" ht="13.5" customHeight="1">
      <c r="B673" s="94"/>
      <c r="E673" s="264"/>
      <c r="F673" s="159"/>
    </row>
    <row r="674" spans="2:6" ht="13.5" customHeight="1">
      <c r="B674" s="94"/>
      <c r="E674" s="264"/>
      <c r="F674" s="159"/>
    </row>
    <row r="675" spans="2:6" ht="13.5" customHeight="1">
      <c r="B675" s="94"/>
      <c r="E675" s="264"/>
      <c r="F675" s="159"/>
    </row>
    <row r="676" spans="2:6" ht="13.5" customHeight="1">
      <c r="B676" s="94"/>
      <c r="E676" s="264"/>
      <c r="F676" s="159"/>
    </row>
    <row r="677" spans="1:6" ht="13.5" customHeight="1">
      <c r="A677" s="56"/>
      <c r="B677" s="94"/>
      <c r="E677" s="264"/>
      <c r="F677" s="159"/>
    </row>
    <row r="678" spans="2:6" ht="13.5" customHeight="1">
      <c r="B678" s="94"/>
      <c r="E678" s="264"/>
      <c r="F678" s="159"/>
    </row>
    <row r="679" spans="2:6" ht="13.5" customHeight="1">
      <c r="B679" s="94"/>
      <c r="E679" s="93"/>
      <c r="F679" s="89"/>
    </row>
    <row r="680" spans="2:6" ht="13.5" customHeight="1">
      <c r="B680" s="94"/>
      <c r="E680" s="93"/>
      <c r="F680" s="89"/>
    </row>
    <row r="681" spans="2:6" ht="13.5" customHeight="1">
      <c r="B681" s="94"/>
      <c r="E681" s="93"/>
      <c r="F681" s="89"/>
    </row>
    <row r="682" spans="2:6" ht="13.5" customHeight="1">
      <c r="B682" s="94"/>
      <c r="E682" s="93"/>
      <c r="F682" s="89"/>
    </row>
    <row r="683" spans="2:6" ht="13.5" customHeight="1">
      <c r="B683" s="94"/>
      <c r="E683" s="264"/>
      <c r="F683" s="159"/>
    </row>
    <row r="684" spans="2:6" ht="13.5" customHeight="1">
      <c r="B684" s="94"/>
      <c r="E684" s="264"/>
      <c r="F684" s="159"/>
    </row>
    <row r="685" spans="2:6" ht="13.5" customHeight="1">
      <c r="B685" s="94"/>
      <c r="E685" s="264"/>
      <c r="F685" s="159"/>
    </row>
    <row r="686" spans="2:6" ht="13.5" customHeight="1">
      <c r="B686" s="94"/>
      <c r="E686" s="264"/>
      <c r="F686" s="159"/>
    </row>
    <row r="687" spans="2:6" ht="13.5" customHeight="1">
      <c r="B687" s="94"/>
      <c r="E687" s="264"/>
      <c r="F687" s="159"/>
    </row>
    <row r="688" spans="2:6" ht="13.5" customHeight="1">
      <c r="B688" s="94"/>
      <c r="E688" s="264"/>
      <c r="F688" s="159"/>
    </row>
    <row r="689" spans="1:6" ht="13.5" customHeight="1">
      <c r="A689" s="56"/>
      <c r="B689" s="94"/>
      <c r="E689" s="264"/>
      <c r="F689" s="159"/>
    </row>
    <row r="690" spans="2:6" ht="13.5" customHeight="1">
      <c r="B690" s="94"/>
      <c r="E690" s="264"/>
      <c r="F690" s="159"/>
    </row>
    <row r="691" spans="2:6" ht="13.5" customHeight="1">
      <c r="B691" s="94"/>
      <c r="E691" s="93"/>
      <c r="F691" s="89"/>
    </row>
    <row r="692" spans="2:6" ht="13.5" customHeight="1">
      <c r="B692" s="94"/>
      <c r="E692" s="264"/>
      <c r="F692" s="159"/>
    </row>
    <row r="693" spans="2:6" ht="13.5" customHeight="1">
      <c r="B693" s="94"/>
      <c r="E693" s="264"/>
      <c r="F693" s="159"/>
    </row>
    <row r="694" spans="2:6" ht="13.5" customHeight="1">
      <c r="B694" s="94"/>
      <c r="E694" s="264"/>
      <c r="F694" s="159"/>
    </row>
    <row r="695" spans="2:6" ht="13.5" customHeight="1">
      <c r="B695" s="94"/>
      <c r="E695" s="264"/>
      <c r="F695" s="159"/>
    </row>
    <row r="696" spans="2:6" ht="13.5" customHeight="1">
      <c r="B696" s="94"/>
      <c r="E696" s="264"/>
      <c r="F696" s="159"/>
    </row>
    <row r="697" spans="2:6" ht="13.5" customHeight="1">
      <c r="B697" s="94"/>
      <c r="E697" s="264"/>
      <c r="F697" s="159"/>
    </row>
    <row r="698" spans="1:6" ht="13.5" customHeight="1">
      <c r="A698" s="56"/>
      <c r="B698" s="94"/>
      <c r="E698" s="264"/>
      <c r="F698" s="159"/>
    </row>
    <row r="699" spans="2:6" ht="13.5" customHeight="1">
      <c r="B699" s="94"/>
      <c r="E699" s="93"/>
      <c r="F699" s="89"/>
    </row>
    <row r="700" spans="2:6" ht="13.5" customHeight="1">
      <c r="B700" s="94"/>
      <c r="E700" s="93"/>
      <c r="F700" s="89"/>
    </row>
    <row r="701" spans="2:6" ht="13.5" customHeight="1">
      <c r="B701" s="94"/>
      <c r="E701" s="93"/>
      <c r="F701" s="89"/>
    </row>
    <row r="702" spans="2:6" ht="13.5" customHeight="1">
      <c r="B702" s="94"/>
      <c r="E702" s="93"/>
      <c r="F702" s="89"/>
    </row>
    <row r="703" spans="2:6" ht="13.5" customHeight="1">
      <c r="B703" s="94"/>
      <c r="E703" s="264"/>
      <c r="F703" s="159"/>
    </row>
    <row r="704" spans="1:6" ht="13.5" customHeight="1">
      <c r="A704" s="56"/>
      <c r="B704" s="94"/>
      <c r="E704" s="264"/>
      <c r="F704" s="159"/>
    </row>
    <row r="705" spans="2:6" ht="13.5" customHeight="1">
      <c r="B705" s="94"/>
      <c r="E705" s="93"/>
      <c r="F705" s="89"/>
    </row>
    <row r="706" spans="2:6" ht="13.5" customHeight="1">
      <c r="B706" s="94"/>
      <c r="E706" s="264"/>
      <c r="F706" s="159"/>
    </row>
    <row r="707" spans="1:6" ht="13.5" customHeight="1">
      <c r="A707" s="56"/>
      <c r="B707" s="94"/>
      <c r="E707" s="264"/>
      <c r="F707" s="159"/>
    </row>
    <row r="708" spans="2:6" ht="13.5" customHeight="1">
      <c r="B708" s="94"/>
      <c r="E708" s="93"/>
      <c r="F708" s="89"/>
    </row>
    <row r="709" spans="2:6" ht="13.5" customHeight="1">
      <c r="B709" s="94"/>
      <c r="E709" s="93"/>
      <c r="F709" s="89"/>
    </row>
    <row r="710" spans="2:6" ht="13.5" customHeight="1">
      <c r="B710" s="94"/>
      <c r="E710" s="93"/>
      <c r="F710" s="89"/>
    </row>
    <row r="711" spans="2:6" ht="13.5" customHeight="1">
      <c r="B711" s="94"/>
      <c r="E711" s="93"/>
      <c r="F711" s="89"/>
    </row>
    <row r="712" spans="2:6" ht="13.5" customHeight="1">
      <c r="B712" s="94"/>
      <c r="E712" s="264"/>
      <c r="F712" s="159"/>
    </row>
    <row r="713" spans="1:6" ht="13.5" customHeight="1">
      <c r="A713" s="56"/>
      <c r="B713" s="94"/>
      <c r="E713" s="93"/>
      <c r="F713" s="89"/>
    </row>
    <row r="714" spans="2:6" ht="13.5" customHeight="1">
      <c r="B714" s="94"/>
      <c r="E714" s="264"/>
      <c r="F714" s="159"/>
    </row>
    <row r="715" spans="1:6" ht="13.5" customHeight="1">
      <c r="A715" s="56"/>
      <c r="B715" s="94"/>
      <c r="E715" s="264"/>
      <c r="F715" s="159"/>
    </row>
    <row r="716" spans="2:6" ht="13.5" customHeight="1">
      <c r="B716" s="94"/>
      <c r="E716" s="93"/>
      <c r="F716" s="89"/>
    </row>
    <row r="717" spans="2:6" ht="13.5" customHeight="1">
      <c r="B717" s="94"/>
      <c r="E717" s="93"/>
      <c r="F717" s="89"/>
    </row>
    <row r="718" spans="2:6" ht="13.5" customHeight="1">
      <c r="B718" s="94"/>
      <c r="E718" s="264"/>
      <c r="F718" s="159"/>
    </row>
    <row r="719" spans="1:6" ht="13.5" customHeight="1">
      <c r="A719" s="56"/>
      <c r="B719" s="94"/>
      <c r="E719" s="93"/>
      <c r="F719" s="89"/>
    </row>
    <row r="720" spans="2:6" ht="13.5" customHeight="1">
      <c r="B720" s="94"/>
      <c r="E720" s="264"/>
      <c r="F720" s="159"/>
    </row>
    <row r="721" spans="1:6" ht="12.75">
      <c r="A721" s="60"/>
      <c r="B721" s="94"/>
      <c r="C721" s="62"/>
      <c r="D721" s="162"/>
      <c r="E721" s="264"/>
      <c r="F721" s="89"/>
    </row>
    <row r="722" spans="2:6" ht="12.75">
      <c r="B722" s="94"/>
      <c r="E722" s="264"/>
      <c r="F722" s="159"/>
    </row>
    <row r="723" spans="1:6" ht="12.75">
      <c r="A723" s="56"/>
      <c r="B723" s="94"/>
      <c r="E723" s="264"/>
      <c r="F723" s="159"/>
    </row>
    <row r="724" spans="2:6" ht="12.75">
      <c r="B724" s="94"/>
      <c r="E724" s="264"/>
      <c r="F724" s="159"/>
    </row>
    <row r="725" spans="2:6" ht="12.75">
      <c r="B725" s="94"/>
      <c r="E725" s="264"/>
      <c r="F725" s="159"/>
    </row>
    <row r="726" spans="2:6" ht="12.75">
      <c r="B726" s="94"/>
      <c r="E726" s="264"/>
      <c r="F726" s="89"/>
    </row>
    <row r="727" spans="2:6" ht="12.75">
      <c r="B727" s="94"/>
      <c r="E727" s="264"/>
      <c r="F727" s="159"/>
    </row>
    <row r="728" spans="1:6" ht="12.75">
      <c r="A728" s="56"/>
      <c r="B728" s="94"/>
      <c r="E728" s="264"/>
      <c r="F728" s="159"/>
    </row>
    <row r="729" spans="1:6" ht="12.75">
      <c r="A729" s="56"/>
      <c r="B729" s="94"/>
      <c r="E729" s="264"/>
      <c r="F729" s="159"/>
    </row>
    <row r="730" spans="2:6" ht="12.75">
      <c r="B730" s="94"/>
      <c r="E730" s="264"/>
      <c r="F730" s="159"/>
    </row>
    <row r="731" spans="2:6" ht="12.75">
      <c r="B731" s="94"/>
      <c r="E731" s="93"/>
      <c r="F731" s="89"/>
    </row>
    <row r="732" spans="1:8" s="66" customFormat="1" ht="12.75">
      <c r="A732" s="50"/>
      <c r="B732" s="94"/>
      <c r="C732" s="64"/>
      <c r="D732" s="163"/>
      <c r="E732" s="264"/>
      <c r="F732" s="159"/>
      <c r="G732" s="6"/>
      <c r="H732" s="6"/>
    </row>
    <row r="733" spans="2:6" ht="12.75">
      <c r="B733" s="94"/>
      <c r="E733" s="264"/>
      <c r="F733" s="159"/>
    </row>
    <row r="734" spans="2:6" ht="12.75">
      <c r="B734" s="94"/>
      <c r="E734" s="264"/>
      <c r="F734" s="89"/>
    </row>
    <row r="735" spans="2:6" ht="12.75">
      <c r="B735" s="94"/>
      <c r="E735" s="264"/>
      <c r="F735" s="159"/>
    </row>
    <row r="736" spans="1:6" ht="12.75">
      <c r="A736" s="56"/>
      <c r="B736" s="94"/>
      <c r="E736" s="264"/>
      <c r="F736" s="159"/>
    </row>
    <row r="737" spans="2:6" ht="12.75">
      <c r="B737" s="94"/>
      <c r="E737" s="264"/>
      <c r="F737" s="89"/>
    </row>
    <row r="738" spans="1:6" ht="12.75">
      <c r="A738" s="56"/>
      <c r="B738" s="94"/>
      <c r="E738" s="264"/>
      <c r="F738" s="159"/>
    </row>
    <row r="739" spans="1:6" ht="12.75">
      <c r="A739" s="56"/>
      <c r="B739" s="94"/>
      <c r="E739" s="264"/>
      <c r="F739" s="159"/>
    </row>
    <row r="740" spans="2:6" ht="12.75">
      <c r="B740" s="94"/>
      <c r="E740" s="264"/>
      <c r="F740" s="89"/>
    </row>
    <row r="741" spans="2:6" ht="12.75">
      <c r="B741" s="94"/>
      <c r="E741" s="93"/>
      <c r="F741" s="89"/>
    </row>
    <row r="742" spans="2:6" ht="12.75">
      <c r="B742" s="94"/>
      <c r="E742" s="264"/>
      <c r="F742" s="159"/>
    </row>
    <row r="743" spans="1:6" ht="12.75">
      <c r="A743" s="56"/>
      <c r="B743" s="94"/>
      <c r="E743" s="264"/>
      <c r="F743" s="159"/>
    </row>
    <row r="744" spans="2:6" ht="12.75">
      <c r="B744" s="94"/>
      <c r="E744" s="264"/>
      <c r="F744" s="89"/>
    </row>
    <row r="745" spans="2:6" ht="12.75">
      <c r="B745" s="94"/>
      <c r="E745" s="264"/>
      <c r="F745" s="89"/>
    </row>
    <row r="746" spans="2:6" ht="12.75">
      <c r="B746" s="94"/>
      <c r="E746" s="264"/>
      <c r="F746" s="159"/>
    </row>
    <row r="747" spans="2:6" ht="12.75">
      <c r="B747" s="94"/>
      <c r="E747" s="264"/>
      <c r="F747" s="159"/>
    </row>
    <row r="748" spans="1:6" ht="12.75">
      <c r="A748" s="56"/>
      <c r="B748" s="94"/>
      <c r="E748" s="264"/>
      <c r="F748" s="159"/>
    </row>
    <row r="749" spans="2:6" ht="12.75">
      <c r="B749" s="94"/>
      <c r="E749" s="93"/>
      <c r="F749" s="89"/>
    </row>
    <row r="750" spans="2:6" ht="12.75">
      <c r="B750" s="94"/>
      <c r="E750" s="264"/>
      <c r="F750" s="159"/>
    </row>
    <row r="751" spans="1:6" ht="12.75">
      <c r="A751" s="56"/>
      <c r="B751" s="94"/>
      <c r="E751" s="93"/>
      <c r="F751" s="89"/>
    </row>
    <row r="752" spans="2:6" ht="12.75">
      <c r="B752" s="94"/>
      <c r="E752" s="264"/>
      <c r="F752" s="159"/>
    </row>
    <row r="753" spans="2:6" ht="12.75">
      <c r="B753" s="94"/>
      <c r="E753" s="264"/>
      <c r="F753" s="159"/>
    </row>
    <row r="754" spans="1:6" ht="12.75">
      <c r="A754" s="56"/>
      <c r="B754" s="94"/>
      <c r="E754" s="93"/>
      <c r="F754" s="89"/>
    </row>
    <row r="755" spans="2:6" ht="12.75">
      <c r="B755" s="94"/>
      <c r="E755" s="264"/>
      <c r="F755" s="159"/>
    </row>
  </sheetData>
  <sheetProtection password="C792" sheet="1"/>
  <printOptions/>
  <pageMargins left="0.7480314960629921" right="0.7480314960629921" top="0.4330708661417323" bottom="0.4330708661417323" header="0" footer="0"/>
  <pageSetup horizontalDpi="600" verticalDpi="600" orientation="portrait" paperSize="9" scale="73" r:id="rId1"/>
  <headerFooter alignWithMargins="0">
    <oddFooter>&amp;L&amp;F, &amp;A&amp;R&amp;P/&amp;N</oddFooter>
  </headerFooter>
</worksheet>
</file>

<file path=xl/worksheets/sheet8.xml><?xml version="1.0" encoding="utf-8"?>
<worksheet xmlns="http://schemas.openxmlformats.org/spreadsheetml/2006/main" xmlns:r="http://schemas.openxmlformats.org/officeDocument/2006/relationships">
  <dimension ref="A1:J724"/>
  <sheetViews>
    <sheetView view="pageBreakPreview" zoomScaleNormal="85" zoomScaleSheetLayoutView="100" zoomScalePageLayoutView="0" workbookViewId="0" topLeftCell="A1">
      <pane ySplit="4" topLeftCell="A5" activePane="bottomLeft" state="frozen"/>
      <selection pane="topLeft" activeCell="F38" sqref="F38"/>
      <selection pane="bottomLeft" activeCell="A1" sqref="A1"/>
    </sheetView>
  </sheetViews>
  <sheetFormatPr defaultColWidth="9.00390625" defaultRowHeight="15"/>
  <cols>
    <col min="1" max="1" width="5.7109375" style="50" customWidth="1"/>
    <col min="2" max="2" width="48.28125" style="63" bestFit="1" customWidth="1"/>
    <col min="3" max="3" width="5.00390625" style="64" bestFit="1" customWidth="1"/>
    <col min="4" max="4" width="4.00390625" style="163" bestFit="1" customWidth="1"/>
    <col min="5" max="5" width="11.57421875" style="265" customWidth="1"/>
    <col min="6" max="6" width="14.140625" style="164" customWidth="1"/>
    <col min="7" max="8" width="13.140625" style="6" customWidth="1"/>
    <col min="9" max="9" width="9.00390625" style="47" customWidth="1"/>
    <col min="10" max="10" width="11.57421875" style="47" customWidth="1"/>
    <col min="11" max="16384" width="9.00390625" style="47" customWidth="1"/>
  </cols>
  <sheetData>
    <row r="1" spans="1:8" s="29" customFormat="1" ht="16.5" customHeight="1">
      <c r="A1" s="67" t="s">
        <v>68</v>
      </c>
      <c r="B1" s="24" t="s">
        <v>82</v>
      </c>
      <c r="C1" s="25"/>
      <c r="D1" s="146"/>
      <c r="E1" s="255"/>
      <c r="F1" s="7">
        <f>SUBTOTAL(9,F5:F24)</f>
        <v>0</v>
      </c>
      <c r="G1" s="252">
        <f>SUBTOTAL(9,G5:G24)</f>
        <v>0</v>
      </c>
      <c r="H1" s="252">
        <f>SUBTOTAL(9,H5:H24)</f>
        <v>0</v>
      </c>
    </row>
    <row r="2" spans="1:8" s="29" customFormat="1" ht="25.5">
      <c r="A2" s="30"/>
      <c r="B2" s="31" t="s">
        <v>99</v>
      </c>
      <c r="C2" s="32"/>
      <c r="D2" s="147"/>
      <c r="E2" s="255"/>
      <c r="F2" s="148"/>
      <c r="G2" s="253" t="s">
        <v>237</v>
      </c>
      <c r="H2" s="253" t="s">
        <v>238</v>
      </c>
    </row>
    <row r="3" spans="1:6" s="29" customFormat="1" ht="12.75">
      <c r="A3" s="30"/>
      <c r="B3" s="31"/>
      <c r="C3" s="32"/>
      <c r="D3" s="147"/>
      <c r="E3" s="255"/>
      <c r="F3" s="148"/>
    </row>
    <row r="4" spans="1:8" s="37" customFormat="1" ht="12.75">
      <c r="A4" s="33"/>
      <c r="B4" s="34" t="s">
        <v>4</v>
      </c>
      <c r="C4" s="35" t="s">
        <v>5</v>
      </c>
      <c r="D4" s="149" t="s">
        <v>8</v>
      </c>
      <c r="E4" s="256" t="s">
        <v>6</v>
      </c>
      <c r="F4" s="150" t="s">
        <v>7</v>
      </c>
      <c r="G4" s="254" t="s">
        <v>7</v>
      </c>
      <c r="H4" s="254" t="s">
        <v>7</v>
      </c>
    </row>
    <row r="5" spans="1:8" s="37" customFormat="1" ht="12.75">
      <c r="A5" s="33"/>
      <c r="B5" s="38"/>
      <c r="C5" s="32"/>
      <c r="D5" s="147"/>
      <c r="E5" s="257"/>
      <c r="F5" s="151"/>
      <c r="G5" s="6"/>
      <c r="H5" s="6"/>
    </row>
    <row r="6" spans="1:8" ht="12.75">
      <c r="A6" s="196"/>
      <c r="B6" s="197"/>
      <c r="C6" s="198"/>
      <c r="D6" s="199"/>
      <c r="E6" s="93"/>
      <c r="F6" s="89"/>
      <c r="G6" s="57"/>
      <c r="H6" s="57"/>
    </row>
    <row r="7" spans="1:8" ht="38.25">
      <c r="A7" s="200">
        <f>MAX($A$3:$A6)+1</f>
        <v>1</v>
      </c>
      <c r="B7" s="81" t="s">
        <v>97</v>
      </c>
      <c r="C7" s="192" t="s">
        <v>2</v>
      </c>
      <c r="D7" s="201">
        <v>1</v>
      </c>
      <c r="E7" s="167"/>
      <c r="F7" s="89">
        <f>E7*D7</f>
        <v>0</v>
      </c>
      <c r="G7" s="57">
        <v>0</v>
      </c>
      <c r="H7" s="57">
        <f>F7-G7</f>
        <v>0</v>
      </c>
    </row>
    <row r="8" spans="1:6" ht="12.75">
      <c r="A8" s="33"/>
      <c r="B8" s="81"/>
      <c r="C8" s="192"/>
      <c r="D8" s="201"/>
      <c r="E8" s="277"/>
      <c r="F8" s="89"/>
    </row>
    <row r="9" spans="1:8" ht="25.5">
      <c r="A9" s="200">
        <f>MAX($A$3:$A8)+1</f>
        <v>2</v>
      </c>
      <c r="B9" s="81" t="s">
        <v>197</v>
      </c>
      <c r="C9" s="192" t="s">
        <v>2</v>
      </c>
      <c r="D9" s="201">
        <v>1</v>
      </c>
      <c r="E9" s="167"/>
      <c r="F9" s="89">
        <f>E9*D9</f>
        <v>0</v>
      </c>
      <c r="G9" s="57">
        <v>0</v>
      </c>
      <c r="H9" s="57">
        <f>F9-G9</f>
        <v>0</v>
      </c>
    </row>
    <row r="10" spans="1:8" ht="17.25" customHeight="1">
      <c r="A10" s="33"/>
      <c r="B10" s="81"/>
      <c r="C10" s="192"/>
      <c r="D10" s="201"/>
      <c r="E10" s="277"/>
      <c r="F10" s="89"/>
      <c r="G10" s="57"/>
      <c r="H10" s="57"/>
    </row>
    <row r="11" spans="1:8" ht="12.75">
      <c r="A11" s="200">
        <f>MAX($A$3:$A10)+1</f>
        <v>3</v>
      </c>
      <c r="B11" s="81" t="s">
        <v>83</v>
      </c>
      <c r="C11" s="192" t="s">
        <v>2</v>
      </c>
      <c r="D11" s="201">
        <v>7</v>
      </c>
      <c r="E11" s="167"/>
      <c r="F11" s="89">
        <f>E11*D11</f>
        <v>0</v>
      </c>
      <c r="G11" s="57">
        <v>0</v>
      </c>
      <c r="H11" s="57">
        <f>F11-G11</f>
        <v>0</v>
      </c>
    </row>
    <row r="12" spans="1:8" ht="12.75">
      <c r="A12" s="33"/>
      <c r="B12" s="81"/>
      <c r="C12" s="192"/>
      <c r="D12" s="201"/>
      <c r="E12" s="277"/>
      <c r="F12" s="89"/>
      <c r="G12" s="57"/>
      <c r="H12" s="57"/>
    </row>
    <row r="13" spans="1:8" ht="38.25">
      <c r="A13" s="200">
        <f>MAX($A$3:$A12)+1</f>
        <v>4</v>
      </c>
      <c r="B13" s="81" t="s">
        <v>84</v>
      </c>
      <c r="C13" s="192" t="s">
        <v>2</v>
      </c>
      <c r="D13" s="201">
        <v>1</v>
      </c>
      <c r="E13" s="167"/>
      <c r="F13" s="89">
        <f>E13*D13</f>
        <v>0</v>
      </c>
      <c r="G13" s="57">
        <v>0</v>
      </c>
      <c r="H13" s="57">
        <f>F13-G13</f>
        <v>0</v>
      </c>
    </row>
    <row r="14" spans="1:8" ht="12.75">
      <c r="A14" s="33"/>
      <c r="B14" s="81"/>
      <c r="C14" s="192"/>
      <c r="D14" s="201"/>
      <c r="E14" s="277"/>
      <c r="F14" s="89"/>
      <c r="G14" s="57"/>
      <c r="H14" s="57"/>
    </row>
    <row r="15" spans="1:8" ht="12.75">
      <c r="A15" s="200">
        <f>MAX($A$3:$A14)+1</f>
        <v>5</v>
      </c>
      <c r="B15" s="81" t="s">
        <v>98</v>
      </c>
      <c r="C15" s="192" t="s">
        <v>2</v>
      </c>
      <c r="D15" s="201">
        <v>1</v>
      </c>
      <c r="E15" s="167"/>
      <c r="F15" s="89">
        <f>E15*D15</f>
        <v>0</v>
      </c>
      <c r="G15" s="57">
        <v>0</v>
      </c>
      <c r="H15" s="57">
        <f>F15-G15</f>
        <v>0</v>
      </c>
    </row>
    <row r="16" spans="1:8" ht="12.75">
      <c r="A16" s="33"/>
      <c r="B16" s="81"/>
      <c r="C16" s="192"/>
      <c r="D16" s="201"/>
      <c r="E16" s="277"/>
      <c r="F16" s="89"/>
      <c r="G16" s="57"/>
      <c r="H16" s="57"/>
    </row>
    <row r="17" spans="1:8" ht="25.5">
      <c r="A17" s="200">
        <f>MAX($A$3:$A16)+1</f>
        <v>6</v>
      </c>
      <c r="B17" s="81" t="s">
        <v>85</v>
      </c>
      <c r="C17" s="192" t="s">
        <v>1</v>
      </c>
      <c r="D17" s="201">
        <v>230</v>
      </c>
      <c r="E17" s="167"/>
      <c r="F17" s="89">
        <f>E17*D17</f>
        <v>0</v>
      </c>
      <c r="G17" s="57">
        <v>0</v>
      </c>
      <c r="H17" s="57">
        <f>F17-G17</f>
        <v>0</v>
      </c>
    </row>
    <row r="18" spans="1:8" ht="12.75">
      <c r="A18" s="202"/>
      <c r="B18" s="81"/>
      <c r="C18" s="192"/>
      <c r="D18" s="201"/>
      <c r="E18" s="277"/>
      <c r="F18" s="89"/>
      <c r="G18" s="57"/>
      <c r="H18" s="57"/>
    </row>
    <row r="19" spans="1:8" ht="25.5">
      <c r="A19" s="200">
        <f>MAX($A$3:$A18)+1</f>
        <v>7</v>
      </c>
      <c r="B19" s="81" t="s">
        <v>74</v>
      </c>
      <c r="C19" s="192" t="s">
        <v>1</v>
      </c>
      <c r="D19" s="201">
        <v>230</v>
      </c>
      <c r="E19" s="167"/>
      <c r="F19" s="89">
        <f>E19*D19</f>
        <v>0</v>
      </c>
      <c r="G19" s="57">
        <v>0</v>
      </c>
      <c r="H19" s="57">
        <f>F19-G19</f>
        <v>0</v>
      </c>
    </row>
    <row r="20" spans="1:8" ht="12.75">
      <c r="A20" s="202"/>
      <c r="B20" s="81"/>
      <c r="C20" s="192"/>
      <c r="D20" s="201"/>
      <c r="E20" s="277"/>
      <c r="F20" s="89"/>
      <c r="G20" s="57"/>
      <c r="H20" s="57"/>
    </row>
    <row r="21" spans="1:8" ht="12.75">
      <c r="A21" s="200">
        <f>MAX($A$3:$A20)+1</f>
        <v>8</v>
      </c>
      <c r="B21" s="81" t="s">
        <v>86</v>
      </c>
      <c r="C21" s="192" t="s">
        <v>0</v>
      </c>
      <c r="D21" s="201">
        <v>1</v>
      </c>
      <c r="E21" s="167"/>
      <c r="F21" s="89">
        <f>E21*D21</f>
        <v>0</v>
      </c>
      <c r="G21" s="57">
        <v>0</v>
      </c>
      <c r="H21" s="57">
        <f>F21-G21</f>
        <v>0</v>
      </c>
    </row>
    <row r="22" spans="1:8" ht="12.75">
      <c r="A22" s="202"/>
      <c r="B22" s="81"/>
      <c r="C22" s="192"/>
      <c r="D22" s="201"/>
      <c r="E22" s="278"/>
      <c r="F22" s="89"/>
      <c r="G22" s="57"/>
      <c r="H22" s="57"/>
    </row>
    <row r="23" spans="1:8" ht="12.75">
      <c r="A23" s="200">
        <f>MAX($A$3:$A22)+1</f>
        <v>9</v>
      </c>
      <c r="B23" s="203" t="s">
        <v>48</v>
      </c>
      <c r="C23" s="204" t="s">
        <v>67</v>
      </c>
      <c r="D23" s="205">
        <v>3</v>
      </c>
      <c r="E23" s="167"/>
      <c r="F23" s="153">
        <f>SUM(F6:F21)*D23%</f>
        <v>0</v>
      </c>
      <c r="G23" s="57">
        <v>0</v>
      </c>
      <c r="H23" s="57">
        <f>F23-G23</f>
        <v>0</v>
      </c>
    </row>
    <row r="24" spans="2:8" ht="12.75">
      <c r="B24" s="94"/>
      <c r="C24" s="76"/>
      <c r="D24" s="158"/>
      <c r="E24" s="263"/>
      <c r="F24" s="159"/>
      <c r="G24" s="57"/>
      <c r="H24" s="57"/>
    </row>
    <row r="25" spans="2:8" ht="12.75">
      <c r="B25" s="94"/>
      <c r="C25" s="76"/>
      <c r="D25" s="158"/>
      <c r="E25" s="263"/>
      <c r="F25" s="159"/>
      <c r="G25" s="57"/>
      <c r="H25" s="57"/>
    </row>
    <row r="26" spans="2:8" ht="12.75">
      <c r="B26" s="94"/>
      <c r="C26" s="76"/>
      <c r="D26" s="158"/>
      <c r="E26" s="263"/>
      <c r="F26" s="159"/>
      <c r="G26" s="57"/>
      <c r="H26" s="57"/>
    </row>
    <row r="27" spans="2:8" ht="12.75">
      <c r="B27" s="94"/>
      <c r="C27" s="76"/>
      <c r="D27" s="158"/>
      <c r="E27" s="263"/>
      <c r="F27" s="159"/>
      <c r="G27" s="57"/>
      <c r="H27" s="57"/>
    </row>
    <row r="28" spans="2:8" ht="12.75">
      <c r="B28" s="94"/>
      <c r="C28" s="76"/>
      <c r="D28" s="158"/>
      <c r="E28" s="263"/>
      <c r="F28" s="159"/>
      <c r="G28" s="57"/>
      <c r="H28" s="57"/>
    </row>
    <row r="29" spans="2:8" ht="12.75">
      <c r="B29" s="94"/>
      <c r="C29" s="76"/>
      <c r="D29" s="158"/>
      <c r="E29" s="263"/>
      <c r="F29" s="159"/>
      <c r="G29" s="57"/>
      <c r="H29" s="57"/>
    </row>
    <row r="30" spans="2:8" ht="12.75">
      <c r="B30" s="94"/>
      <c r="C30" s="76"/>
      <c r="D30" s="158"/>
      <c r="E30" s="263"/>
      <c r="F30" s="159"/>
      <c r="G30" s="57"/>
      <c r="H30" s="57"/>
    </row>
    <row r="31" spans="2:6" ht="12.75">
      <c r="B31" s="94"/>
      <c r="C31" s="76"/>
      <c r="D31" s="158"/>
      <c r="E31" s="263"/>
      <c r="F31" s="159"/>
    </row>
    <row r="32" spans="2:8" ht="12.75">
      <c r="B32" s="94"/>
      <c r="C32" s="76"/>
      <c r="D32" s="158"/>
      <c r="E32" s="263"/>
      <c r="F32" s="159"/>
      <c r="G32" s="57"/>
      <c r="H32" s="57"/>
    </row>
    <row r="33" spans="2:8" ht="12.75">
      <c r="B33" s="94"/>
      <c r="C33" s="76"/>
      <c r="D33" s="158"/>
      <c r="E33" s="263"/>
      <c r="F33" s="159"/>
      <c r="G33" s="57"/>
      <c r="H33" s="57"/>
    </row>
    <row r="34" spans="2:8" ht="12.75">
      <c r="B34" s="94"/>
      <c r="C34" s="76"/>
      <c r="D34" s="158"/>
      <c r="E34" s="263"/>
      <c r="F34" s="159"/>
      <c r="G34" s="57"/>
      <c r="H34" s="57"/>
    </row>
    <row r="35" spans="2:6" ht="12.75">
      <c r="B35" s="94"/>
      <c r="C35" s="76"/>
      <c r="D35" s="158"/>
      <c r="E35" s="93"/>
      <c r="F35" s="89"/>
    </row>
    <row r="36" spans="2:8" ht="12.75">
      <c r="B36" s="94"/>
      <c r="C36" s="76"/>
      <c r="D36" s="158"/>
      <c r="E36" s="263"/>
      <c r="F36" s="159"/>
      <c r="G36" s="57"/>
      <c r="H36" s="57"/>
    </row>
    <row r="37" spans="2:6" ht="12.75">
      <c r="B37" s="94"/>
      <c r="C37" s="76"/>
      <c r="D37" s="158"/>
      <c r="E37" s="263"/>
      <c r="F37" s="159"/>
    </row>
    <row r="38" spans="2:8" ht="12.75">
      <c r="B38" s="94"/>
      <c r="C38" s="76"/>
      <c r="D38" s="158"/>
      <c r="E38" s="263"/>
      <c r="F38" s="159"/>
      <c r="G38" s="57"/>
      <c r="H38" s="57"/>
    </row>
    <row r="39" spans="2:6" ht="12.75">
      <c r="B39" s="94"/>
      <c r="C39" s="76"/>
      <c r="D39" s="158"/>
      <c r="E39" s="263"/>
      <c r="F39" s="159"/>
    </row>
    <row r="40" spans="2:8" ht="12.75">
      <c r="B40" s="94"/>
      <c r="C40" s="76"/>
      <c r="D40" s="158"/>
      <c r="E40" s="263"/>
      <c r="F40" s="159"/>
      <c r="G40" s="57"/>
      <c r="H40" s="57"/>
    </row>
    <row r="41" spans="2:8" ht="12.75">
      <c r="B41" s="94"/>
      <c r="C41" s="76"/>
      <c r="D41" s="158"/>
      <c r="E41" s="263"/>
      <c r="F41" s="159"/>
      <c r="G41" s="57"/>
      <c r="H41" s="57"/>
    </row>
    <row r="42" spans="2:8" ht="12.75">
      <c r="B42" s="94"/>
      <c r="C42" s="76"/>
      <c r="D42" s="158"/>
      <c r="E42" s="263"/>
      <c r="F42" s="159"/>
      <c r="G42" s="57"/>
      <c r="H42" s="57"/>
    </row>
    <row r="43" spans="2:6" ht="12.75">
      <c r="B43" s="94"/>
      <c r="C43" s="76"/>
      <c r="D43" s="158"/>
      <c r="E43" s="263"/>
      <c r="F43" s="159"/>
    </row>
    <row r="44" spans="2:8" ht="12.75">
      <c r="B44" s="94"/>
      <c r="C44" s="76"/>
      <c r="D44" s="158"/>
      <c r="E44" s="93"/>
      <c r="F44" s="89"/>
      <c r="G44" s="57"/>
      <c r="H44" s="57"/>
    </row>
    <row r="45" spans="2:8" ht="12.75">
      <c r="B45" s="94"/>
      <c r="C45" s="76"/>
      <c r="D45" s="158"/>
      <c r="E45" s="263"/>
      <c r="F45" s="159"/>
      <c r="G45" s="57"/>
      <c r="H45" s="57"/>
    </row>
    <row r="46" spans="2:8" ht="12.75">
      <c r="B46" s="94"/>
      <c r="C46" s="76"/>
      <c r="D46" s="158"/>
      <c r="E46" s="263"/>
      <c r="F46" s="159"/>
      <c r="G46" s="57"/>
      <c r="H46" s="57"/>
    </row>
    <row r="47" spans="2:6" ht="12.75">
      <c r="B47" s="94"/>
      <c r="C47" s="76"/>
      <c r="D47" s="158"/>
      <c r="E47" s="263"/>
      <c r="F47" s="159"/>
    </row>
    <row r="48" spans="2:8" ht="12.75">
      <c r="B48" s="94"/>
      <c r="C48" s="76"/>
      <c r="D48" s="158"/>
      <c r="E48" s="263"/>
      <c r="F48" s="159"/>
      <c r="G48" s="57"/>
      <c r="H48" s="57"/>
    </row>
    <row r="49" spans="2:8" ht="12.75">
      <c r="B49" s="94"/>
      <c r="C49" s="76"/>
      <c r="D49" s="158"/>
      <c r="E49" s="263"/>
      <c r="F49" s="159"/>
      <c r="G49" s="57"/>
      <c r="H49" s="57"/>
    </row>
    <row r="50" spans="2:8" ht="12.75">
      <c r="B50" s="94"/>
      <c r="C50" s="76"/>
      <c r="D50" s="158"/>
      <c r="E50" s="263"/>
      <c r="F50" s="159"/>
      <c r="G50" s="57"/>
      <c r="H50" s="57"/>
    </row>
    <row r="51" spans="2:6" ht="12.75">
      <c r="B51" s="94"/>
      <c r="C51" s="76"/>
      <c r="D51" s="158"/>
      <c r="E51" s="263"/>
      <c r="F51" s="159"/>
    </row>
    <row r="52" spans="2:8" ht="12.75">
      <c r="B52" s="94"/>
      <c r="C52" s="76"/>
      <c r="D52" s="158"/>
      <c r="E52" s="263"/>
      <c r="F52" s="159"/>
      <c r="G52" s="57"/>
      <c r="H52" s="57"/>
    </row>
    <row r="53" spans="2:6" ht="12.75">
      <c r="B53" s="94"/>
      <c r="C53" s="76"/>
      <c r="D53" s="158"/>
      <c r="E53" s="93"/>
      <c r="F53" s="89"/>
    </row>
    <row r="54" spans="2:8" ht="12.75">
      <c r="B54" s="94"/>
      <c r="C54" s="76"/>
      <c r="D54" s="158"/>
      <c r="E54" s="263"/>
      <c r="F54" s="159"/>
      <c r="G54" s="57"/>
      <c r="H54" s="57"/>
    </row>
    <row r="55" spans="2:6" ht="12.75">
      <c r="B55" s="94"/>
      <c r="C55" s="76"/>
      <c r="D55" s="158"/>
      <c r="E55" s="263"/>
      <c r="F55" s="159"/>
    </row>
    <row r="56" spans="2:8" ht="12.75">
      <c r="B56" s="94"/>
      <c r="C56" s="76"/>
      <c r="D56" s="158"/>
      <c r="E56" s="263"/>
      <c r="F56" s="159"/>
      <c r="G56" s="57"/>
      <c r="H56" s="57"/>
    </row>
    <row r="57" spans="2:6" ht="12.75">
      <c r="B57" s="94"/>
      <c r="C57" s="76"/>
      <c r="D57" s="158"/>
      <c r="E57" s="263"/>
      <c r="F57" s="159"/>
    </row>
    <row r="58" spans="2:8" ht="12.75">
      <c r="B58" s="94"/>
      <c r="C58" s="76"/>
      <c r="D58" s="158"/>
      <c r="E58" s="263"/>
      <c r="F58" s="159"/>
      <c r="G58" s="57"/>
      <c r="H58" s="57"/>
    </row>
    <row r="59" spans="2:6" ht="12.75">
      <c r="B59" s="94"/>
      <c r="C59" s="76"/>
      <c r="D59" s="158"/>
      <c r="E59" s="263"/>
      <c r="F59" s="159"/>
    </row>
    <row r="60" spans="1:8" ht="12.75">
      <c r="A60" s="56"/>
      <c r="B60" s="94"/>
      <c r="C60" s="76"/>
      <c r="D60" s="158"/>
      <c r="E60" s="263"/>
      <c r="F60" s="159"/>
      <c r="G60" s="57"/>
      <c r="H60" s="57"/>
    </row>
    <row r="61" spans="2:6" ht="12.75">
      <c r="B61" s="94"/>
      <c r="C61" s="76"/>
      <c r="D61" s="158"/>
      <c r="E61" s="263"/>
      <c r="F61" s="159"/>
    </row>
    <row r="62" spans="2:8" ht="12.75">
      <c r="B62" s="94"/>
      <c r="C62" s="76"/>
      <c r="D62" s="158"/>
      <c r="E62" s="263"/>
      <c r="F62" s="159"/>
      <c r="G62" s="57"/>
      <c r="H62" s="57"/>
    </row>
    <row r="63" spans="2:6" ht="12.75">
      <c r="B63" s="94"/>
      <c r="C63" s="76"/>
      <c r="D63" s="158"/>
      <c r="E63" s="263"/>
      <c r="F63" s="159"/>
    </row>
    <row r="64" spans="2:8" ht="12.75">
      <c r="B64" s="94"/>
      <c r="C64" s="76"/>
      <c r="D64" s="158"/>
      <c r="E64" s="263"/>
      <c r="F64" s="159"/>
      <c r="G64" s="57"/>
      <c r="H64" s="57"/>
    </row>
    <row r="65" spans="2:6" ht="12.75">
      <c r="B65" s="94"/>
      <c r="C65" s="76"/>
      <c r="D65" s="158"/>
      <c r="E65" s="263"/>
      <c r="F65" s="159"/>
    </row>
    <row r="66" spans="2:8" ht="12.75">
      <c r="B66" s="94"/>
      <c r="C66" s="76"/>
      <c r="D66" s="158"/>
      <c r="E66" s="263"/>
      <c r="F66" s="159"/>
      <c r="G66" s="57"/>
      <c r="H66" s="57"/>
    </row>
    <row r="67" spans="2:6" ht="12.75">
      <c r="B67" s="94"/>
      <c r="C67" s="76"/>
      <c r="D67" s="158"/>
      <c r="E67" s="263"/>
      <c r="F67" s="159"/>
    </row>
    <row r="68" spans="2:8" ht="12.75">
      <c r="B68" s="94"/>
      <c r="C68" s="76"/>
      <c r="D68" s="158"/>
      <c r="E68" s="263"/>
      <c r="F68" s="159"/>
      <c r="G68" s="57"/>
      <c r="H68" s="57"/>
    </row>
    <row r="69" spans="2:6" ht="12.75">
      <c r="B69" s="94"/>
      <c r="C69" s="76"/>
      <c r="D69" s="158"/>
      <c r="E69" s="263"/>
      <c r="F69" s="159"/>
    </row>
    <row r="70" spans="2:8" ht="12.75">
      <c r="B70" s="94"/>
      <c r="C70" s="76"/>
      <c r="D70" s="158"/>
      <c r="E70" s="263"/>
      <c r="F70" s="159"/>
      <c r="G70" s="57"/>
      <c r="H70" s="57"/>
    </row>
    <row r="71" spans="2:6" ht="12.75">
      <c r="B71" s="94"/>
      <c r="C71" s="76"/>
      <c r="D71" s="158"/>
      <c r="E71" s="263"/>
      <c r="F71" s="159"/>
    </row>
    <row r="72" spans="2:8" ht="12.75">
      <c r="B72" s="94"/>
      <c r="C72" s="76"/>
      <c r="D72" s="158"/>
      <c r="E72" s="263"/>
      <c r="F72" s="159"/>
      <c r="G72" s="57"/>
      <c r="H72" s="57"/>
    </row>
    <row r="73" spans="2:8" ht="12.75">
      <c r="B73" s="94"/>
      <c r="C73" s="76"/>
      <c r="D73" s="158"/>
      <c r="E73" s="263"/>
      <c r="F73" s="159"/>
      <c r="G73" s="57"/>
      <c r="H73" s="57"/>
    </row>
    <row r="74" spans="2:8" ht="12.75">
      <c r="B74" s="94"/>
      <c r="C74" s="76"/>
      <c r="D74" s="158"/>
      <c r="E74" s="263"/>
      <c r="F74" s="159"/>
      <c r="G74" s="57"/>
      <c r="H74" s="57"/>
    </row>
    <row r="75" spans="2:6" ht="12.75">
      <c r="B75" s="94"/>
      <c r="C75" s="76"/>
      <c r="D75" s="158"/>
      <c r="E75" s="263"/>
      <c r="F75" s="159"/>
    </row>
    <row r="76" spans="2:8" ht="12.75">
      <c r="B76" s="94"/>
      <c r="C76" s="76"/>
      <c r="D76" s="158"/>
      <c r="E76" s="263"/>
      <c r="F76" s="159"/>
      <c r="G76" s="57"/>
      <c r="H76" s="57"/>
    </row>
    <row r="77" spans="2:6" ht="12.75">
      <c r="B77" s="94"/>
      <c r="C77" s="76"/>
      <c r="D77" s="158"/>
      <c r="E77" s="263"/>
      <c r="F77" s="159"/>
    </row>
    <row r="78" spans="2:8" ht="12.75">
      <c r="B78" s="94"/>
      <c r="C78" s="76"/>
      <c r="D78" s="158"/>
      <c r="E78" s="93"/>
      <c r="F78" s="89"/>
      <c r="G78" s="57"/>
      <c r="H78" s="57"/>
    </row>
    <row r="79" spans="2:6" ht="12.75">
      <c r="B79" s="94"/>
      <c r="C79" s="76"/>
      <c r="D79" s="158"/>
      <c r="E79" s="263"/>
      <c r="F79" s="159"/>
    </row>
    <row r="80" spans="2:6" ht="12.75">
      <c r="B80" s="94"/>
      <c r="C80" s="76"/>
      <c r="D80" s="158"/>
      <c r="E80" s="263"/>
      <c r="F80" s="159"/>
    </row>
    <row r="81" spans="2:6" ht="12.75">
      <c r="B81" s="94"/>
      <c r="C81" s="76"/>
      <c r="D81" s="158"/>
      <c r="E81" s="263"/>
      <c r="F81" s="159"/>
    </row>
    <row r="82" spans="2:8" ht="12.75">
      <c r="B82" s="94"/>
      <c r="C82" s="76"/>
      <c r="D82" s="158"/>
      <c r="E82" s="263"/>
      <c r="F82" s="159"/>
      <c r="G82" s="57"/>
      <c r="H82" s="57"/>
    </row>
    <row r="83" spans="2:6" ht="12.75">
      <c r="B83" s="94"/>
      <c r="C83" s="76"/>
      <c r="D83" s="158"/>
      <c r="E83" s="263"/>
      <c r="F83" s="159"/>
    </row>
    <row r="84" spans="2:6" ht="12.75">
      <c r="B84" s="94"/>
      <c r="C84" s="76"/>
      <c r="D84" s="158"/>
      <c r="E84" s="263"/>
      <c r="F84" s="159"/>
    </row>
    <row r="85" spans="2:6" ht="12.75">
      <c r="B85" s="94"/>
      <c r="C85" s="76"/>
      <c r="D85" s="158"/>
      <c r="E85" s="263"/>
      <c r="F85" s="159"/>
    </row>
    <row r="86" spans="1:6" ht="12.75">
      <c r="A86" s="56"/>
      <c r="B86" s="94"/>
      <c r="C86" s="76"/>
      <c r="D86" s="158"/>
      <c r="E86" s="263"/>
      <c r="F86" s="159"/>
    </row>
    <row r="87" spans="2:8" ht="12.75">
      <c r="B87" s="94"/>
      <c r="C87" s="76"/>
      <c r="D87" s="158"/>
      <c r="E87" s="263"/>
      <c r="F87" s="159"/>
      <c r="G87" s="57"/>
      <c r="H87" s="57"/>
    </row>
    <row r="88" spans="2:6" ht="12.75">
      <c r="B88" s="94"/>
      <c r="C88" s="76"/>
      <c r="D88" s="158"/>
      <c r="E88" s="263"/>
      <c r="F88" s="159"/>
    </row>
    <row r="89" spans="2:6" ht="12.75">
      <c r="B89" s="94"/>
      <c r="C89" s="76"/>
      <c r="D89" s="158"/>
      <c r="E89" s="263"/>
      <c r="F89" s="159"/>
    </row>
    <row r="90" spans="2:6" ht="12.75">
      <c r="B90" s="94"/>
      <c r="C90" s="76"/>
      <c r="D90" s="158"/>
      <c r="E90" s="263"/>
      <c r="F90" s="159"/>
    </row>
    <row r="91" spans="2:6" ht="12.75">
      <c r="B91" s="94"/>
      <c r="C91" s="76"/>
      <c r="D91" s="158"/>
      <c r="E91" s="263"/>
      <c r="F91" s="159"/>
    </row>
    <row r="92" spans="2:6" ht="12.75">
      <c r="B92" s="94"/>
      <c r="C92" s="76"/>
      <c r="D92" s="158"/>
      <c r="E92" s="263"/>
      <c r="F92" s="159"/>
    </row>
    <row r="93" spans="2:8" ht="12.75">
      <c r="B93" s="94"/>
      <c r="C93" s="76"/>
      <c r="D93" s="158"/>
      <c r="E93" s="263"/>
      <c r="F93" s="159"/>
      <c r="G93" s="57"/>
      <c r="H93" s="57"/>
    </row>
    <row r="94" spans="2:6" ht="12.75">
      <c r="B94" s="94"/>
      <c r="C94" s="76"/>
      <c r="D94" s="158"/>
      <c r="E94" s="263"/>
      <c r="F94" s="159"/>
    </row>
    <row r="95" spans="2:6" ht="12.75">
      <c r="B95" s="94"/>
      <c r="C95" s="76"/>
      <c r="D95" s="158"/>
      <c r="E95" s="263"/>
      <c r="F95" s="159"/>
    </row>
    <row r="96" spans="2:6" ht="12.75">
      <c r="B96" s="94"/>
      <c r="C96" s="76"/>
      <c r="D96" s="158"/>
      <c r="E96" s="263"/>
      <c r="F96" s="159"/>
    </row>
    <row r="97" spans="2:8" ht="12.75">
      <c r="B97" s="94"/>
      <c r="C97" s="76"/>
      <c r="D97" s="158"/>
      <c r="E97" s="263"/>
      <c r="F97" s="159"/>
      <c r="G97" s="57"/>
      <c r="H97" s="57"/>
    </row>
    <row r="98" spans="2:6" ht="12.75">
      <c r="B98" s="94"/>
      <c r="C98" s="76"/>
      <c r="D98" s="158"/>
      <c r="E98" s="263"/>
      <c r="F98" s="159"/>
    </row>
    <row r="99" spans="2:6" ht="12.75">
      <c r="B99" s="94"/>
      <c r="C99" s="76"/>
      <c r="D99" s="158"/>
      <c r="E99" s="263"/>
      <c r="F99" s="159"/>
    </row>
    <row r="100" spans="2:6" ht="12.75">
      <c r="B100" s="94"/>
      <c r="C100" s="76"/>
      <c r="D100" s="158"/>
      <c r="E100" s="263"/>
      <c r="F100" s="159"/>
    </row>
    <row r="101" spans="2:6" ht="12.75">
      <c r="B101" s="94"/>
      <c r="C101" s="76"/>
      <c r="D101" s="158"/>
      <c r="E101" s="263"/>
      <c r="F101" s="159"/>
    </row>
    <row r="102" spans="2:6" ht="12.75">
      <c r="B102" s="94"/>
      <c r="C102" s="76"/>
      <c r="D102" s="158"/>
      <c r="E102" s="263"/>
      <c r="F102" s="159"/>
    </row>
    <row r="103" spans="2:8" ht="12.75">
      <c r="B103" s="94"/>
      <c r="C103" s="76"/>
      <c r="D103" s="158"/>
      <c r="E103" s="263"/>
      <c r="F103" s="159"/>
      <c r="G103" s="57"/>
      <c r="H103" s="57"/>
    </row>
    <row r="104" spans="2:6" ht="12.75">
      <c r="B104" s="94"/>
      <c r="C104" s="76"/>
      <c r="D104" s="158"/>
      <c r="E104" s="93"/>
      <c r="F104" s="89"/>
    </row>
    <row r="105" spans="2:6" ht="12.75">
      <c r="B105" s="94"/>
      <c r="C105" s="76"/>
      <c r="D105" s="158"/>
      <c r="E105" s="263"/>
      <c r="F105" s="159"/>
    </row>
    <row r="106" spans="2:6" ht="12.75">
      <c r="B106" s="94"/>
      <c r="C106" s="76"/>
      <c r="D106" s="158"/>
      <c r="E106" s="263"/>
      <c r="F106" s="159"/>
    </row>
    <row r="107" spans="2:6" ht="12.75">
      <c r="B107" s="94"/>
      <c r="C107" s="76"/>
      <c r="D107" s="158"/>
      <c r="E107" s="263"/>
      <c r="F107" s="159"/>
    </row>
    <row r="108" spans="2:8" ht="12.75">
      <c r="B108" s="94"/>
      <c r="C108" s="76"/>
      <c r="D108" s="158"/>
      <c r="E108" s="263"/>
      <c r="F108" s="159"/>
      <c r="G108" s="57"/>
      <c r="H108" s="57"/>
    </row>
    <row r="109" spans="2:6" ht="12.75">
      <c r="B109" s="94"/>
      <c r="C109" s="76"/>
      <c r="D109" s="158"/>
      <c r="E109" s="263"/>
      <c r="F109" s="159"/>
    </row>
    <row r="110" spans="2:6" ht="12.75">
      <c r="B110" s="94"/>
      <c r="C110" s="76"/>
      <c r="D110" s="158"/>
      <c r="E110" s="263"/>
      <c r="F110" s="159"/>
    </row>
    <row r="111" spans="2:6" ht="12.75">
      <c r="B111" s="94"/>
      <c r="C111" s="76"/>
      <c r="D111" s="158"/>
      <c r="E111" s="263"/>
      <c r="F111" s="159"/>
    </row>
    <row r="112" spans="1:6" ht="12.75">
      <c r="A112" s="56"/>
      <c r="B112" s="94"/>
      <c r="C112" s="76"/>
      <c r="D112" s="158"/>
      <c r="E112" s="263"/>
      <c r="F112" s="159"/>
    </row>
    <row r="113" spans="2:6" ht="12.75">
      <c r="B113" s="94"/>
      <c r="C113" s="76"/>
      <c r="D113" s="158"/>
      <c r="E113" s="263"/>
      <c r="F113" s="159"/>
    </row>
    <row r="114" spans="2:6" ht="12.75">
      <c r="B114" s="94"/>
      <c r="C114" s="76"/>
      <c r="D114" s="158"/>
      <c r="E114" s="263"/>
      <c r="F114" s="159"/>
    </row>
    <row r="115" spans="2:6" ht="12.75">
      <c r="B115" s="94"/>
      <c r="C115" s="76"/>
      <c r="D115" s="158"/>
      <c r="E115" s="263"/>
      <c r="F115" s="159"/>
    </row>
    <row r="116" spans="2:6" ht="12.75">
      <c r="B116" s="94"/>
      <c r="C116" s="76"/>
      <c r="D116" s="158"/>
      <c r="E116" s="263"/>
      <c r="F116" s="159"/>
    </row>
    <row r="117" spans="2:6" ht="12.75">
      <c r="B117" s="94"/>
      <c r="C117" s="76"/>
      <c r="D117" s="158"/>
      <c r="E117" s="263"/>
      <c r="F117" s="159"/>
    </row>
    <row r="118" spans="2:6" ht="12.75">
      <c r="B118" s="94"/>
      <c r="C118" s="76"/>
      <c r="D118" s="158"/>
      <c r="E118" s="263"/>
      <c r="F118" s="159"/>
    </row>
    <row r="119" spans="2:6" ht="12.75">
      <c r="B119" s="94"/>
      <c r="C119" s="76"/>
      <c r="D119" s="158"/>
      <c r="E119" s="263"/>
      <c r="F119" s="159"/>
    </row>
    <row r="120" spans="2:6" ht="12.75">
      <c r="B120" s="94"/>
      <c r="C120" s="76"/>
      <c r="D120" s="158"/>
      <c r="E120" s="263"/>
      <c r="F120" s="159"/>
    </row>
    <row r="121" spans="2:6" ht="12.75">
      <c r="B121" s="94"/>
      <c r="C121" s="76"/>
      <c r="D121" s="158"/>
      <c r="E121" s="263"/>
      <c r="F121" s="159"/>
    </row>
    <row r="122" spans="2:6" ht="12.75">
      <c r="B122" s="94"/>
      <c r="C122" s="76"/>
      <c r="D122" s="158"/>
      <c r="E122" s="263"/>
      <c r="F122" s="159"/>
    </row>
    <row r="123" spans="2:8" ht="12.75">
      <c r="B123" s="94"/>
      <c r="C123" s="76"/>
      <c r="D123" s="158"/>
      <c r="E123" s="263"/>
      <c r="F123" s="159"/>
      <c r="G123" s="57"/>
      <c r="H123" s="57"/>
    </row>
    <row r="124" spans="2:6" ht="12.75">
      <c r="B124" s="94"/>
      <c r="C124" s="76"/>
      <c r="D124" s="158"/>
      <c r="E124" s="263"/>
      <c r="F124" s="159"/>
    </row>
    <row r="125" spans="2:6" ht="12.75">
      <c r="B125" s="94"/>
      <c r="C125" s="76"/>
      <c r="D125" s="158"/>
      <c r="E125" s="263"/>
      <c r="F125" s="159"/>
    </row>
    <row r="126" spans="2:6" ht="12.75">
      <c r="B126" s="94"/>
      <c r="C126" s="76"/>
      <c r="D126" s="158"/>
      <c r="E126" s="263"/>
      <c r="F126" s="159"/>
    </row>
    <row r="127" spans="2:6" ht="12.75">
      <c r="B127" s="94"/>
      <c r="C127" s="76"/>
      <c r="D127" s="158"/>
      <c r="E127" s="263"/>
      <c r="F127" s="159"/>
    </row>
    <row r="128" spans="2:6" ht="12.75">
      <c r="B128" s="94"/>
      <c r="C128" s="76"/>
      <c r="D128" s="158"/>
      <c r="E128" s="263"/>
      <c r="F128" s="159"/>
    </row>
    <row r="129" spans="2:8" ht="12.75">
      <c r="B129" s="94"/>
      <c r="C129" s="76"/>
      <c r="D129" s="158"/>
      <c r="E129" s="93"/>
      <c r="F129" s="89"/>
      <c r="G129" s="57"/>
      <c r="H129" s="57"/>
    </row>
    <row r="130" spans="2:6" ht="12.75">
      <c r="B130" s="94"/>
      <c r="C130" s="76"/>
      <c r="D130" s="158"/>
      <c r="E130" s="263"/>
      <c r="F130" s="159"/>
    </row>
    <row r="131" spans="2:6" ht="12.75">
      <c r="B131" s="94"/>
      <c r="C131" s="76"/>
      <c r="D131" s="158"/>
      <c r="E131" s="263"/>
      <c r="F131" s="159"/>
    </row>
    <row r="132" spans="2:6" ht="12.75">
      <c r="B132" s="94"/>
      <c r="C132" s="76"/>
      <c r="D132" s="158"/>
      <c r="E132" s="263"/>
      <c r="F132" s="159"/>
    </row>
    <row r="133" spans="2:6" ht="12.75">
      <c r="B133" s="94"/>
      <c r="C133" s="76"/>
      <c r="D133" s="158"/>
      <c r="E133" s="263"/>
      <c r="F133" s="159"/>
    </row>
    <row r="134" spans="2:6" ht="12.75">
      <c r="B134" s="94"/>
      <c r="C134" s="76"/>
      <c r="D134" s="158"/>
      <c r="E134" s="263"/>
      <c r="F134" s="159"/>
    </row>
    <row r="135" spans="2:8" ht="12.75">
      <c r="B135" s="94"/>
      <c r="C135" s="76"/>
      <c r="D135" s="158"/>
      <c r="E135" s="263"/>
      <c r="F135" s="159"/>
      <c r="G135" s="57"/>
      <c r="H135" s="57"/>
    </row>
    <row r="136" spans="2:8" ht="12.75">
      <c r="B136" s="94"/>
      <c r="C136" s="76"/>
      <c r="D136" s="158"/>
      <c r="E136" s="263"/>
      <c r="F136" s="159"/>
      <c r="G136" s="57"/>
      <c r="H136" s="57"/>
    </row>
    <row r="137" spans="2:8" ht="12.75">
      <c r="B137" s="94"/>
      <c r="C137" s="76"/>
      <c r="D137" s="158"/>
      <c r="E137" s="263"/>
      <c r="F137" s="159"/>
      <c r="G137" s="57"/>
      <c r="H137" s="57"/>
    </row>
    <row r="138" spans="2:6" ht="12.75">
      <c r="B138" s="94"/>
      <c r="C138" s="76"/>
      <c r="D138" s="158"/>
      <c r="E138" s="93"/>
      <c r="F138" s="89"/>
    </row>
    <row r="139" spans="2:6" ht="12.75">
      <c r="B139" s="94"/>
      <c r="C139" s="76"/>
      <c r="D139" s="158"/>
      <c r="E139" s="263"/>
      <c r="F139" s="159"/>
    </row>
    <row r="140" spans="2:8" ht="12.75">
      <c r="B140" s="94"/>
      <c r="C140" s="76"/>
      <c r="D140" s="158"/>
      <c r="E140" s="263"/>
      <c r="F140" s="159"/>
      <c r="G140" s="57"/>
      <c r="H140" s="57"/>
    </row>
    <row r="141" spans="2:6" ht="12.75">
      <c r="B141" s="94"/>
      <c r="C141" s="76"/>
      <c r="D141" s="158"/>
      <c r="E141" s="263"/>
      <c r="F141" s="159"/>
    </row>
    <row r="142" spans="2:6" ht="12.75">
      <c r="B142" s="94"/>
      <c r="C142" s="76"/>
      <c r="D142" s="158"/>
      <c r="E142" s="263"/>
      <c r="F142" s="159"/>
    </row>
    <row r="143" spans="2:8" ht="12.75">
      <c r="B143" s="94"/>
      <c r="C143" s="76"/>
      <c r="D143" s="158"/>
      <c r="E143" s="263"/>
      <c r="F143" s="159"/>
      <c r="G143" s="57"/>
      <c r="H143" s="57"/>
    </row>
    <row r="144" spans="2:6" ht="12.75">
      <c r="B144" s="94"/>
      <c r="C144" s="76"/>
      <c r="D144" s="158"/>
      <c r="E144" s="263"/>
      <c r="F144" s="159"/>
    </row>
    <row r="145" spans="2:6" ht="12.75">
      <c r="B145" s="94"/>
      <c r="C145" s="76"/>
      <c r="D145" s="158"/>
      <c r="E145" s="263"/>
      <c r="F145" s="159"/>
    </row>
    <row r="146" spans="2:8" ht="12.75">
      <c r="B146" s="94"/>
      <c r="C146" s="76"/>
      <c r="D146" s="158"/>
      <c r="E146" s="263"/>
      <c r="F146" s="159"/>
      <c r="G146" s="57"/>
      <c r="H146" s="57"/>
    </row>
    <row r="147" spans="2:8" ht="12.75">
      <c r="B147" s="94"/>
      <c r="C147" s="76"/>
      <c r="D147" s="158"/>
      <c r="E147" s="93"/>
      <c r="F147" s="89"/>
      <c r="G147" s="57"/>
      <c r="H147" s="57"/>
    </row>
    <row r="148" spans="2:6" ht="12.75">
      <c r="B148" s="94"/>
      <c r="C148" s="76"/>
      <c r="D148" s="158"/>
      <c r="E148" s="263"/>
      <c r="F148" s="159"/>
    </row>
    <row r="149" spans="2:8" ht="12.75">
      <c r="B149" s="94"/>
      <c r="C149" s="76"/>
      <c r="D149" s="158"/>
      <c r="E149" s="263"/>
      <c r="F149" s="159"/>
      <c r="G149" s="57"/>
      <c r="H149" s="57"/>
    </row>
    <row r="150" spans="2:6" ht="12.75">
      <c r="B150" s="94"/>
      <c r="C150" s="76"/>
      <c r="D150" s="158"/>
      <c r="E150" s="263"/>
      <c r="F150" s="159"/>
    </row>
    <row r="151" spans="2:6" ht="12.75">
      <c r="B151" s="94"/>
      <c r="C151" s="76"/>
      <c r="D151" s="158"/>
      <c r="E151" s="263"/>
      <c r="F151" s="159"/>
    </row>
    <row r="152" spans="2:8" ht="12.75">
      <c r="B152" s="94"/>
      <c r="C152" s="76"/>
      <c r="D152" s="158"/>
      <c r="E152" s="263"/>
      <c r="F152" s="159"/>
      <c r="G152" s="57"/>
      <c r="H152" s="57"/>
    </row>
    <row r="153" spans="2:6" ht="12.75">
      <c r="B153" s="94"/>
      <c r="C153" s="76"/>
      <c r="D153" s="158"/>
      <c r="E153" s="263"/>
      <c r="F153" s="159"/>
    </row>
    <row r="154" spans="2:6" ht="12.75">
      <c r="B154" s="94"/>
      <c r="C154" s="76"/>
      <c r="D154" s="158"/>
      <c r="E154" s="263"/>
      <c r="F154" s="159"/>
    </row>
    <row r="155" spans="1:6" ht="12.75">
      <c r="A155" s="56"/>
      <c r="B155" s="94"/>
      <c r="C155" s="76"/>
      <c r="D155" s="158"/>
      <c r="E155" s="263"/>
      <c r="F155" s="159"/>
    </row>
    <row r="156" spans="2:8" ht="12.75">
      <c r="B156" s="94"/>
      <c r="C156" s="76"/>
      <c r="D156" s="158"/>
      <c r="E156" s="263"/>
      <c r="F156" s="159"/>
      <c r="G156" s="57"/>
      <c r="H156" s="57"/>
    </row>
    <row r="157" spans="2:8" ht="12.75">
      <c r="B157" s="94"/>
      <c r="C157" s="76"/>
      <c r="D157" s="158"/>
      <c r="E157" s="263"/>
      <c r="F157" s="159"/>
      <c r="G157" s="57"/>
      <c r="H157" s="57"/>
    </row>
    <row r="158" spans="2:8" ht="12.75">
      <c r="B158" s="94"/>
      <c r="C158" s="76"/>
      <c r="D158" s="158"/>
      <c r="E158" s="263"/>
      <c r="F158" s="159"/>
      <c r="G158" s="57"/>
      <c r="H158" s="57"/>
    </row>
    <row r="159" spans="2:8" ht="12.75">
      <c r="B159" s="94"/>
      <c r="C159" s="76"/>
      <c r="D159" s="158"/>
      <c r="E159" s="263"/>
      <c r="F159" s="159"/>
      <c r="G159" s="57"/>
      <c r="H159" s="57"/>
    </row>
    <row r="160" spans="2:6" ht="12.75">
      <c r="B160" s="94"/>
      <c r="C160" s="76"/>
      <c r="D160" s="158"/>
      <c r="E160" s="263"/>
      <c r="F160" s="159"/>
    </row>
    <row r="161" spans="2:6" ht="12.75">
      <c r="B161" s="94"/>
      <c r="C161" s="76"/>
      <c r="D161" s="158"/>
      <c r="E161" s="263"/>
      <c r="F161" s="159"/>
    </row>
    <row r="162" spans="2:6" ht="12.75">
      <c r="B162" s="94"/>
      <c r="C162" s="76"/>
      <c r="D162" s="158"/>
      <c r="E162" s="263"/>
      <c r="F162" s="159"/>
    </row>
    <row r="163" spans="2:6" ht="12.75">
      <c r="B163" s="94"/>
      <c r="C163" s="76"/>
      <c r="D163" s="158"/>
      <c r="E163" s="263"/>
      <c r="F163" s="159"/>
    </row>
    <row r="164" spans="2:6" ht="12.75">
      <c r="B164" s="94"/>
      <c r="C164" s="76"/>
      <c r="D164" s="158"/>
      <c r="E164" s="263"/>
      <c r="F164" s="159"/>
    </row>
    <row r="165" spans="2:6" ht="12.75">
      <c r="B165" s="94"/>
      <c r="C165" s="76"/>
      <c r="D165" s="158"/>
      <c r="E165" s="263"/>
      <c r="F165" s="159"/>
    </row>
    <row r="166" spans="2:8" ht="12.75">
      <c r="B166" s="94"/>
      <c r="C166" s="76"/>
      <c r="D166" s="158"/>
      <c r="E166" s="263"/>
      <c r="F166" s="159"/>
      <c r="G166" s="57"/>
      <c r="H166" s="57"/>
    </row>
    <row r="167" spans="2:6" ht="12.75">
      <c r="B167" s="94"/>
      <c r="C167" s="76"/>
      <c r="D167" s="158"/>
      <c r="E167" s="263"/>
      <c r="F167" s="159"/>
    </row>
    <row r="168" spans="2:8" ht="12.75">
      <c r="B168" s="94"/>
      <c r="C168" s="76"/>
      <c r="D168" s="158"/>
      <c r="E168" s="263"/>
      <c r="F168" s="159"/>
      <c r="G168" s="57"/>
      <c r="H168" s="57"/>
    </row>
    <row r="169" spans="2:6" ht="12.75">
      <c r="B169" s="94"/>
      <c r="C169" s="76"/>
      <c r="D169" s="158"/>
      <c r="E169" s="263"/>
      <c r="F169" s="159"/>
    </row>
    <row r="170" spans="2:8" ht="12.75">
      <c r="B170" s="94"/>
      <c r="C170" s="76"/>
      <c r="D170" s="158"/>
      <c r="E170" s="263"/>
      <c r="F170" s="159"/>
      <c r="G170" s="57"/>
      <c r="H170" s="57"/>
    </row>
    <row r="171" spans="2:6" ht="12.75">
      <c r="B171" s="94"/>
      <c r="C171" s="76"/>
      <c r="D171" s="158"/>
      <c r="E171" s="263"/>
      <c r="F171" s="159"/>
    </row>
    <row r="172" spans="2:8" ht="12.75">
      <c r="B172" s="94"/>
      <c r="C172" s="76"/>
      <c r="D172" s="158"/>
      <c r="E172" s="93"/>
      <c r="F172" s="89"/>
      <c r="G172" s="57"/>
      <c r="H172" s="57"/>
    </row>
    <row r="173" spans="2:6" ht="12.75">
      <c r="B173" s="94"/>
      <c r="C173" s="76"/>
      <c r="D173" s="158"/>
      <c r="E173" s="263"/>
      <c r="F173" s="159"/>
    </row>
    <row r="174" spans="2:6" ht="12.75">
      <c r="B174" s="94"/>
      <c r="C174" s="76"/>
      <c r="D174" s="158"/>
      <c r="E174" s="263"/>
      <c r="F174" s="159"/>
    </row>
    <row r="175" spans="2:6" ht="12.75">
      <c r="B175" s="94"/>
      <c r="C175" s="76"/>
      <c r="D175" s="158"/>
      <c r="E175" s="263"/>
      <c r="F175" s="159"/>
    </row>
    <row r="176" spans="2:8" ht="12.75">
      <c r="B176" s="94"/>
      <c r="C176" s="76"/>
      <c r="D176" s="158"/>
      <c r="E176" s="263"/>
      <c r="F176" s="159"/>
      <c r="G176" s="57"/>
      <c r="H176" s="57"/>
    </row>
    <row r="177" spans="2:6" ht="12.75">
      <c r="B177" s="94"/>
      <c r="C177" s="76"/>
      <c r="D177" s="158"/>
      <c r="E177" s="263"/>
      <c r="F177" s="159"/>
    </row>
    <row r="178" spans="2:6" ht="12.75">
      <c r="B178" s="94"/>
      <c r="C178" s="76"/>
      <c r="D178" s="158"/>
      <c r="E178" s="263"/>
      <c r="F178" s="159"/>
    </row>
    <row r="179" spans="2:8" ht="12.75">
      <c r="B179" s="94"/>
      <c r="C179" s="76"/>
      <c r="D179" s="158"/>
      <c r="E179" s="263"/>
      <c r="F179" s="159"/>
      <c r="G179" s="57"/>
      <c r="H179" s="57"/>
    </row>
    <row r="180" spans="1:6" ht="135.75" customHeight="1">
      <c r="A180" s="56"/>
      <c r="B180" s="94"/>
      <c r="C180" s="76"/>
      <c r="D180" s="158"/>
      <c r="E180" s="263"/>
      <c r="F180" s="159"/>
    </row>
    <row r="181" spans="2:8" ht="12.75">
      <c r="B181" s="94"/>
      <c r="C181" s="76"/>
      <c r="D181" s="158"/>
      <c r="E181" s="263"/>
      <c r="F181" s="159"/>
      <c r="G181" s="57"/>
      <c r="H181" s="57"/>
    </row>
    <row r="182" spans="2:6" ht="12.75">
      <c r="B182" s="94"/>
      <c r="C182" s="76"/>
      <c r="D182" s="158"/>
      <c r="E182" s="93"/>
      <c r="F182" s="89"/>
    </row>
    <row r="183" spans="2:6" ht="12.75">
      <c r="B183" s="94"/>
      <c r="C183" s="76"/>
      <c r="D183" s="158"/>
      <c r="E183" s="93"/>
      <c r="F183" s="89"/>
    </row>
    <row r="184" spans="2:8" ht="12.75">
      <c r="B184" s="94"/>
      <c r="C184" s="76"/>
      <c r="D184" s="158"/>
      <c r="E184" s="93"/>
      <c r="F184" s="89"/>
      <c r="G184" s="57"/>
      <c r="H184" s="57"/>
    </row>
    <row r="185" spans="2:6" ht="12.75">
      <c r="B185" s="94"/>
      <c r="C185" s="76"/>
      <c r="D185" s="158"/>
      <c r="E185" s="93"/>
      <c r="F185" s="89"/>
    </row>
    <row r="186" spans="2:6" ht="12.75">
      <c r="B186" s="94"/>
      <c r="C186" s="76"/>
      <c r="D186" s="158"/>
      <c r="E186" s="93"/>
      <c r="F186" s="89"/>
    </row>
    <row r="187" spans="2:6" ht="12.75">
      <c r="B187" s="94"/>
      <c r="C187" s="76"/>
      <c r="D187" s="158"/>
      <c r="E187" s="263"/>
      <c r="F187" s="159"/>
    </row>
    <row r="188" spans="2:6" ht="12.75">
      <c r="B188" s="94"/>
      <c r="C188" s="76"/>
      <c r="D188" s="158"/>
      <c r="E188" s="263"/>
      <c r="F188" s="159"/>
    </row>
    <row r="189" spans="2:6" ht="12.75">
      <c r="B189" s="94"/>
      <c r="C189" s="76"/>
      <c r="D189" s="158"/>
      <c r="E189" s="263"/>
      <c r="F189" s="159"/>
    </row>
    <row r="190" spans="2:8" ht="12.75">
      <c r="B190" s="94"/>
      <c r="C190" s="76"/>
      <c r="D190" s="158"/>
      <c r="E190" s="263"/>
      <c r="F190" s="159"/>
      <c r="G190" s="57"/>
      <c r="H190" s="57"/>
    </row>
    <row r="191" spans="2:6" ht="12.75">
      <c r="B191" s="94"/>
      <c r="C191" s="76"/>
      <c r="D191" s="158"/>
      <c r="E191" s="263"/>
      <c r="F191" s="159"/>
    </row>
    <row r="192" spans="2:8" ht="12.75">
      <c r="B192" s="94"/>
      <c r="C192" s="76"/>
      <c r="D192" s="158"/>
      <c r="E192" s="263"/>
      <c r="F192" s="159"/>
      <c r="G192" s="57"/>
      <c r="H192" s="57"/>
    </row>
    <row r="193" spans="1:6" ht="12.75">
      <c r="A193" s="56"/>
      <c r="B193" s="94"/>
      <c r="C193" s="76"/>
      <c r="D193" s="158"/>
      <c r="E193" s="263"/>
      <c r="F193" s="159"/>
    </row>
    <row r="194" spans="2:8" ht="12.75">
      <c r="B194" s="94"/>
      <c r="C194" s="76"/>
      <c r="D194" s="158"/>
      <c r="E194" s="93"/>
      <c r="F194" s="89"/>
      <c r="G194" s="57"/>
      <c r="H194" s="57"/>
    </row>
    <row r="195" spans="2:6" ht="12.75">
      <c r="B195" s="94"/>
      <c r="C195" s="76"/>
      <c r="D195" s="158"/>
      <c r="E195" s="93"/>
      <c r="F195" s="89"/>
    </row>
    <row r="196" spans="2:6" ht="12.75">
      <c r="B196" s="94"/>
      <c r="C196" s="76"/>
      <c r="D196" s="158"/>
      <c r="E196" s="263"/>
      <c r="F196" s="159"/>
    </row>
    <row r="197" spans="2:8" ht="12.75">
      <c r="B197" s="94"/>
      <c r="C197" s="76"/>
      <c r="D197" s="158"/>
      <c r="E197" s="263"/>
      <c r="F197" s="159"/>
      <c r="G197" s="57"/>
      <c r="H197" s="57"/>
    </row>
    <row r="198" spans="1:6" ht="12.75">
      <c r="A198" s="56"/>
      <c r="B198" s="94"/>
      <c r="C198" s="76"/>
      <c r="D198" s="158"/>
      <c r="E198" s="263"/>
      <c r="F198" s="159"/>
    </row>
    <row r="199" spans="2:6" ht="12.75">
      <c r="B199" s="94"/>
      <c r="C199" s="76"/>
      <c r="D199" s="158"/>
      <c r="E199" s="93"/>
      <c r="F199" s="89"/>
    </row>
    <row r="200" spans="2:6" ht="12.75">
      <c r="B200" s="94"/>
      <c r="C200" s="76"/>
      <c r="D200" s="158"/>
      <c r="E200" s="93"/>
      <c r="F200" s="89"/>
    </row>
    <row r="201" spans="2:6" ht="12.75">
      <c r="B201" s="94"/>
      <c r="C201" s="76"/>
      <c r="D201" s="158"/>
      <c r="E201" s="263"/>
      <c r="F201" s="159"/>
    </row>
    <row r="202" spans="2:6" ht="12.75">
      <c r="B202" s="94"/>
      <c r="C202" s="76"/>
      <c r="D202" s="158"/>
      <c r="E202" s="263"/>
      <c r="F202" s="159"/>
    </row>
    <row r="203" spans="1:6" ht="105" customHeight="1">
      <c r="A203" s="56"/>
      <c r="B203" s="94"/>
      <c r="C203" s="76"/>
      <c r="D203" s="158"/>
      <c r="E203" s="263"/>
      <c r="F203" s="159"/>
    </row>
    <row r="204" spans="2:6" ht="12.75">
      <c r="B204" s="94"/>
      <c r="C204" s="76"/>
      <c r="D204" s="158"/>
      <c r="E204" s="263"/>
      <c r="F204" s="159"/>
    </row>
    <row r="205" spans="2:10" ht="12.75">
      <c r="B205" s="94"/>
      <c r="C205" s="76"/>
      <c r="D205" s="158"/>
      <c r="E205" s="93"/>
      <c r="F205" s="89"/>
      <c r="G205" s="57"/>
      <c r="H205" s="57"/>
      <c r="J205" s="5"/>
    </row>
    <row r="206" spans="2:6" ht="12.75">
      <c r="B206" s="94"/>
      <c r="C206" s="76"/>
      <c r="D206" s="158"/>
      <c r="E206" s="263"/>
      <c r="F206" s="159"/>
    </row>
    <row r="207" spans="2:10" ht="12.75">
      <c r="B207" s="94"/>
      <c r="C207" s="76"/>
      <c r="D207" s="158"/>
      <c r="E207" s="93"/>
      <c r="F207" s="89"/>
      <c r="J207" s="5"/>
    </row>
    <row r="208" spans="2:10" ht="12.75">
      <c r="B208" s="94"/>
      <c r="C208" s="76"/>
      <c r="D208" s="158"/>
      <c r="E208" s="93"/>
      <c r="F208" s="89"/>
      <c r="J208" s="5"/>
    </row>
    <row r="209" spans="2:10" ht="12.75">
      <c r="B209" s="94"/>
      <c r="C209" s="76"/>
      <c r="D209" s="158"/>
      <c r="E209" s="93"/>
      <c r="F209" s="89"/>
      <c r="J209" s="5"/>
    </row>
    <row r="210" spans="2:10" ht="12.75">
      <c r="B210" s="94"/>
      <c r="C210" s="76"/>
      <c r="D210" s="158"/>
      <c r="E210" s="93"/>
      <c r="F210" s="89"/>
      <c r="J210" s="5"/>
    </row>
    <row r="211" spans="2:6" ht="12.75">
      <c r="B211" s="94"/>
      <c r="C211" s="76"/>
      <c r="D211" s="158"/>
      <c r="E211" s="263"/>
      <c r="F211" s="159"/>
    </row>
    <row r="212" spans="2:10" ht="12.75">
      <c r="B212" s="94"/>
      <c r="C212" s="76"/>
      <c r="D212" s="158"/>
      <c r="E212" s="93"/>
      <c r="F212" s="89"/>
      <c r="G212" s="57"/>
      <c r="H212" s="57"/>
      <c r="J212" s="5"/>
    </row>
    <row r="213" spans="2:10" ht="12.75">
      <c r="B213" s="94"/>
      <c r="C213" s="76"/>
      <c r="D213" s="158"/>
      <c r="E213" s="93"/>
      <c r="F213" s="89"/>
      <c r="J213" s="5"/>
    </row>
    <row r="214" spans="2:10" ht="12.75">
      <c r="B214" s="94"/>
      <c r="C214" s="76"/>
      <c r="D214" s="158"/>
      <c r="E214" s="93"/>
      <c r="F214" s="89"/>
      <c r="J214" s="5"/>
    </row>
    <row r="215" spans="2:10" ht="12.75">
      <c r="B215" s="94"/>
      <c r="C215" s="76"/>
      <c r="D215" s="158"/>
      <c r="E215" s="93"/>
      <c r="F215" s="89"/>
      <c r="J215" s="5"/>
    </row>
    <row r="216" spans="2:10" ht="12.75">
      <c r="B216" s="94"/>
      <c r="C216" s="76"/>
      <c r="D216" s="158"/>
      <c r="E216" s="93"/>
      <c r="F216" s="89"/>
      <c r="J216" s="5"/>
    </row>
    <row r="217" spans="2:6" ht="12.75">
      <c r="B217" s="94"/>
      <c r="C217" s="76"/>
      <c r="D217" s="158"/>
      <c r="E217" s="263"/>
      <c r="F217" s="159"/>
    </row>
    <row r="218" spans="2:10" ht="12.75">
      <c r="B218" s="94"/>
      <c r="C218" s="76"/>
      <c r="D218" s="158"/>
      <c r="E218" s="93"/>
      <c r="F218" s="89"/>
      <c r="J218" s="5"/>
    </row>
    <row r="219" spans="2:10" ht="12.75">
      <c r="B219" s="94"/>
      <c r="C219" s="76"/>
      <c r="D219" s="158"/>
      <c r="E219" s="93"/>
      <c r="F219" s="89"/>
      <c r="G219" s="57"/>
      <c r="H219" s="57"/>
      <c r="J219" s="5"/>
    </row>
    <row r="220" spans="2:10" ht="12.75">
      <c r="B220" s="94"/>
      <c r="C220" s="76"/>
      <c r="D220" s="158"/>
      <c r="E220" s="93"/>
      <c r="F220" s="89"/>
      <c r="J220" s="5"/>
    </row>
    <row r="221" spans="2:10" ht="12.75">
      <c r="B221" s="94"/>
      <c r="C221" s="76"/>
      <c r="D221" s="158"/>
      <c r="E221" s="93"/>
      <c r="F221" s="89"/>
      <c r="G221" s="57"/>
      <c r="H221" s="57"/>
      <c r="J221" s="5"/>
    </row>
    <row r="222" spans="2:10" ht="12.75">
      <c r="B222" s="94"/>
      <c r="C222" s="76"/>
      <c r="D222" s="158"/>
      <c r="E222" s="93"/>
      <c r="F222" s="89"/>
      <c r="J222" s="5"/>
    </row>
    <row r="223" spans="2:10" ht="12.75">
      <c r="B223" s="94"/>
      <c r="C223" s="76"/>
      <c r="D223" s="158"/>
      <c r="E223" s="93"/>
      <c r="F223" s="89"/>
      <c r="J223" s="5"/>
    </row>
    <row r="224" spans="2:6" ht="12.75">
      <c r="B224" s="94"/>
      <c r="C224" s="76"/>
      <c r="D224" s="158"/>
      <c r="E224" s="263"/>
      <c r="F224" s="159"/>
    </row>
    <row r="225" spans="2:10" ht="12.75">
      <c r="B225" s="94"/>
      <c r="C225" s="76"/>
      <c r="D225" s="158"/>
      <c r="E225" s="93"/>
      <c r="F225" s="89"/>
      <c r="J225" s="5"/>
    </row>
    <row r="226" spans="2:10" ht="12.75">
      <c r="B226" s="94"/>
      <c r="C226" s="76"/>
      <c r="D226" s="158"/>
      <c r="E226" s="93"/>
      <c r="F226" s="89"/>
      <c r="J226" s="5"/>
    </row>
    <row r="227" spans="2:6" ht="12.75">
      <c r="B227" s="94"/>
      <c r="C227" s="76"/>
      <c r="D227" s="158"/>
      <c r="E227" s="263"/>
      <c r="F227" s="159"/>
    </row>
    <row r="228" spans="2:6" ht="12.75">
      <c r="B228" s="94"/>
      <c r="C228" s="76"/>
      <c r="D228" s="158"/>
      <c r="E228" s="263"/>
      <c r="F228" s="159"/>
    </row>
    <row r="229" spans="2:6" ht="12.75">
      <c r="B229" s="94"/>
      <c r="C229" s="76"/>
      <c r="D229" s="158"/>
      <c r="E229" s="263"/>
      <c r="F229" s="159"/>
    </row>
    <row r="230" spans="2:8" ht="12.75">
      <c r="B230" s="94"/>
      <c r="C230" s="76"/>
      <c r="D230" s="158"/>
      <c r="E230" s="263"/>
      <c r="F230" s="159"/>
      <c r="G230" s="57"/>
      <c r="H230" s="57"/>
    </row>
    <row r="231" spans="2:8" ht="12.75">
      <c r="B231" s="94"/>
      <c r="C231" s="76"/>
      <c r="D231" s="158"/>
      <c r="E231" s="263"/>
      <c r="F231" s="159"/>
      <c r="G231" s="57"/>
      <c r="H231" s="57"/>
    </row>
    <row r="232" spans="2:8" ht="12.75">
      <c r="B232" s="94"/>
      <c r="C232" s="76"/>
      <c r="D232" s="158"/>
      <c r="E232" s="263"/>
      <c r="F232" s="159"/>
      <c r="G232" s="57"/>
      <c r="H232" s="57"/>
    </row>
    <row r="233" spans="1:6" ht="12.75">
      <c r="A233" s="56"/>
      <c r="B233" s="94"/>
      <c r="C233" s="76"/>
      <c r="D233" s="158"/>
      <c r="E233" s="263"/>
      <c r="F233" s="159"/>
    </row>
    <row r="234" spans="2:6" ht="12.75">
      <c r="B234" s="94"/>
      <c r="C234" s="76"/>
      <c r="D234" s="158"/>
      <c r="E234" s="263"/>
      <c r="F234" s="159"/>
    </row>
    <row r="235" spans="2:10" ht="12.75">
      <c r="B235" s="94"/>
      <c r="C235" s="76"/>
      <c r="D235" s="158"/>
      <c r="E235" s="93"/>
      <c r="F235" s="89"/>
      <c r="J235" s="5"/>
    </row>
    <row r="236" spans="2:10" ht="12.75">
      <c r="B236" s="94"/>
      <c r="C236" s="76"/>
      <c r="D236" s="158"/>
      <c r="E236" s="93"/>
      <c r="F236" s="89"/>
      <c r="J236" s="5"/>
    </row>
    <row r="237" spans="2:10" ht="12.75">
      <c r="B237" s="94"/>
      <c r="C237" s="76"/>
      <c r="D237" s="158"/>
      <c r="E237" s="263"/>
      <c r="F237" s="159"/>
      <c r="J237" s="58"/>
    </row>
    <row r="238" spans="2:6" ht="12.75">
      <c r="B238" s="94"/>
      <c r="C238" s="76"/>
      <c r="D238" s="158"/>
      <c r="E238" s="263"/>
      <c r="F238" s="159"/>
    </row>
    <row r="239" spans="2:8" ht="12.75">
      <c r="B239" s="94"/>
      <c r="C239" s="76"/>
      <c r="D239" s="158"/>
      <c r="E239" s="263"/>
      <c r="F239" s="159"/>
      <c r="G239" s="57"/>
      <c r="H239" s="57"/>
    </row>
    <row r="240" spans="2:6" ht="12.75">
      <c r="B240" s="94"/>
      <c r="C240" s="76"/>
      <c r="D240" s="158"/>
      <c r="E240" s="263"/>
      <c r="F240" s="159"/>
    </row>
    <row r="241" spans="2:8" ht="12.75">
      <c r="B241" s="94"/>
      <c r="C241" s="76"/>
      <c r="D241" s="158"/>
      <c r="E241" s="263"/>
      <c r="F241" s="159"/>
      <c r="G241" s="57"/>
      <c r="H241" s="57"/>
    </row>
    <row r="242" spans="2:6" ht="12.75">
      <c r="B242" s="94"/>
      <c r="C242" s="76"/>
      <c r="D242" s="158"/>
      <c r="E242" s="263"/>
      <c r="F242" s="159"/>
    </row>
    <row r="243" spans="1:8" ht="12.75">
      <c r="A243" s="56"/>
      <c r="B243" s="94"/>
      <c r="C243" s="76"/>
      <c r="D243" s="158"/>
      <c r="E243" s="93"/>
      <c r="F243" s="89"/>
      <c r="G243" s="57"/>
      <c r="H243" s="57"/>
    </row>
    <row r="244" spans="2:6" ht="12.75">
      <c r="B244" s="94"/>
      <c r="C244" s="76"/>
      <c r="D244" s="158"/>
      <c r="E244" s="263"/>
      <c r="F244" s="159"/>
    </row>
    <row r="245" spans="2:6" ht="12.75">
      <c r="B245" s="94"/>
      <c r="C245" s="76"/>
      <c r="D245" s="158"/>
      <c r="E245" s="263"/>
      <c r="F245" s="159"/>
    </row>
    <row r="246" spans="2:6" ht="12.75">
      <c r="B246" s="94"/>
      <c r="C246" s="76"/>
      <c r="D246" s="158"/>
      <c r="E246" s="263"/>
      <c r="F246" s="159"/>
    </row>
    <row r="247" spans="2:6" ht="12.75">
      <c r="B247" s="94"/>
      <c r="C247" s="76"/>
      <c r="D247" s="158"/>
      <c r="E247" s="263"/>
      <c r="F247" s="159"/>
    </row>
    <row r="248" spans="1:6" ht="12.75">
      <c r="A248" s="56"/>
      <c r="B248" s="94"/>
      <c r="C248" s="76"/>
      <c r="D248" s="158"/>
      <c r="E248" s="263"/>
      <c r="F248" s="159"/>
    </row>
    <row r="249" spans="2:8" ht="12.75">
      <c r="B249" s="94"/>
      <c r="C249" s="76"/>
      <c r="D249" s="158"/>
      <c r="E249" s="93"/>
      <c r="F249" s="89"/>
      <c r="G249" s="57"/>
      <c r="H249" s="57"/>
    </row>
    <row r="250" spans="2:8" ht="12.75">
      <c r="B250" s="94"/>
      <c r="C250" s="76"/>
      <c r="D250" s="158"/>
      <c r="E250" s="263"/>
      <c r="F250" s="159"/>
      <c r="G250" s="57"/>
      <c r="H250" s="57"/>
    </row>
    <row r="251" spans="2:6" ht="12.75">
      <c r="B251" s="94"/>
      <c r="C251" s="76"/>
      <c r="D251" s="158"/>
      <c r="E251" s="263"/>
      <c r="F251" s="159"/>
    </row>
    <row r="252" spans="2:6" ht="12.75">
      <c r="B252" s="94"/>
      <c r="C252" s="76"/>
      <c r="D252" s="158"/>
      <c r="E252" s="263"/>
      <c r="F252" s="159"/>
    </row>
    <row r="253" spans="2:6" ht="12.75">
      <c r="B253" s="94"/>
      <c r="C253" s="76"/>
      <c r="D253" s="158"/>
      <c r="E253" s="263"/>
      <c r="F253" s="159"/>
    </row>
    <row r="254" spans="1:6" ht="12.75">
      <c r="A254" s="56"/>
      <c r="B254" s="94"/>
      <c r="C254" s="76"/>
      <c r="D254" s="158"/>
      <c r="E254" s="263"/>
      <c r="F254" s="159"/>
    </row>
    <row r="255" spans="2:8" ht="12.75">
      <c r="B255" s="94"/>
      <c r="C255" s="76"/>
      <c r="D255" s="158"/>
      <c r="E255" s="93"/>
      <c r="F255" s="89"/>
      <c r="G255" s="57"/>
      <c r="H255" s="57"/>
    </row>
    <row r="256" spans="2:6" ht="12.75">
      <c r="B256" s="94"/>
      <c r="C256" s="76"/>
      <c r="D256" s="158"/>
      <c r="E256" s="263"/>
      <c r="F256" s="159"/>
    </row>
    <row r="257" spans="2:6" ht="12.75">
      <c r="B257" s="94"/>
      <c r="C257" s="76"/>
      <c r="D257" s="158"/>
      <c r="E257" s="263"/>
      <c r="F257" s="159"/>
    </row>
    <row r="258" spans="2:6" ht="12.75">
      <c r="B258" s="94"/>
      <c r="C258" s="76"/>
      <c r="D258" s="158"/>
      <c r="E258" s="263"/>
      <c r="F258" s="159"/>
    </row>
    <row r="259" spans="2:6" ht="12.75">
      <c r="B259" s="94"/>
      <c r="C259" s="76"/>
      <c r="D259" s="158"/>
      <c r="E259" s="263"/>
      <c r="F259" s="159"/>
    </row>
    <row r="260" spans="1:6" ht="12.75">
      <c r="A260" s="56"/>
      <c r="B260" s="94"/>
      <c r="C260" s="76"/>
      <c r="D260" s="158"/>
      <c r="E260" s="263"/>
      <c r="F260" s="159"/>
    </row>
    <row r="261" spans="2:6" ht="12.75">
      <c r="B261" s="94"/>
      <c r="C261" s="76"/>
      <c r="D261" s="158"/>
      <c r="E261" s="263"/>
      <c r="F261" s="159"/>
    </row>
    <row r="262" spans="2:6" ht="12.75">
      <c r="B262" s="94"/>
      <c r="C262" s="76"/>
      <c r="D262" s="158"/>
      <c r="E262" s="263"/>
      <c r="F262" s="159"/>
    </row>
    <row r="263" spans="2:6" ht="12.75">
      <c r="B263" s="94"/>
      <c r="C263" s="76"/>
      <c r="D263" s="158"/>
      <c r="E263" s="93"/>
      <c r="F263" s="89"/>
    </row>
    <row r="264" spans="2:6" ht="12.75">
      <c r="B264" s="94"/>
      <c r="C264" s="76"/>
      <c r="D264" s="158"/>
      <c r="E264" s="93"/>
      <c r="F264" s="89"/>
    </row>
    <row r="265" spans="2:6" ht="12.75">
      <c r="B265" s="94"/>
      <c r="C265" s="76"/>
      <c r="D265" s="158"/>
      <c r="E265" s="93"/>
      <c r="F265" s="89"/>
    </row>
    <row r="266" spans="2:6" ht="12.75">
      <c r="B266" s="94"/>
      <c r="C266" s="76"/>
      <c r="D266" s="158"/>
      <c r="E266" s="263"/>
      <c r="F266" s="159"/>
    </row>
    <row r="267" spans="2:6" ht="12.75">
      <c r="B267" s="94"/>
      <c r="C267" s="76"/>
      <c r="D267" s="158"/>
      <c r="E267" s="263"/>
      <c r="F267" s="159"/>
    </row>
    <row r="268" spans="2:8" ht="12.75">
      <c r="B268" s="94"/>
      <c r="C268" s="76"/>
      <c r="D268" s="158"/>
      <c r="E268" s="263"/>
      <c r="F268" s="159"/>
      <c r="G268" s="57"/>
      <c r="H268" s="57"/>
    </row>
    <row r="269" spans="2:6" ht="12.75">
      <c r="B269" s="94"/>
      <c r="C269" s="76"/>
      <c r="D269" s="158"/>
      <c r="E269" s="263"/>
      <c r="F269" s="159"/>
    </row>
    <row r="270" spans="1:6" ht="12.75">
      <c r="A270" s="56"/>
      <c r="B270" s="94"/>
      <c r="C270" s="76"/>
      <c r="D270" s="158"/>
      <c r="E270" s="263"/>
      <c r="F270" s="159"/>
    </row>
    <row r="271" spans="2:6" ht="12.75">
      <c r="B271" s="94"/>
      <c r="C271" s="76"/>
      <c r="D271" s="158"/>
      <c r="E271" s="263"/>
      <c r="F271" s="159"/>
    </row>
    <row r="272" spans="2:6" ht="12.75">
      <c r="B272" s="94"/>
      <c r="C272" s="76"/>
      <c r="D272" s="158"/>
      <c r="E272" s="263"/>
      <c r="F272" s="159"/>
    </row>
    <row r="273" spans="2:6" ht="12.75">
      <c r="B273" s="94"/>
      <c r="C273" s="76"/>
      <c r="D273" s="158"/>
      <c r="E273" s="93"/>
      <c r="F273" s="89"/>
    </row>
    <row r="274" spans="2:8" ht="12.75">
      <c r="B274" s="94"/>
      <c r="C274" s="76"/>
      <c r="D274" s="158"/>
      <c r="E274" s="93"/>
      <c r="F274" s="89"/>
      <c r="G274" s="57"/>
      <c r="H274" s="57"/>
    </row>
    <row r="275" spans="2:8" ht="12.75">
      <c r="B275" s="94"/>
      <c r="C275" s="76"/>
      <c r="D275" s="158"/>
      <c r="E275" s="93"/>
      <c r="F275" s="89"/>
      <c r="G275" s="57"/>
      <c r="H275" s="57"/>
    </row>
    <row r="276" spans="2:6" ht="12.75">
      <c r="B276" s="94"/>
      <c r="C276" s="76"/>
      <c r="D276" s="158"/>
      <c r="E276" s="263"/>
      <c r="F276" s="159"/>
    </row>
    <row r="277" spans="2:6" ht="12.75">
      <c r="B277" s="94"/>
      <c r="C277" s="76"/>
      <c r="D277" s="158"/>
      <c r="E277" s="263"/>
      <c r="F277" s="159"/>
    </row>
    <row r="278" spans="2:6" ht="12.75">
      <c r="B278" s="94"/>
      <c r="C278" s="76"/>
      <c r="D278" s="158"/>
      <c r="E278" s="263"/>
      <c r="F278" s="159"/>
    </row>
    <row r="279" spans="2:6" ht="12.75">
      <c r="B279" s="94"/>
      <c r="C279" s="76"/>
      <c r="D279" s="158"/>
      <c r="E279" s="263"/>
      <c r="F279" s="159"/>
    </row>
    <row r="280" spans="1:8" ht="90" customHeight="1">
      <c r="A280" s="56"/>
      <c r="B280" s="94"/>
      <c r="C280" s="76"/>
      <c r="D280" s="158"/>
      <c r="E280" s="263"/>
      <c r="F280" s="159"/>
      <c r="G280" s="57"/>
      <c r="H280" s="57"/>
    </row>
    <row r="281" spans="2:6" ht="12.75">
      <c r="B281" s="94"/>
      <c r="C281" s="76"/>
      <c r="D281" s="158"/>
      <c r="E281" s="263"/>
      <c r="F281" s="159"/>
    </row>
    <row r="282" spans="2:6" ht="12.75">
      <c r="B282" s="94"/>
      <c r="C282" s="76"/>
      <c r="D282" s="158"/>
      <c r="E282" s="263"/>
      <c r="F282" s="159"/>
    </row>
    <row r="283" spans="2:6" ht="12.75">
      <c r="B283" s="94"/>
      <c r="C283" s="76"/>
      <c r="D283" s="158"/>
      <c r="E283" s="263"/>
      <c r="F283" s="159"/>
    </row>
    <row r="284" spans="2:6" ht="12.75">
      <c r="B284" s="94"/>
      <c r="C284" s="76"/>
      <c r="D284" s="158"/>
      <c r="E284" s="263"/>
      <c r="F284" s="159"/>
    </row>
    <row r="285" spans="2:6" ht="12.75">
      <c r="B285" s="94"/>
      <c r="C285" s="76"/>
      <c r="D285" s="158"/>
      <c r="E285" s="93"/>
      <c r="F285" s="89"/>
    </row>
    <row r="286" spans="2:8" ht="12.75">
      <c r="B286" s="94"/>
      <c r="C286" s="76"/>
      <c r="D286" s="158"/>
      <c r="E286" s="263"/>
      <c r="F286" s="159"/>
      <c r="G286" s="57"/>
      <c r="H286" s="57"/>
    </row>
    <row r="287" spans="2:6" ht="12.75">
      <c r="B287" s="94"/>
      <c r="C287" s="76"/>
      <c r="D287" s="158"/>
      <c r="E287" s="263"/>
      <c r="F287" s="159"/>
    </row>
    <row r="288" spans="2:6" ht="12.75">
      <c r="B288" s="94"/>
      <c r="C288" s="76"/>
      <c r="D288" s="158"/>
      <c r="E288" s="263"/>
      <c r="F288" s="159"/>
    </row>
    <row r="289" spans="2:6" ht="12.75">
      <c r="B289" s="94"/>
      <c r="C289" s="76"/>
      <c r="D289" s="158"/>
      <c r="E289" s="263"/>
      <c r="F289" s="159"/>
    </row>
    <row r="290" spans="2:6" ht="12.75">
      <c r="B290" s="94"/>
      <c r="C290" s="76"/>
      <c r="D290" s="158"/>
      <c r="E290" s="263"/>
      <c r="F290" s="159"/>
    </row>
    <row r="291" spans="2:6" ht="12.75">
      <c r="B291" s="94"/>
      <c r="C291" s="76"/>
      <c r="D291" s="158"/>
      <c r="E291" s="263"/>
      <c r="F291" s="159"/>
    </row>
    <row r="292" spans="1:6" ht="12.75">
      <c r="A292" s="56"/>
      <c r="B292" s="94"/>
      <c r="C292" s="76"/>
      <c r="D292" s="158"/>
      <c r="E292" s="263"/>
      <c r="F292" s="159"/>
    </row>
    <row r="293" spans="2:6" ht="12.75">
      <c r="B293" s="94"/>
      <c r="C293" s="76"/>
      <c r="D293" s="158"/>
      <c r="E293" s="93"/>
      <c r="F293" s="89"/>
    </row>
    <row r="294" spans="2:6" ht="12.75">
      <c r="B294" s="94"/>
      <c r="C294" s="76"/>
      <c r="D294" s="158"/>
      <c r="E294" s="263"/>
      <c r="F294" s="159"/>
    </row>
    <row r="295" spans="2:8" ht="12.75">
      <c r="B295" s="94"/>
      <c r="C295" s="76"/>
      <c r="D295" s="158"/>
      <c r="E295" s="263"/>
      <c r="F295" s="159"/>
      <c r="G295" s="57"/>
      <c r="H295" s="57"/>
    </row>
    <row r="296" spans="2:6" ht="12.75">
      <c r="B296" s="94"/>
      <c r="C296" s="76"/>
      <c r="D296" s="158"/>
      <c r="E296" s="263"/>
      <c r="F296" s="159"/>
    </row>
    <row r="297" spans="2:6" ht="12.75">
      <c r="B297" s="94"/>
      <c r="C297" s="76"/>
      <c r="D297" s="158"/>
      <c r="E297" s="263"/>
      <c r="F297" s="159"/>
    </row>
    <row r="298" spans="1:6" ht="12.75">
      <c r="A298" s="56"/>
      <c r="B298" s="94"/>
      <c r="C298" s="76"/>
      <c r="D298" s="158"/>
      <c r="E298" s="263"/>
      <c r="F298" s="159"/>
    </row>
    <row r="299" spans="2:6" ht="12.75">
      <c r="B299" s="94"/>
      <c r="C299" s="76"/>
      <c r="D299" s="158"/>
      <c r="E299" s="263"/>
      <c r="F299" s="159"/>
    </row>
    <row r="300" spans="2:6" ht="12.75">
      <c r="B300" s="94"/>
      <c r="C300" s="76"/>
      <c r="D300" s="158"/>
      <c r="E300" s="263"/>
      <c r="F300" s="159"/>
    </row>
    <row r="301" spans="2:6" ht="12.75">
      <c r="B301" s="94"/>
      <c r="C301" s="76"/>
      <c r="D301" s="158"/>
      <c r="E301" s="263"/>
      <c r="F301" s="159"/>
    </row>
    <row r="302" spans="2:8" ht="12.75">
      <c r="B302" s="94"/>
      <c r="C302" s="76"/>
      <c r="D302" s="158"/>
      <c r="E302" s="263"/>
      <c r="F302" s="159"/>
      <c r="G302" s="57"/>
      <c r="H302" s="57"/>
    </row>
    <row r="303" spans="2:8" ht="12.75">
      <c r="B303" s="94"/>
      <c r="C303" s="76"/>
      <c r="D303" s="158"/>
      <c r="E303" s="263"/>
      <c r="F303" s="159"/>
      <c r="G303" s="57"/>
      <c r="H303" s="57"/>
    </row>
    <row r="304" spans="2:8" ht="12.75">
      <c r="B304" s="94"/>
      <c r="C304" s="76"/>
      <c r="D304" s="158"/>
      <c r="E304" s="263"/>
      <c r="F304" s="159"/>
      <c r="G304" s="57"/>
      <c r="H304" s="57"/>
    </row>
    <row r="305" spans="2:6" ht="12.75">
      <c r="B305" s="94"/>
      <c r="C305" s="76"/>
      <c r="D305" s="158"/>
      <c r="E305" s="263"/>
      <c r="F305" s="159"/>
    </row>
    <row r="306" spans="2:6" ht="12.75">
      <c r="B306" s="94"/>
      <c r="C306" s="76"/>
      <c r="D306" s="158"/>
      <c r="E306" s="263"/>
      <c r="F306" s="159"/>
    </row>
    <row r="307" spans="2:6" ht="12.75">
      <c r="B307" s="94"/>
      <c r="C307" s="76"/>
      <c r="D307" s="158"/>
      <c r="E307" s="263"/>
      <c r="F307" s="159"/>
    </row>
    <row r="308" spans="2:6" ht="12.75">
      <c r="B308" s="94"/>
      <c r="C308" s="76"/>
      <c r="D308" s="158"/>
      <c r="E308" s="263"/>
      <c r="F308" s="159"/>
    </row>
    <row r="309" spans="2:6" ht="12.75">
      <c r="B309" s="94"/>
      <c r="C309" s="76"/>
      <c r="D309" s="158"/>
      <c r="E309" s="263"/>
      <c r="F309" s="159"/>
    </row>
    <row r="310" spans="2:8" ht="12.75">
      <c r="B310" s="94"/>
      <c r="C310" s="76"/>
      <c r="D310" s="158"/>
      <c r="E310" s="263"/>
      <c r="F310" s="159"/>
      <c r="G310" s="57"/>
      <c r="H310" s="57"/>
    </row>
    <row r="311" spans="2:8" ht="12.75">
      <c r="B311" s="94"/>
      <c r="C311" s="76"/>
      <c r="D311" s="158"/>
      <c r="E311" s="93"/>
      <c r="F311" s="89"/>
      <c r="G311" s="57"/>
      <c r="H311" s="57"/>
    </row>
    <row r="312" spans="2:6" ht="12.75">
      <c r="B312" s="94"/>
      <c r="C312" s="76"/>
      <c r="D312" s="158"/>
      <c r="E312" s="263"/>
      <c r="F312" s="159"/>
    </row>
    <row r="313" spans="2:6" ht="12.75">
      <c r="B313" s="94"/>
      <c r="C313" s="76"/>
      <c r="D313" s="158"/>
      <c r="E313" s="263"/>
      <c r="F313" s="159"/>
    </row>
    <row r="314" spans="2:6" ht="12.75">
      <c r="B314" s="94"/>
      <c r="C314" s="76"/>
      <c r="D314" s="158"/>
      <c r="E314" s="263"/>
      <c r="F314" s="159"/>
    </row>
    <row r="315" spans="2:6" ht="12.75">
      <c r="B315" s="94"/>
      <c r="C315" s="76"/>
      <c r="D315" s="158"/>
      <c r="E315" s="263"/>
      <c r="F315" s="159"/>
    </row>
    <row r="316" spans="2:6" ht="12.75">
      <c r="B316" s="94"/>
      <c r="C316" s="76"/>
      <c r="D316" s="158"/>
      <c r="E316" s="263"/>
      <c r="F316" s="159"/>
    </row>
    <row r="317" spans="1:8" ht="12.75">
      <c r="A317" s="56"/>
      <c r="B317" s="94"/>
      <c r="C317" s="76"/>
      <c r="D317" s="158"/>
      <c r="E317" s="263"/>
      <c r="F317" s="159"/>
      <c r="G317" s="57"/>
      <c r="H317" s="57"/>
    </row>
    <row r="318" spans="2:8" ht="12.75">
      <c r="B318" s="94"/>
      <c r="C318" s="76"/>
      <c r="D318" s="158"/>
      <c r="E318" s="93"/>
      <c r="F318" s="89"/>
      <c r="G318" s="57"/>
      <c r="H318" s="57"/>
    </row>
    <row r="319" spans="2:6" ht="12.75">
      <c r="B319" s="94"/>
      <c r="C319" s="76"/>
      <c r="D319" s="158"/>
      <c r="E319" s="263"/>
      <c r="F319" s="159"/>
    </row>
    <row r="320" spans="2:6" ht="12.75">
      <c r="B320" s="94"/>
      <c r="C320" s="76"/>
      <c r="D320" s="158"/>
      <c r="E320" s="263"/>
      <c r="F320" s="159"/>
    </row>
    <row r="321" spans="2:6" ht="12.75">
      <c r="B321" s="94"/>
      <c r="C321" s="76"/>
      <c r="D321" s="158"/>
      <c r="E321" s="263"/>
      <c r="F321" s="159"/>
    </row>
    <row r="322" spans="2:8" ht="12.75">
      <c r="B322" s="94"/>
      <c r="C322" s="76"/>
      <c r="D322" s="158"/>
      <c r="E322" s="263"/>
      <c r="F322" s="159"/>
      <c r="G322" s="57"/>
      <c r="H322" s="57"/>
    </row>
    <row r="323" spans="2:6" ht="12.75">
      <c r="B323" s="94"/>
      <c r="C323" s="76"/>
      <c r="D323" s="158"/>
      <c r="E323" s="263"/>
      <c r="F323" s="159"/>
    </row>
    <row r="324" spans="1:8" ht="12.75">
      <c r="A324" s="56"/>
      <c r="B324" s="94"/>
      <c r="C324" s="76"/>
      <c r="D324" s="158"/>
      <c r="E324" s="93"/>
      <c r="F324" s="89"/>
      <c r="G324" s="57"/>
      <c r="H324" s="57"/>
    </row>
    <row r="325" spans="2:8" ht="12.75">
      <c r="B325" s="94"/>
      <c r="C325" s="76"/>
      <c r="D325" s="158"/>
      <c r="E325" s="263"/>
      <c r="F325" s="159"/>
      <c r="G325" s="57"/>
      <c r="H325" s="57"/>
    </row>
    <row r="326" spans="2:6" ht="12.75">
      <c r="B326" s="94"/>
      <c r="C326" s="76"/>
      <c r="D326" s="158"/>
      <c r="E326" s="263"/>
      <c r="F326" s="159"/>
    </row>
    <row r="327" spans="2:8" ht="12.75">
      <c r="B327" s="94"/>
      <c r="C327" s="76"/>
      <c r="D327" s="158"/>
      <c r="E327" s="263"/>
      <c r="F327" s="159"/>
      <c r="G327" s="57"/>
      <c r="H327" s="57"/>
    </row>
    <row r="328" spans="2:6" ht="12.75">
      <c r="B328" s="94"/>
      <c r="C328" s="76"/>
      <c r="D328" s="158"/>
      <c r="E328" s="263"/>
      <c r="F328" s="159"/>
    </row>
    <row r="329" spans="2:6" ht="12.75">
      <c r="B329" s="94"/>
      <c r="C329" s="76"/>
      <c r="D329" s="158"/>
      <c r="E329" s="263"/>
      <c r="F329" s="159"/>
    </row>
    <row r="330" spans="1:6" ht="12.75">
      <c r="A330" s="56"/>
      <c r="B330" s="94"/>
      <c r="C330" s="76"/>
      <c r="D330" s="158"/>
      <c r="E330" s="263"/>
      <c r="F330" s="159"/>
    </row>
    <row r="331" spans="2:6" ht="12.75">
      <c r="B331" s="94"/>
      <c r="C331" s="76"/>
      <c r="D331" s="158"/>
      <c r="E331" s="263"/>
      <c r="F331" s="159"/>
    </row>
    <row r="332" spans="2:8" ht="12.75">
      <c r="B332" s="94"/>
      <c r="C332" s="76"/>
      <c r="D332" s="158"/>
      <c r="E332" s="263"/>
      <c r="F332" s="159"/>
      <c r="G332" s="57"/>
      <c r="H332" s="57"/>
    </row>
    <row r="333" spans="2:6" ht="12.75">
      <c r="B333" s="94"/>
      <c r="C333" s="76"/>
      <c r="D333" s="158"/>
      <c r="E333" s="263"/>
      <c r="F333" s="159"/>
    </row>
    <row r="334" spans="2:6" ht="12.75">
      <c r="B334" s="94"/>
      <c r="C334" s="76"/>
      <c r="D334" s="158"/>
      <c r="E334" s="263"/>
      <c r="F334" s="159"/>
    </row>
    <row r="335" spans="2:6" ht="12.75">
      <c r="B335" s="94"/>
      <c r="C335" s="76"/>
      <c r="D335" s="158"/>
      <c r="E335" s="263"/>
      <c r="F335" s="159"/>
    </row>
    <row r="336" spans="2:6" ht="12.75">
      <c r="B336" s="94"/>
      <c r="C336" s="76"/>
      <c r="D336" s="158"/>
      <c r="E336" s="263"/>
      <c r="F336" s="159"/>
    </row>
    <row r="337" spans="2:6" ht="12.75">
      <c r="B337" s="94"/>
      <c r="C337" s="76"/>
      <c r="D337" s="158"/>
      <c r="E337" s="263"/>
      <c r="F337" s="159"/>
    </row>
    <row r="338" spans="2:6" ht="12.75">
      <c r="B338" s="94"/>
      <c r="C338" s="76"/>
      <c r="D338" s="158"/>
      <c r="E338" s="93"/>
      <c r="F338" s="89"/>
    </row>
    <row r="339" spans="2:6" ht="12.75">
      <c r="B339" s="94"/>
      <c r="C339" s="76"/>
      <c r="D339" s="158"/>
      <c r="E339" s="263"/>
      <c r="F339" s="159"/>
    </row>
    <row r="340" spans="2:6" ht="12.75">
      <c r="B340" s="94"/>
      <c r="C340" s="76"/>
      <c r="D340" s="158"/>
      <c r="E340" s="263"/>
      <c r="F340" s="159"/>
    </row>
    <row r="341" spans="2:6" ht="12.75">
      <c r="B341" s="94"/>
      <c r="C341" s="76"/>
      <c r="D341" s="158"/>
      <c r="E341" s="263"/>
      <c r="F341" s="159"/>
    </row>
    <row r="342" spans="2:6" ht="12.75">
      <c r="B342" s="94"/>
      <c r="C342" s="76"/>
      <c r="D342" s="158"/>
      <c r="E342" s="263"/>
      <c r="F342" s="159"/>
    </row>
    <row r="343" spans="2:6" ht="12.75">
      <c r="B343" s="94"/>
      <c r="C343" s="76"/>
      <c r="D343" s="158"/>
      <c r="E343" s="263"/>
      <c r="F343" s="159"/>
    </row>
    <row r="344" spans="2:6" ht="12.75">
      <c r="B344" s="94"/>
      <c r="C344" s="76"/>
      <c r="D344" s="158"/>
      <c r="E344" s="263"/>
      <c r="F344" s="159"/>
    </row>
    <row r="345" spans="2:6" ht="12.75">
      <c r="B345" s="94"/>
      <c r="C345" s="76"/>
      <c r="D345" s="158"/>
      <c r="E345" s="263"/>
      <c r="F345" s="159"/>
    </row>
    <row r="346" spans="1:6" ht="12.75">
      <c r="A346" s="56"/>
      <c r="B346" s="94"/>
      <c r="C346" s="76"/>
      <c r="D346" s="158"/>
      <c r="E346" s="263"/>
      <c r="F346" s="159"/>
    </row>
    <row r="347" spans="2:6" ht="12.75">
      <c r="B347" s="94"/>
      <c r="C347" s="76"/>
      <c r="D347" s="158"/>
      <c r="E347" s="93"/>
      <c r="F347" s="89"/>
    </row>
    <row r="348" spans="2:6" ht="12.75">
      <c r="B348" s="94"/>
      <c r="C348" s="76"/>
      <c r="D348" s="158"/>
      <c r="E348" s="263"/>
      <c r="F348" s="159"/>
    </row>
    <row r="349" spans="2:6" ht="12.75">
      <c r="B349" s="94"/>
      <c r="C349" s="76"/>
      <c r="D349" s="158"/>
      <c r="E349" s="263"/>
      <c r="F349" s="159"/>
    </row>
    <row r="350" spans="2:6" ht="12.75">
      <c r="B350" s="94"/>
      <c r="C350" s="76"/>
      <c r="D350" s="158"/>
      <c r="E350" s="263"/>
      <c r="F350" s="159"/>
    </row>
    <row r="351" spans="1:6" ht="12.75">
      <c r="A351" s="56"/>
      <c r="B351" s="94"/>
      <c r="C351" s="76"/>
      <c r="D351" s="158"/>
      <c r="E351" s="263"/>
      <c r="F351" s="159"/>
    </row>
    <row r="352" spans="2:6" ht="12.75">
      <c r="B352" s="94"/>
      <c r="C352" s="76"/>
      <c r="D352" s="158"/>
      <c r="E352" s="93"/>
      <c r="F352" s="89"/>
    </row>
    <row r="353" spans="2:6" ht="12.75">
      <c r="B353" s="94"/>
      <c r="C353" s="76"/>
      <c r="D353" s="158"/>
      <c r="E353" s="263"/>
      <c r="F353" s="159"/>
    </row>
    <row r="354" spans="2:6" ht="12.75">
      <c r="B354" s="94"/>
      <c r="C354" s="76"/>
      <c r="D354" s="158"/>
      <c r="E354" s="263"/>
      <c r="F354" s="159"/>
    </row>
    <row r="355" spans="2:6" ht="12.75">
      <c r="B355" s="94"/>
      <c r="C355" s="76"/>
      <c r="D355" s="158"/>
      <c r="E355" s="263"/>
      <c r="F355" s="159"/>
    </row>
    <row r="356" spans="1:6" ht="12.75">
      <c r="A356" s="56"/>
      <c r="B356" s="94"/>
      <c r="C356" s="76"/>
      <c r="D356" s="158"/>
      <c r="E356" s="263"/>
      <c r="F356" s="159"/>
    </row>
    <row r="357" spans="2:6" ht="12.75">
      <c r="B357" s="94"/>
      <c r="C357" s="76"/>
      <c r="D357" s="158"/>
      <c r="E357" s="263"/>
      <c r="F357" s="159"/>
    </row>
    <row r="358" spans="2:6" ht="12.75">
      <c r="B358" s="94"/>
      <c r="C358" s="76"/>
      <c r="D358" s="158"/>
      <c r="E358" s="263"/>
      <c r="F358" s="159"/>
    </row>
    <row r="359" spans="2:6" ht="12.75">
      <c r="B359" s="94"/>
      <c r="C359" s="76"/>
      <c r="D359" s="158"/>
      <c r="E359" s="93"/>
      <c r="F359" s="89"/>
    </row>
    <row r="360" spans="2:6" ht="12.75">
      <c r="B360" s="94"/>
      <c r="C360" s="76"/>
      <c r="D360" s="158"/>
      <c r="E360" s="93"/>
      <c r="F360" s="89"/>
    </row>
    <row r="361" spans="2:6" ht="12.75">
      <c r="B361" s="94"/>
      <c r="C361" s="76"/>
      <c r="D361" s="158"/>
      <c r="E361" s="263"/>
      <c r="F361" s="159"/>
    </row>
    <row r="362" spans="2:6" ht="12.75">
      <c r="B362" s="94"/>
      <c r="C362" s="76"/>
      <c r="D362" s="158"/>
      <c r="E362" s="263"/>
      <c r="F362" s="159"/>
    </row>
    <row r="363" spans="2:6" ht="12.75">
      <c r="B363" s="94"/>
      <c r="C363" s="76"/>
      <c r="D363" s="158"/>
      <c r="E363" s="263"/>
      <c r="F363" s="159"/>
    </row>
    <row r="364" spans="1:6" ht="12.75">
      <c r="A364" s="56"/>
      <c r="B364" s="94"/>
      <c r="C364" s="76"/>
      <c r="D364" s="158"/>
      <c r="E364" s="263"/>
      <c r="F364" s="159"/>
    </row>
    <row r="365" spans="2:6" ht="12.75">
      <c r="B365" s="94"/>
      <c r="C365" s="76"/>
      <c r="D365" s="158"/>
      <c r="E365" s="263"/>
      <c r="F365" s="159"/>
    </row>
    <row r="366" spans="2:6" ht="12.75">
      <c r="B366" s="94"/>
      <c r="C366" s="76"/>
      <c r="D366" s="158"/>
      <c r="E366" s="263"/>
      <c r="F366" s="159"/>
    </row>
    <row r="367" spans="2:6" ht="12.75">
      <c r="B367" s="94"/>
      <c r="C367" s="76"/>
      <c r="D367" s="158"/>
      <c r="E367" s="263"/>
      <c r="F367" s="159"/>
    </row>
    <row r="368" spans="2:6" ht="12.75">
      <c r="B368" s="94"/>
      <c r="C368" s="76"/>
      <c r="D368" s="158"/>
      <c r="E368" s="93"/>
      <c r="F368" s="89"/>
    </row>
    <row r="369" spans="2:6" ht="12.75">
      <c r="B369" s="94"/>
      <c r="C369" s="76"/>
      <c r="D369" s="158"/>
      <c r="E369" s="263"/>
      <c r="F369" s="159"/>
    </row>
    <row r="370" spans="2:6" ht="12.75">
      <c r="B370" s="94"/>
      <c r="C370" s="76"/>
      <c r="D370" s="158"/>
      <c r="E370" s="263"/>
      <c r="F370" s="159"/>
    </row>
    <row r="371" spans="1:6" ht="12.75">
      <c r="A371" s="56"/>
      <c r="B371" s="94"/>
      <c r="C371" s="76"/>
      <c r="D371" s="158"/>
      <c r="E371" s="263"/>
      <c r="F371" s="159"/>
    </row>
    <row r="372" spans="2:6" ht="12.75">
      <c r="B372" s="94"/>
      <c r="C372" s="76"/>
      <c r="D372" s="158"/>
      <c r="E372" s="93"/>
      <c r="F372" s="89"/>
    </row>
    <row r="373" spans="2:6" ht="12.75">
      <c r="B373" s="94"/>
      <c r="C373" s="76"/>
      <c r="D373" s="158"/>
      <c r="E373" s="263"/>
      <c r="F373" s="159"/>
    </row>
    <row r="374" spans="2:6" ht="12.75">
      <c r="B374" s="94"/>
      <c r="C374" s="76"/>
      <c r="D374" s="158"/>
      <c r="E374" s="263"/>
      <c r="F374" s="159"/>
    </row>
    <row r="375" spans="2:6" ht="12.75">
      <c r="B375" s="94"/>
      <c r="C375" s="76"/>
      <c r="D375" s="158"/>
      <c r="E375" s="263"/>
      <c r="F375" s="159"/>
    </row>
    <row r="376" spans="1:6" ht="12.75">
      <c r="A376" s="56"/>
      <c r="B376" s="94"/>
      <c r="C376" s="76"/>
      <c r="D376" s="158"/>
      <c r="E376" s="263"/>
      <c r="F376" s="159"/>
    </row>
    <row r="377" spans="2:6" ht="12.75">
      <c r="B377" s="94"/>
      <c r="C377" s="76"/>
      <c r="D377" s="158"/>
      <c r="E377" s="263"/>
      <c r="F377" s="159"/>
    </row>
    <row r="378" spans="2:6" ht="12.75">
      <c r="B378" s="94"/>
      <c r="C378" s="76"/>
      <c r="D378" s="158"/>
      <c r="E378" s="263"/>
      <c r="F378" s="159"/>
    </row>
    <row r="379" spans="2:6" ht="12.75">
      <c r="B379" s="94"/>
      <c r="C379" s="76"/>
      <c r="D379" s="158"/>
      <c r="E379" s="263"/>
      <c r="F379" s="159"/>
    </row>
    <row r="380" spans="2:6" ht="12.75">
      <c r="B380" s="94"/>
      <c r="C380" s="76"/>
      <c r="D380" s="158"/>
      <c r="E380" s="263"/>
      <c r="F380" s="159"/>
    </row>
    <row r="381" spans="2:6" ht="12.75">
      <c r="B381" s="94"/>
      <c r="C381" s="76"/>
      <c r="D381" s="158"/>
      <c r="E381" s="263"/>
      <c r="F381" s="159"/>
    </row>
    <row r="382" spans="2:6" ht="12.75">
      <c r="B382" s="94"/>
      <c r="C382" s="76"/>
      <c r="D382" s="158"/>
      <c r="E382" s="263"/>
      <c r="F382" s="159"/>
    </row>
    <row r="383" spans="2:6" ht="12.75">
      <c r="B383" s="94"/>
      <c r="C383" s="76"/>
      <c r="D383" s="158"/>
      <c r="E383" s="263"/>
      <c r="F383" s="159"/>
    </row>
    <row r="384" spans="2:6" ht="12.75">
      <c r="B384" s="94"/>
      <c r="C384" s="76"/>
      <c r="D384" s="158"/>
      <c r="E384" s="93"/>
      <c r="F384" s="89"/>
    </row>
    <row r="385" spans="2:6" ht="12.75">
      <c r="B385" s="94"/>
      <c r="C385" s="76"/>
      <c r="D385" s="158"/>
      <c r="E385" s="263"/>
      <c r="F385" s="159"/>
    </row>
    <row r="386" spans="2:6" ht="12.75">
      <c r="B386" s="94"/>
      <c r="C386" s="76"/>
      <c r="D386" s="158"/>
      <c r="E386" s="263"/>
      <c r="F386" s="159"/>
    </row>
    <row r="387" spans="2:6" ht="12.75">
      <c r="B387" s="94"/>
      <c r="C387" s="76"/>
      <c r="D387" s="158"/>
      <c r="E387" s="263"/>
      <c r="F387" s="159"/>
    </row>
    <row r="388" spans="2:6" ht="12.75">
      <c r="B388" s="94"/>
      <c r="C388" s="76"/>
      <c r="D388" s="158"/>
      <c r="E388" s="263"/>
      <c r="F388" s="159"/>
    </row>
    <row r="389" spans="2:6" ht="12.75">
      <c r="B389" s="94"/>
      <c r="C389" s="76"/>
      <c r="D389" s="158"/>
      <c r="E389" s="263"/>
      <c r="F389" s="159"/>
    </row>
    <row r="390" spans="2:6" ht="12.75">
      <c r="B390" s="94"/>
      <c r="C390" s="76"/>
      <c r="D390" s="158"/>
      <c r="E390" s="263"/>
      <c r="F390" s="159"/>
    </row>
    <row r="391" spans="2:6" ht="12.75">
      <c r="B391" s="94"/>
      <c r="C391" s="76"/>
      <c r="D391" s="158"/>
      <c r="E391" s="263"/>
      <c r="F391" s="159"/>
    </row>
    <row r="392" spans="2:6" ht="12.75">
      <c r="B392" s="94"/>
      <c r="C392" s="76"/>
      <c r="D392" s="158"/>
      <c r="E392" s="93"/>
      <c r="F392" s="89"/>
    </row>
    <row r="393" spans="2:6" ht="12.75">
      <c r="B393" s="94"/>
      <c r="C393" s="76"/>
      <c r="D393" s="158"/>
      <c r="E393" s="263"/>
      <c r="F393" s="159"/>
    </row>
    <row r="394" spans="2:6" ht="12.75">
      <c r="B394" s="94"/>
      <c r="C394" s="76"/>
      <c r="D394" s="158"/>
      <c r="E394" s="263"/>
      <c r="F394" s="159"/>
    </row>
    <row r="395" spans="2:6" ht="12.75">
      <c r="B395" s="94"/>
      <c r="C395" s="76"/>
      <c r="D395" s="158"/>
      <c r="E395" s="263"/>
      <c r="F395" s="159"/>
    </row>
    <row r="396" spans="2:6" ht="12.75">
      <c r="B396" s="94"/>
      <c r="C396" s="76"/>
      <c r="D396" s="158"/>
      <c r="E396" s="263"/>
      <c r="F396" s="159"/>
    </row>
    <row r="397" spans="2:6" ht="12.75">
      <c r="B397" s="94"/>
      <c r="C397" s="76"/>
      <c r="D397" s="158"/>
      <c r="E397" s="263"/>
      <c r="F397" s="159"/>
    </row>
    <row r="398" spans="1:6" ht="12.75">
      <c r="A398" s="56"/>
      <c r="B398" s="94"/>
      <c r="C398" s="76"/>
      <c r="D398" s="158"/>
      <c r="E398" s="263"/>
      <c r="F398" s="159"/>
    </row>
    <row r="399" spans="2:6" ht="12.75">
      <c r="B399" s="94"/>
      <c r="C399" s="76"/>
      <c r="D399" s="158"/>
      <c r="E399" s="263"/>
      <c r="F399" s="159"/>
    </row>
    <row r="400" spans="2:6" ht="12.75">
      <c r="B400" s="94"/>
      <c r="C400" s="76"/>
      <c r="D400" s="158"/>
      <c r="E400" s="263"/>
      <c r="F400" s="159"/>
    </row>
    <row r="401" spans="2:6" ht="12.75">
      <c r="B401" s="94"/>
      <c r="C401" s="76"/>
      <c r="D401" s="158"/>
      <c r="E401" s="93"/>
      <c r="F401" s="89"/>
    </row>
    <row r="402" spans="2:6" ht="12.75">
      <c r="B402" s="94"/>
      <c r="C402" s="76"/>
      <c r="D402" s="158"/>
      <c r="E402" s="263"/>
      <c r="F402" s="159"/>
    </row>
    <row r="403" spans="2:6" ht="12.75">
      <c r="B403" s="94"/>
      <c r="C403" s="76"/>
      <c r="D403" s="158"/>
      <c r="E403" s="263"/>
      <c r="F403" s="159"/>
    </row>
    <row r="404" spans="2:6" ht="12.75">
      <c r="B404" s="94"/>
      <c r="C404" s="76"/>
      <c r="D404" s="158"/>
      <c r="E404" s="263"/>
      <c r="F404" s="159"/>
    </row>
    <row r="405" spans="2:6" ht="12.75">
      <c r="B405" s="94"/>
      <c r="C405" s="76"/>
      <c r="D405" s="158"/>
      <c r="E405" s="263"/>
      <c r="F405" s="159"/>
    </row>
    <row r="406" spans="2:6" ht="12.75">
      <c r="B406" s="94"/>
      <c r="C406" s="76"/>
      <c r="D406" s="158"/>
      <c r="E406" s="263"/>
      <c r="F406" s="159"/>
    </row>
    <row r="407" spans="2:6" ht="12.75">
      <c r="B407" s="94"/>
      <c r="C407" s="76"/>
      <c r="D407" s="158"/>
      <c r="E407" s="93"/>
      <c r="F407" s="89"/>
    </row>
    <row r="408" spans="2:6" ht="12.75">
      <c r="B408" s="94"/>
      <c r="C408" s="76"/>
      <c r="D408" s="158"/>
      <c r="E408" s="263"/>
      <c r="F408" s="159"/>
    </row>
    <row r="409" spans="2:6" ht="12.75">
      <c r="B409" s="94"/>
      <c r="C409" s="76"/>
      <c r="D409" s="158"/>
      <c r="E409" s="263"/>
      <c r="F409" s="159"/>
    </row>
    <row r="410" spans="2:6" ht="12.75">
      <c r="B410" s="94"/>
      <c r="C410" s="76"/>
      <c r="D410" s="158"/>
      <c r="E410" s="263"/>
      <c r="F410" s="159"/>
    </row>
    <row r="411" spans="2:6" ht="12.75">
      <c r="B411" s="94"/>
      <c r="C411" s="76"/>
      <c r="D411" s="158"/>
      <c r="E411" s="263"/>
      <c r="F411" s="159"/>
    </row>
    <row r="412" spans="2:6" ht="12.75">
      <c r="B412" s="94"/>
      <c r="C412" s="76"/>
      <c r="D412" s="158"/>
      <c r="E412" s="263"/>
      <c r="F412" s="159"/>
    </row>
    <row r="413" spans="1:6" ht="12.75">
      <c r="A413" s="56"/>
      <c r="B413" s="94"/>
      <c r="C413" s="76"/>
      <c r="D413" s="158"/>
      <c r="E413" s="263"/>
      <c r="F413" s="159"/>
    </row>
    <row r="414" spans="2:6" ht="12.75">
      <c r="B414" s="94"/>
      <c r="C414" s="76"/>
      <c r="D414" s="158"/>
      <c r="E414" s="263"/>
      <c r="F414" s="159"/>
    </row>
    <row r="415" spans="2:6" ht="12.75">
      <c r="B415" s="94"/>
      <c r="C415" s="76"/>
      <c r="D415" s="158"/>
      <c r="E415" s="93"/>
      <c r="F415" s="89"/>
    </row>
    <row r="416" spans="2:6" ht="12.75">
      <c r="B416" s="94"/>
      <c r="C416" s="76"/>
      <c r="D416" s="158"/>
      <c r="E416" s="93"/>
      <c r="F416" s="89"/>
    </row>
    <row r="417" spans="2:6" ht="12.75">
      <c r="B417" s="94"/>
      <c r="C417" s="76"/>
      <c r="D417" s="158"/>
      <c r="E417" s="263"/>
      <c r="F417" s="159"/>
    </row>
    <row r="418" spans="2:6" ht="12.75">
      <c r="B418" s="94"/>
      <c r="C418" s="76"/>
      <c r="D418" s="158"/>
      <c r="E418" s="263"/>
      <c r="F418" s="159"/>
    </row>
    <row r="419" spans="1:6" ht="12.75">
      <c r="A419" s="56"/>
      <c r="B419" s="94"/>
      <c r="C419" s="76"/>
      <c r="D419" s="158"/>
      <c r="E419" s="263"/>
      <c r="F419" s="159"/>
    </row>
    <row r="420" spans="2:6" ht="12.75">
      <c r="B420" s="94"/>
      <c r="C420" s="76"/>
      <c r="D420" s="158"/>
      <c r="E420" s="93"/>
      <c r="F420" s="89"/>
    </row>
    <row r="421" spans="2:6" ht="12.75">
      <c r="B421" s="94"/>
      <c r="C421" s="76"/>
      <c r="D421" s="158"/>
      <c r="E421" s="93"/>
      <c r="F421" s="89"/>
    </row>
    <row r="422" spans="2:6" ht="12.75">
      <c r="B422" s="94"/>
      <c r="C422" s="76"/>
      <c r="D422" s="158"/>
      <c r="E422" s="93"/>
      <c r="F422" s="89"/>
    </row>
    <row r="423" spans="2:6" ht="12.75">
      <c r="B423" s="94"/>
      <c r="C423" s="76"/>
      <c r="D423" s="158"/>
      <c r="E423" s="93"/>
      <c r="F423" s="89"/>
    </row>
    <row r="424" spans="2:6" ht="12.75">
      <c r="B424" s="94"/>
      <c r="C424" s="76"/>
      <c r="D424" s="158"/>
      <c r="E424" s="93"/>
      <c r="F424" s="89"/>
    </row>
    <row r="425" spans="2:6" ht="12.75">
      <c r="B425" s="94"/>
      <c r="C425" s="76"/>
      <c r="D425" s="158"/>
      <c r="E425" s="263"/>
      <c r="F425" s="159"/>
    </row>
    <row r="426" spans="2:6" ht="12.75">
      <c r="B426" s="94"/>
      <c r="C426" s="76"/>
      <c r="D426" s="158"/>
      <c r="E426" s="263"/>
      <c r="F426" s="159"/>
    </row>
    <row r="427" spans="1:6" ht="12.75">
      <c r="A427" s="56"/>
      <c r="B427" s="94"/>
      <c r="C427" s="76"/>
      <c r="D427" s="158"/>
      <c r="E427" s="263"/>
      <c r="F427" s="159"/>
    </row>
    <row r="428" spans="2:6" ht="12.75">
      <c r="B428" s="94"/>
      <c r="C428" s="76"/>
      <c r="D428" s="158"/>
      <c r="E428" s="263"/>
      <c r="F428" s="159"/>
    </row>
    <row r="429" spans="2:6" ht="12.75">
      <c r="B429" s="94"/>
      <c r="C429" s="76"/>
      <c r="D429" s="158"/>
      <c r="E429" s="93"/>
      <c r="F429" s="89"/>
    </row>
    <row r="430" spans="2:6" ht="12.75">
      <c r="B430" s="94"/>
      <c r="C430" s="76"/>
      <c r="D430" s="158"/>
      <c r="E430" s="263"/>
      <c r="F430" s="159"/>
    </row>
    <row r="431" spans="2:6" ht="12.75">
      <c r="B431" s="94"/>
      <c r="C431" s="76"/>
      <c r="D431" s="158"/>
      <c r="E431" s="263"/>
      <c r="F431" s="159"/>
    </row>
    <row r="432" spans="1:6" ht="12.75">
      <c r="A432" s="56"/>
      <c r="B432" s="94"/>
      <c r="C432" s="76"/>
      <c r="D432" s="158"/>
      <c r="E432" s="263"/>
      <c r="F432" s="159"/>
    </row>
    <row r="433" spans="2:6" ht="12.75">
      <c r="B433" s="94"/>
      <c r="C433" s="76"/>
      <c r="D433" s="158"/>
      <c r="E433" s="93"/>
      <c r="F433" s="89"/>
    </row>
    <row r="434" spans="2:6" ht="12.75">
      <c r="B434" s="94"/>
      <c r="C434" s="76"/>
      <c r="D434" s="158"/>
      <c r="E434" s="263"/>
      <c r="F434" s="159"/>
    </row>
    <row r="435" spans="2:6" ht="12.75">
      <c r="B435" s="94"/>
      <c r="C435" s="76"/>
      <c r="D435" s="158"/>
      <c r="E435" s="263"/>
      <c r="F435" s="159"/>
    </row>
    <row r="436" spans="1:6" ht="12.75">
      <c r="A436" s="56"/>
      <c r="B436" s="94"/>
      <c r="C436" s="76"/>
      <c r="D436" s="158"/>
      <c r="E436" s="93"/>
      <c r="F436" s="89"/>
    </row>
    <row r="437" spans="2:6" ht="12.75">
      <c r="B437" s="94"/>
      <c r="C437" s="76"/>
      <c r="D437" s="158"/>
      <c r="E437" s="263"/>
      <c r="F437" s="159"/>
    </row>
    <row r="438" spans="1:6" ht="12.75">
      <c r="A438" s="56"/>
      <c r="B438" s="94"/>
      <c r="C438" s="76"/>
      <c r="D438" s="158"/>
      <c r="E438" s="263"/>
      <c r="F438" s="159"/>
    </row>
    <row r="439" spans="2:6" ht="12.75">
      <c r="B439" s="94"/>
      <c r="C439" s="76"/>
      <c r="D439" s="158"/>
      <c r="E439" s="93"/>
      <c r="F439" s="89"/>
    </row>
    <row r="440" spans="2:6" ht="12.75">
      <c r="B440" s="94"/>
      <c r="C440" s="76"/>
      <c r="D440" s="158"/>
      <c r="E440" s="93"/>
      <c r="F440" s="89"/>
    </row>
    <row r="441" spans="2:6" ht="12.75">
      <c r="B441" s="94"/>
      <c r="C441" s="76"/>
      <c r="D441" s="158"/>
      <c r="E441" s="93"/>
      <c r="F441" s="89"/>
    </row>
    <row r="442" spans="2:6" ht="12.75">
      <c r="B442" s="94"/>
      <c r="C442" s="76"/>
      <c r="D442" s="158"/>
      <c r="E442" s="93"/>
      <c r="F442" s="89"/>
    </row>
    <row r="443" spans="2:6" ht="12.75">
      <c r="B443" s="94"/>
      <c r="C443" s="76"/>
      <c r="D443" s="158"/>
      <c r="E443" s="93"/>
      <c r="F443" s="89"/>
    </row>
    <row r="444" spans="2:6" ht="12.75">
      <c r="B444" s="94"/>
      <c r="C444" s="76"/>
      <c r="D444" s="158"/>
      <c r="E444" s="93"/>
      <c r="F444" s="89"/>
    </row>
    <row r="445" spans="2:6" ht="12.75">
      <c r="B445" s="94"/>
      <c r="C445" s="76"/>
      <c r="D445" s="158"/>
      <c r="E445" s="93"/>
      <c r="F445" s="89"/>
    </row>
    <row r="446" spans="2:6" ht="12.75">
      <c r="B446" s="94"/>
      <c r="C446" s="76"/>
      <c r="D446" s="158"/>
      <c r="E446" s="93"/>
      <c r="F446" s="89"/>
    </row>
    <row r="447" spans="2:6" ht="12.75">
      <c r="B447" s="94"/>
      <c r="C447" s="76"/>
      <c r="D447" s="158"/>
      <c r="E447" s="263"/>
      <c r="F447" s="159"/>
    </row>
    <row r="448" spans="1:6" ht="12.75">
      <c r="A448" s="56"/>
      <c r="B448" s="94"/>
      <c r="C448" s="76"/>
      <c r="D448" s="158"/>
      <c r="E448" s="263"/>
      <c r="F448" s="159"/>
    </row>
    <row r="449" spans="2:6" ht="12.75">
      <c r="B449" s="94"/>
      <c r="C449" s="76"/>
      <c r="D449" s="158"/>
      <c r="E449" s="93"/>
      <c r="F449" s="89"/>
    </row>
    <row r="450" spans="2:6" ht="12.75">
      <c r="B450" s="94"/>
      <c r="C450" s="76"/>
      <c r="D450" s="158"/>
      <c r="E450" s="263"/>
      <c r="F450" s="159"/>
    </row>
    <row r="451" spans="1:6" ht="12.75">
      <c r="A451" s="56"/>
      <c r="B451" s="94"/>
      <c r="C451" s="76"/>
      <c r="D451" s="158"/>
      <c r="E451" s="263"/>
      <c r="F451" s="159"/>
    </row>
    <row r="452" spans="2:6" ht="12.75">
      <c r="B452" s="94"/>
      <c r="C452" s="76"/>
      <c r="D452" s="158"/>
      <c r="E452" s="263"/>
      <c r="F452" s="159"/>
    </row>
    <row r="453" spans="2:6" ht="12.75">
      <c r="B453" s="94"/>
      <c r="C453" s="76"/>
      <c r="D453" s="158"/>
      <c r="E453" s="93"/>
      <c r="F453" s="89"/>
    </row>
    <row r="454" spans="2:6" ht="12.75">
      <c r="B454" s="94"/>
      <c r="C454" s="76"/>
      <c r="D454" s="158"/>
      <c r="E454" s="93"/>
      <c r="F454" s="89"/>
    </row>
    <row r="455" spans="2:6" ht="12.75">
      <c r="B455" s="94"/>
      <c r="C455" s="76"/>
      <c r="D455" s="158"/>
      <c r="E455" s="93"/>
      <c r="F455" s="89"/>
    </row>
    <row r="456" spans="2:6" ht="12.75">
      <c r="B456" s="94"/>
      <c r="C456" s="76"/>
      <c r="D456" s="158"/>
      <c r="E456" s="93"/>
      <c r="F456" s="89"/>
    </row>
    <row r="457" spans="2:6" ht="12.75">
      <c r="B457" s="94"/>
      <c r="C457" s="76"/>
      <c r="D457" s="158"/>
      <c r="E457" s="93"/>
      <c r="F457" s="89"/>
    </row>
    <row r="458" spans="2:6" ht="12.75">
      <c r="B458" s="94"/>
      <c r="C458" s="76"/>
      <c r="D458" s="158"/>
      <c r="E458" s="93"/>
      <c r="F458" s="89"/>
    </row>
    <row r="459" spans="2:6" ht="12.75">
      <c r="B459" s="94"/>
      <c r="C459" s="76"/>
      <c r="D459" s="158"/>
      <c r="E459" s="263"/>
      <c r="F459" s="159"/>
    </row>
    <row r="460" spans="1:6" ht="12.75">
      <c r="A460" s="56"/>
      <c r="B460" s="94"/>
      <c r="C460" s="76"/>
      <c r="D460" s="158"/>
      <c r="E460" s="263"/>
      <c r="F460" s="159"/>
    </row>
    <row r="461" spans="2:6" ht="12.75">
      <c r="B461" s="94"/>
      <c r="C461" s="76"/>
      <c r="D461" s="158"/>
      <c r="E461" s="93"/>
      <c r="F461" s="89"/>
    </row>
    <row r="462" spans="2:6" ht="12.75">
      <c r="B462" s="94"/>
      <c r="C462" s="76"/>
      <c r="D462" s="158"/>
      <c r="E462" s="93"/>
      <c r="F462" s="89"/>
    </row>
    <row r="463" spans="2:6" ht="12.75">
      <c r="B463" s="94"/>
      <c r="C463" s="76"/>
      <c r="D463" s="158"/>
      <c r="E463" s="93"/>
      <c r="F463" s="89"/>
    </row>
    <row r="464" spans="2:6" ht="12.75">
      <c r="B464" s="94"/>
      <c r="C464" s="76"/>
      <c r="D464" s="158"/>
      <c r="E464" s="93"/>
      <c r="F464" s="89"/>
    </row>
    <row r="465" spans="2:6" ht="12.75">
      <c r="B465" s="94"/>
      <c r="C465" s="76"/>
      <c r="D465" s="158"/>
      <c r="E465" s="263"/>
      <c r="F465" s="159"/>
    </row>
    <row r="466" spans="1:6" ht="12.75">
      <c r="A466" s="56"/>
      <c r="B466" s="94"/>
      <c r="C466" s="76"/>
      <c r="D466" s="158"/>
      <c r="E466" s="93"/>
      <c r="F466" s="89"/>
    </row>
    <row r="467" spans="2:6" ht="12.75">
      <c r="B467" s="94"/>
      <c r="C467" s="76"/>
      <c r="D467" s="158"/>
      <c r="E467" s="263"/>
      <c r="F467" s="159"/>
    </row>
    <row r="468" spans="1:6" ht="63" customHeight="1">
      <c r="A468" s="56"/>
      <c r="B468" s="94"/>
      <c r="C468" s="76"/>
      <c r="D468" s="158"/>
      <c r="E468" s="263"/>
      <c r="F468" s="159"/>
    </row>
    <row r="469" spans="2:6" ht="12.75">
      <c r="B469" s="94"/>
      <c r="C469" s="76"/>
      <c r="D469" s="158"/>
      <c r="E469" s="263"/>
      <c r="F469" s="159"/>
    </row>
    <row r="470" spans="2:6" ht="12.75">
      <c r="B470" s="94"/>
      <c r="C470" s="76"/>
      <c r="D470" s="158"/>
      <c r="E470" s="263"/>
      <c r="F470" s="159"/>
    </row>
    <row r="471" spans="2:6" ht="12.75">
      <c r="B471" s="94"/>
      <c r="C471" s="76"/>
      <c r="D471" s="158"/>
      <c r="E471" s="263"/>
      <c r="F471" s="159"/>
    </row>
    <row r="472" spans="2:6" ht="12.75">
      <c r="B472" s="94"/>
      <c r="C472" s="76"/>
      <c r="D472" s="158"/>
      <c r="E472" s="263"/>
      <c r="F472" s="159"/>
    </row>
    <row r="473" spans="2:6" ht="12.75">
      <c r="B473" s="94"/>
      <c r="C473" s="76"/>
      <c r="D473" s="158"/>
      <c r="E473" s="263"/>
      <c r="F473" s="159"/>
    </row>
    <row r="474" spans="2:6" ht="12.75">
      <c r="B474" s="94"/>
      <c r="C474" s="76"/>
      <c r="D474" s="158"/>
      <c r="E474" s="93"/>
      <c r="F474" s="89"/>
    </row>
    <row r="475" spans="2:6" ht="12.75">
      <c r="B475" s="94"/>
      <c r="C475" s="76"/>
      <c r="D475" s="158"/>
      <c r="E475" s="93"/>
      <c r="F475" s="89"/>
    </row>
    <row r="476" spans="2:6" ht="12.75">
      <c r="B476" s="94"/>
      <c r="C476" s="76"/>
      <c r="D476" s="158"/>
      <c r="E476" s="93"/>
      <c r="F476" s="89"/>
    </row>
    <row r="477" spans="2:6" ht="12.75">
      <c r="B477" s="94"/>
      <c r="C477" s="76"/>
      <c r="D477" s="158"/>
      <c r="E477" s="263"/>
      <c r="F477" s="159"/>
    </row>
    <row r="478" spans="2:6" ht="12.75">
      <c r="B478" s="94"/>
      <c r="C478" s="76"/>
      <c r="D478" s="158"/>
      <c r="E478" s="93"/>
      <c r="F478" s="89"/>
    </row>
    <row r="479" spans="2:6" ht="12.75">
      <c r="B479" s="94"/>
      <c r="C479" s="76"/>
      <c r="D479" s="158"/>
      <c r="E479" s="93"/>
      <c r="F479" s="89"/>
    </row>
    <row r="480" spans="2:6" ht="12.75">
      <c r="B480" s="94"/>
      <c r="C480" s="76"/>
      <c r="D480" s="158"/>
      <c r="E480" s="263"/>
      <c r="F480" s="159"/>
    </row>
    <row r="481" spans="2:6" ht="12.75">
      <c r="B481" s="94"/>
      <c r="C481" s="76"/>
      <c r="D481" s="158"/>
      <c r="E481" s="93"/>
      <c r="F481" s="89"/>
    </row>
    <row r="482" spans="2:6" ht="12.75">
      <c r="B482" s="94"/>
      <c r="C482" s="76"/>
      <c r="D482" s="158"/>
      <c r="E482" s="93"/>
      <c r="F482" s="89"/>
    </row>
    <row r="483" spans="2:6" ht="12.75">
      <c r="B483" s="94"/>
      <c r="C483" s="76"/>
      <c r="D483" s="158"/>
      <c r="E483" s="93"/>
      <c r="F483" s="89"/>
    </row>
    <row r="484" spans="2:6" ht="12.75">
      <c r="B484" s="94"/>
      <c r="C484" s="76"/>
      <c r="D484" s="158"/>
      <c r="E484" s="263"/>
      <c r="F484" s="159"/>
    </row>
    <row r="485" spans="2:6" ht="12.75">
      <c r="B485" s="94"/>
      <c r="C485" s="76"/>
      <c r="D485" s="158"/>
      <c r="E485" s="93"/>
      <c r="F485" s="89"/>
    </row>
    <row r="486" spans="2:6" ht="12.75">
      <c r="B486" s="94"/>
      <c r="C486" s="76"/>
      <c r="D486" s="158"/>
      <c r="E486" s="93"/>
      <c r="F486" s="89"/>
    </row>
    <row r="487" spans="2:6" ht="12.75">
      <c r="B487" s="94"/>
      <c r="C487" s="76"/>
      <c r="D487" s="158"/>
      <c r="E487" s="263"/>
      <c r="F487" s="159"/>
    </row>
    <row r="488" spans="2:6" ht="12.75">
      <c r="B488" s="94"/>
      <c r="C488" s="76"/>
      <c r="D488" s="158"/>
      <c r="E488" s="263"/>
      <c r="F488" s="159"/>
    </row>
    <row r="489" spans="2:6" ht="12.75">
      <c r="B489" s="94"/>
      <c r="C489" s="76"/>
      <c r="D489" s="158"/>
      <c r="E489" s="263"/>
      <c r="F489" s="159"/>
    </row>
    <row r="490" spans="2:6" ht="12.75">
      <c r="B490" s="94"/>
      <c r="C490" s="76"/>
      <c r="D490" s="158"/>
      <c r="E490" s="263"/>
      <c r="F490" s="159"/>
    </row>
    <row r="491" spans="2:6" ht="12.75">
      <c r="B491" s="94"/>
      <c r="C491" s="76"/>
      <c r="D491" s="158"/>
      <c r="E491" s="263"/>
      <c r="F491" s="159"/>
    </row>
    <row r="492" spans="1:6" ht="12.75">
      <c r="A492" s="56"/>
      <c r="B492" s="94"/>
      <c r="C492" s="76"/>
      <c r="D492" s="158"/>
      <c r="E492" s="263"/>
      <c r="F492" s="159"/>
    </row>
    <row r="493" spans="2:6" ht="12.75">
      <c r="B493" s="94"/>
      <c r="C493" s="76"/>
      <c r="D493" s="158"/>
      <c r="E493" s="263"/>
      <c r="F493" s="159"/>
    </row>
    <row r="494" spans="2:6" ht="12.75">
      <c r="B494" s="94"/>
      <c r="C494" s="76"/>
      <c r="D494" s="158"/>
      <c r="E494" s="263"/>
      <c r="F494" s="159"/>
    </row>
    <row r="495" spans="2:6" ht="12.75">
      <c r="B495" s="94"/>
      <c r="C495" s="76"/>
      <c r="D495" s="158"/>
      <c r="E495" s="263"/>
      <c r="F495" s="159"/>
    </row>
    <row r="496" spans="2:6" ht="12.75">
      <c r="B496" s="94"/>
      <c r="C496" s="76"/>
      <c r="D496" s="158"/>
      <c r="E496" s="263"/>
      <c r="F496" s="159"/>
    </row>
    <row r="497" spans="2:6" ht="12.75">
      <c r="B497" s="94"/>
      <c r="C497" s="76"/>
      <c r="D497" s="158"/>
      <c r="E497" s="93"/>
      <c r="F497" s="89"/>
    </row>
    <row r="498" spans="2:6" ht="12.75">
      <c r="B498" s="94"/>
      <c r="C498" s="76"/>
      <c r="D498" s="158"/>
      <c r="E498" s="263"/>
      <c r="F498" s="159"/>
    </row>
    <row r="499" spans="2:6" ht="12.75">
      <c r="B499" s="94"/>
      <c r="C499" s="76"/>
      <c r="D499" s="158"/>
      <c r="E499" s="263"/>
      <c r="F499" s="159"/>
    </row>
    <row r="500" spans="2:6" ht="12.75">
      <c r="B500" s="94"/>
      <c r="C500" s="76"/>
      <c r="D500" s="158"/>
      <c r="E500" s="93"/>
      <c r="F500" s="89"/>
    </row>
    <row r="501" spans="2:6" ht="12.75">
      <c r="B501" s="94"/>
      <c r="C501" s="76"/>
      <c r="D501" s="158"/>
      <c r="E501" s="263"/>
      <c r="F501" s="159"/>
    </row>
    <row r="502" spans="2:6" ht="12.75">
      <c r="B502" s="94"/>
      <c r="C502" s="76"/>
      <c r="D502" s="158"/>
      <c r="E502" s="263"/>
      <c r="F502" s="159"/>
    </row>
    <row r="503" spans="2:6" ht="12.75">
      <c r="B503" s="94"/>
      <c r="C503" s="76"/>
      <c r="D503" s="158"/>
      <c r="E503" s="93"/>
      <c r="F503" s="89"/>
    </row>
    <row r="504" spans="2:6" ht="12.75">
      <c r="B504" s="94"/>
      <c r="C504" s="76"/>
      <c r="D504" s="158"/>
      <c r="E504" s="93"/>
      <c r="F504" s="89"/>
    </row>
    <row r="505" spans="2:6" ht="12.75">
      <c r="B505" s="94"/>
      <c r="C505" s="76"/>
      <c r="D505" s="158"/>
      <c r="E505" s="263"/>
      <c r="F505" s="159"/>
    </row>
    <row r="506" spans="1:6" ht="12.75">
      <c r="A506" s="56"/>
      <c r="B506" s="94"/>
      <c r="C506" s="76"/>
      <c r="D506" s="158"/>
      <c r="E506" s="263"/>
      <c r="F506" s="159"/>
    </row>
    <row r="507" spans="2:6" ht="12.75">
      <c r="B507" s="94"/>
      <c r="C507" s="76"/>
      <c r="D507" s="158"/>
      <c r="E507" s="263"/>
      <c r="F507" s="159"/>
    </row>
    <row r="508" spans="2:6" ht="12.75">
      <c r="B508" s="94"/>
      <c r="C508" s="76"/>
      <c r="D508" s="158"/>
      <c r="E508" s="263"/>
      <c r="F508" s="159"/>
    </row>
    <row r="509" spans="2:6" ht="12.75">
      <c r="B509" s="94"/>
      <c r="C509" s="76"/>
      <c r="D509" s="158"/>
      <c r="E509" s="93"/>
      <c r="F509" s="89"/>
    </row>
    <row r="510" spans="2:6" ht="12.75">
      <c r="B510" s="94"/>
      <c r="C510" s="76"/>
      <c r="D510" s="158"/>
      <c r="E510" s="93"/>
      <c r="F510" s="89"/>
    </row>
    <row r="511" spans="2:6" ht="12.75">
      <c r="B511" s="94"/>
      <c r="C511" s="76"/>
      <c r="D511" s="158"/>
      <c r="E511" s="93"/>
      <c r="F511" s="89"/>
    </row>
    <row r="512" spans="2:6" ht="12.75">
      <c r="B512" s="94"/>
      <c r="C512" s="76"/>
      <c r="D512" s="158"/>
      <c r="E512" s="263"/>
      <c r="F512" s="159"/>
    </row>
    <row r="513" spans="2:6" ht="12.75">
      <c r="B513" s="94"/>
      <c r="C513" s="76"/>
      <c r="D513" s="158"/>
      <c r="E513" s="263"/>
      <c r="F513" s="159"/>
    </row>
    <row r="514" spans="2:6" ht="12.75">
      <c r="B514" s="94"/>
      <c r="C514" s="76"/>
      <c r="D514" s="158"/>
      <c r="E514" s="93"/>
      <c r="F514" s="89"/>
    </row>
    <row r="515" spans="2:6" ht="12.75">
      <c r="B515" s="94"/>
      <c r="C515" s="76"/>
      <c r="D515" s="158"/>
      <c r="E515" s="263"/>
      <c r="F515" s="159"/>
    </row>
    <row r="516" spans="2:6" ht="12.75">
      <c r="B516" s="94"/>
      <c r="C516" s="76"/>
      <c r="D516" s="158"/>
      <c r="E516" s="93"/>
      <c r="F516" s="89"/>
    </row>
    <row r="517" spans="2:6" ht="12.75">
      <c r="B517" s="94"/>
      <c r="C517" s="76"/>
      <c r="D517" s="158"/>
      <c r="E517" s="93"/>
      <c r="F517" s="89"/>
    </row>
    <row r="518" spans="2:6" ht="12.75">
      <c r="B518" s="94"/>
      <c r="C518" s="76"/>
      <c r="D518" s="158"/>
      <c r="E518" s="93"/>
      <c r="F518" s="89"/>
    </row>
    <row r="519" spans="2:6" ht="12.75">
      <c r="B519" s="94"/>
      <c r="C519" s="76"/>
      <c r="D519" s="158"/>
      <c r="E519" s="93"/>
      <c r="F519" s="89"/>
    </row>
    <row r="520" spans="2:6" ht="12.75">
      <c r="B520" s="94"/>
      <c r="C520" s="76"/>
      <c r="D520" s="158"/>
      <c r="E520" s="93"/>
      <c r="F520" s="89"/>
    </row>
    <row r="521" spans="2:6" ht="12.75">
      <c r="B521" s="94"/>
      <c r="C521" s="76"/>
      <c r="D521" s="158"/>
      <c r="E521" s="263"/>
      <c r="F521" s="159"/>
    </row>
    <row r="522" spans="2:6" ht="12.75">
      <c r="B522" s="94"/>
      <c r="C522" s="76"/>
      <c r="D522" s="158"/>
      <c r="E522" s="263"/>
      <c r="F522" s="159"/>
    </row>
    <row r="523" spans="2:6" ht="12.75">
      <c r="B523" s="94"/>
      <c r="C523" s="76"/>
      <c r="D523" s="158"/>
      <c r="E523" s="263"/>
      <c r="F523" s="159"/>
    </row>
    <row r="524" spans="2:6" ht="12.75">
      <c r="B524" s="94"/>
      <c r="C524" s="76"/>
      <c r="D524" s="158"/>
      <c r="E524" s="263"/>
      <c r="F524" s="159"/>
    </row>
    <row r="525" spans="2:6" ht="12.75">
      <c r="B525" s="94"/>
      <c r="C525" s="76"/>
      <c r="D525" s="158"/>
      <c r="E525" s="263"/>
      <c r="F525" s="159"/>
    </row>
    <row r="526" spans="1:6" ht="12.75">
      <c r="A526" s="56"/>
      <c r="B526" s="94"/>
      <c r="C526" s="76"/>
      <c r="D526" s="158"/>
      <c r="E526" s="263"/>
      <c r="F526" s="159"/>
    </row>
    <row r="527" spans="2:6" ht="12.75">
      <c r="B527" s="94"/>
      <c r="C527" s="76"/>
      <c r="D527" s="158"/>
      <c r="E527" s="263"/>
      <c r="F527" s="159"/>
    </row>
    <row r="528" spans="2:6" ht="12.75">
      <c r="B528" s="94"/>
      <c r="C528" s="76"/>
      <c r="D528" s="158"/>
      <c r="E528" s="263"/>
      <c r="F528" s="159"/>
    </row>
    <row r="529" spans="2:6" ht="12.75">
      <c r="B529" s="94"/>
      <c r="C529" s="76"/>
      <c r="D529" s="158"/>
      <c r="E529" s="263"/>
      <c r="F529" s="159"/>
    </row>
    <row r="530" spans="2:6" ht="12.75">
      <c r="B530" s="94"/>
      <c r="C530" s="76"/>
      <c r="D530" s="158"/>
      <c r="E530" s="263"/>
      <c r="F530" s="159"/>
    </row>
    <row r="531" spans="2:6" ht="12.75">
      <c r="B531" s="94"/>
      <c r="C531" s="76"/>
      <c r="D531" s="158"/>
      <c r="E531" s="263"/>
      <c r="F531" s="159"/>
    </row>
    <row r="532" spans="2:6" ht="12.75">
      <c r="B532" s="94"/>
      <c r="C532" s="76"/>
      <c r="D532" s="158"/>
      <c r="E532" s="93"/>
      <c r="F532" s="89"/>
    </row>
    <row r="533" spans="2:6" ht="12.75">
      <c r="B533" s="94"/>
      <c r="C533" s="76"/>
      <c r="D533" s="158"/>
      <c r="E533" s="93"/>
      <c r="F533" s="89"/>
    </row>
    <row r="534" spans="2:6" ht="12.75">
      <c r="B534" s="94"/>
      <c r="C534" s="76"/>
      <c r="D534" s="158"/>
      <c r="E534" s="263"/>
      <c r="F534" s="159"/>
    </row>
    <row r="535" spans="2:6" ht="12.75">
      <c r="B535" s="94"/>
      <c r="C535" s="76"/>
      <c r="D535" s="158"/>
      <c r="E535" s="93"/>
      <c r="F535" s="89"/>
    </row>
    <row r="536" spans="2:6" ht="12.75">
      <c r="B536" s="94"/>
      <c r="C536" s="76"/>
      <c r="D536" s="158"/>
      <c r="E536" s="93"/>
      <c r="F536" s="89"/>
    </row>
    <row r="537" spans="2:6" ht="12.75">
      <c r="B537" s="94"/>
      <c r="C537" s="76"/>
      <c r="D537" s="158"/>
      <c r="E537" s="263"/>
      <c r="F537" s="159"/>
    </row>
    <row r="538" spans="2:6" ht="12.75">
      <c r="B538" s="94"/>
      <c r="C538" s="76"/>
      <c r="D538" s="158"/>
      <c r="E538" s="263"/>
      <c r="F538" s="159"/>
    </row>
    <row r="539" spans="2:6" ht="12.75">
      <c r="B539" s="94"/>
      <c r="C539" s="76"/>
      <c r="D539" s="158"/>
      <c r="E539" s="263"/>
      <c r="F539" s="159"/>
    </row>
    <row r="540" spans="2:6" ht="12.75">
      <c r="B540" s="94"/>
      <c r="C540" s="76"/>
      <c r="D540" s="158"/>
      <c r="E540" s="263"/>
      <c r="F540" s="159"/>
    </row>
    <row r="541" spans="2:6" ht="12.75">
      <c r="B541" s="94"/>
      <c r="C541" s="76"/>
      <c r="D541" s="158"/>
      <c r="E541" s="263"/>
      <c r="F541" s="159"/>
    </row>
    <row r="542" spans="1:6" ht="12.75">
      <c r="A542" s="56"/>
      <c r="B542" s="94"/>
      <c r="C542" s="76"/>
      <c r="D542" s="158"/>
      <c r="E542" s="263"/>
      <c r="F542" s="159"/>
    </row>
    <row r="543" spans="2:6" ht="12.75">
      <c r="B543" s="94"/>
      <c r="C543" s="76"/>
      <c r="D543" s="158"/>
      <c r="E543" s="263"/>
      <c r="F543" s="159"/>
    </row>
    <row r="544" spans="2:6" ht="12.75">
      <c r="B544" s="94"/>
      <c r="C544" s="76"/>
      <c r="D544" s="158"/>
      <c r="E544" s="263"/>
      <c r="F544" s="159"/>
    </row>
    <row r="545" spans="2:6" ht="12.75">
      <c r="B545" s="94"/>
      <c r="C545" s="76"/>
      <c r="D545" s="158"/>
      <c r="E545" s="263"/>
      <c r="F545" s="159"/>
    </row>
    <row r="546" spans="2:6" ht="12.75">
      <c r="B546" s="94"/>
      <c r="C546" s="76"/>
      <c r="D546" s="158"/>
      <c r="E546" s="263"/>
      <c r="F546" s="159"/>
    </row>
    <row r="547" spans="2:6" ht="12.75">
      <c r="B547" s="94"/>
      <c r="C547" s="76"/>
      <c r="D547" s="158"/>
      <c r="E547" s="263"/>
      <c r="F547" s="159"/>
    </row>
    <row r="548" spans="2:6" ht="12.75">
      <c r="B548" s="94"/>
      <c r="C548" s="76"/>
      <c r="D548" s="158"/>
      <c r="E548" s="93"/>
      <c r="F548" s="89"/>
    </row>
    <row r="549" spans="2:6" ht="12.75">
      <c r="B549" s="94"/>
      <c r="C549" s="76"/>
      <c r="D549" s="158"/>
      <c r="E549" s="263"/>
      <c r="F549" s="159"/>
    </row>
    <row r="550" spans="2:6" ht="12.75">
      <c r="B550" s="94"/>
      <c r="C550" s="76"/>
      <c r="D550" s="158"/>
      <c r="E550" s="93"/>
      <c r="F550" s="89"/>
    </row>
    <row r="551" spans="2:6" ht="12.75">
      <c r="B551" s="94"/>
      <c r="C551" s="76"/>
      <c r="D551" s="158"/>
      <c r="E551" s="263"/>
      <c r="F551" s="159"/>
    </row>
    <row r="552" spans="2:6" ht="12.75">
      <c r="B552" s="94"/>
      <c r="C552" s="76"/>
      <c r="D552" s="158"/>
      <c r="E552" s="93"/>
      <c r="F552" s="89"/>
    </row>
    <row r="553" spans="2:6" ht="12.75">
      <c r="B553" s="94"/>
      <c r="C553" s="76"/>
      <c r="D553" s="158"/>
      <c r="E553" s="263"/>
      <c r="F553" s="159"/>
    </row>
    <row r="554" spans="2:6" ht="12.75">
      <c r="B554" s="94"/>
      <c r="C554" s="76"/>
      <c r="D554" s="158"/>
      <c r="E554" s="93"/>
      <c r="F554" s="89"/>
    </row>
    <row r="555" spans="2:6" ht="12.75">
      <c r="B555" s="94"/>
      <c r="C555" s="76"/>
      <c r="D555" s="158"/>
      <c r="E555" s="263"/>
      <c r="F555" s="159"/>
    </row>
    <row r="556" spans="2:6" ht="12.75">
      <c r="B556" s="94"/>
      <c r="C556" s="76"/>
      <c r="D556" s="158"/>
      <c r="E556" s="93"/>
      <c r="F556" s="89"/>
    </row>
    <row r="557" spans="2:6" ht="12.75">
      <c r="B557" s="94"/>
      <c r="C557" s="76"/>
      <c r="D557" s="158"/>
      <c r="E557" s="263"/>
      <c r="F557" s="159"/>
    </row>
    <row r="558" spans="2:6" ht="12.75">
      <c r="B558" s="94"/>
      <c r="C558" s="76"/>
      <c r="D558" s="158"/>
      <c r="E558" s="263"/>
      <c r="F558" s="159"/>
    </row>
    <row r="559" spans="2:6" ht="12.75">
      <c r="B559" s="94"/>
      <c r="C559" s="76"/>
      <c r="D559" s="158"/>
      <c r="E559" s="263"/>
      <c r="F559" s="159"/>
    </row>
    <row r="560" spans="2:6" ht="12.75">
      <c r="B560" s="94"/>
      <c r="C560" s="76"/>
      <c r="D560" s="158"/>
      <c r="E560" s="263"/>
      <c r="F560" s="159"/>
    </row>
    <row r="561" spans="2:6" ht="12.75">
      <c r="B561" s="94"/>
      <c r="C561" s="76"/>
      <c r="D561" s="158"/>
      <c r="E561" s="263"/>
      <c r="F561" s="159"/>
    </row>
    <row r="562" spans="2:6" ht="12.75">
      <c r="B562" s="94"/>
      <c r="C562" s="76"/>
      <c r="D562" s="158"/>
      <c r="E562" s="263"/>
      <c r="F562" s="159"/>
    </row>
    <row r="563" spans="2:6" ht="12.75">
      <c r="B563" s="94"/>
      <c r="C563" s="76"/>
      <c r="D563" s="158"/>
      <c r="E563" s="93"/>
      <c r="F563" s="89"/>
    </row>
    <row r="564" spans="2:6" ht="12.75">
      <c r="B564" s="94"/>
      <c r="C564" s="76"/>
      <c r="D564" s="158"/>
      <c r="E564" s="263"/>
      <c r="F564" s="159"/>
    </row>
    <row r="565" spans="2:6" ht="12.75">
      <c r="B565" s="94"/>
      <c r="C565" s="76"/>
      <c r="D565" s="158"/>
      <c r="E565" s="93"/>
      <c r="F565" s="89"/>
    </row>
    <row r="566" spans="2:6" ht="12.75">
      <c r="B566" s="94"/>
      <c r="C566" s="76"/>
      <c r="D566" s="158"/>
      <c r="E566" s="263"/>
      <c r="F566" s="159"/>
    </row>
    <row r="567" spans="2:6" ht="12.75">
      <c r="B567" s="94"/>
      <c r="C567" s="76"/>
      <c r="D567" s="158"/>
      <c r="E567" s="93"/>
      <c r="F567" s="89"/>
    </row>
    <row r="568" spans="2:6" ht="12.75">
      <c r="B568" s="94"/>
      <c r="C568" s="76"/>
      <c r="D568" s="158"/>
      <c r="E568" s="263"/>
      <c r="F568" s="159"/>
    </row>
    <row r="569" spans="2:6" ht="12.75">
      <c r="B569" s="94"/>
      <c r="C569" s="76"/>
      <c r="D569" s="158"/>
      <c r="E569" s="93"/>
      <c r="F569" s="89"/>
    </row>
    <row r="570" spans="2:6" ht="12.75">
      <c r="B570" s="94"/>
      <c r="C570" s="76"/>
      <c r="D570" s="158"/>
      <c r="E570" s="263"/>
      <c r="F570" s="159"/>
    </row>
    <row r="571" spans="2:6" ht="12.75">
      <c r="B571" s="94"/>
      <c r="C571" s="76"/>
      <c r="D571" s="158"/>
      <c r="E571" s="93"/>
      <c r="F571" s="89"/>
    </row>
    <row r="572" spans="2:6" ht="12.75">
      <c r="B572" s="94"/>
      <c r="C572" s="76"/>
      <c r="D572" s="158"/>
      <c r="E572" s="263"/>
      <c r="F572" s="159"/>
    </row>
    <row r="573" spans="2:6" ht="12.75">
      <c r="B573" s="94"/>
      <c r="C573" s="76"/>
      <c r="D573" s="158"/>
      <c r="E573" s="263"/>
      <c r="F573" s="159"/>
    </row>
    <row r="574" spans="2:6" ht="12.75">
      <c r="B574" s="94"/>
      <c r="C574" s="76"/>
      <c r="D574" s="158"/>
      <c r="E574" s="263"/>
      <c r="F574" s="159"/>
    </row>
    <row r="575" spans="2:6" ht="12.75">
      <c r="B575" s="94"/>
      <c r="C575" s="76"/>
      <c r="D575" s="158"/>
      <c r="E575" s="263"/>
      <c r="F575" s="159"/>
    </row>
    <row r="576" spans="2:6" ht="12.75">
      <c r="B576" s="94"/>
      <c r="C576" s="76"/>
      <c r="D576" s="158"/>
      <c r="E576" s="263"/>
      <c r="F576" s="159"/>
    </row>
    <row r="577" spans="1:6" ht="12.75">
      <c r="A577" s="56"/>
      <c r="B577" s="94"/>
      <c r="C577" s="76"/>
      <c r="D577" s="158"/>
      <c r="E577" s="263"/>
      <c r="F577" s="159"/>
    </row>
    <row r="578" spans="2:6" ht="12.75">
      <c r="B578" s="94"/>
      <c r="C578" s="76"/>
      <c r="D578" s="158"/>
      <c r="E578" s="93"/>
      <c r="F578" s="89"/>
    </row>
    <row r="579" spans="2:6" ht="12.75">
      <c r="B579" s="94"/>
      <c r="C579" s="76"/>
      <c r="D579" s="158"/>
      <c r="E579" s="263"/>
      <c r="F579" s="159"/>
    </row>
    <row r="580" spans="2:6" ht="12.75">
      <c r="B580" s="94"/>
      <c r="C580" s="76"/>
      <c r="D580" s="158"/>
      <c r="E580" s="263"/>
      <c r="F580" s="159"/>
    </row>
    <row r="581" spans="2:6" ht="12.75">
      <c r="B581" s="94"/>
      <c r="C581" s="76"/>
      <c r="D581" s="158"/>
      <c r="E581" s="263"/>
      <c r="F581" s="159"/>
    </row>
    <row r="582" spans="2:6" ht="12.75">
      <c r="B582" s="94"/>
      <c r="C582" s="76"/>
      <c r="D582" s="158"/>
      <c r="E582" s="263"/>
      <c r="F582" s="159"/>
    </row>
    <row r="583" spans="2:6" ht="12.75">
      <c r="B583" s="94"/>
      <c r="C583" s="76"/>
      <c r="D583" s="158"/>
      <c r="E583" s="263"/>
      <c r="F583" s="159"/>
    </row>
    <row r="584" spans="2:6" ht="12.75">
      <c r="B584" s="94"/>
      <c r="C584" s="76"/>
      <c r="D584" s="158"/>
      <c r="E584" s="263"/>
      <c r="F584" s="159"/>
    </row>
    <row r="585" spans="2:6" ht="12.75">
      <c r="B585" s="94"/>
      <c r="C585" s="76"/>
      <c r="D585" s="158"/>
      <c r="E585" s="93"/>
      <c r="F585" s="89"/>
    </row>
    <row r="586" spans="2:6" ht="12.75">
      <c r="B586" s="94"/>
      <c r="C586" s="76"/>
      <c r="D586" s="158"/>
      <c r="E586" s="263"/>
      <c r="F586" s="159"/>
    </row>
    <row r="587" spans="2:6" ht="12.75">
      <c r="B587" s="94"/>
      <c r="C587" s="76"/>
      <c r="D587" s="158"/>
      <c r="E587" s="263"/>
      <c r="F587" s="159"/>
    </row>
    <row r="588" spans="2:6" ht="12.75">
      <c r="B588" s="94"/>
      <c r="C588" s="76"/>
      <c r="D588" s="158"/>
      <c r="E588" s="263"/>
      <c r="F588" s="159"/>
    </row>
    <row r="589" spans="2:6" ht="12.75">
      <c r="B589" s="94"/>
      <c r="C589" s="76"/>
      <c r="D589" s="158"/>
      <c r="E589" s="263"/>
      <c r="F589" s="159"/>
    </row>
    <row r="590" spans="2:6" ht="12.75">
      <c r="B590" s="94"/>
      <c r="C590" s="76"/>
      <c r="D590" s="158"/>
      <c r="E590" s="263"/>
      <c r="F590" s="159"/>
    </row>
    <row r="591" spans="2:6" ht="12.75">
      <c r="B591" s="94"/>
      <c r="C591" s="76"/>
      <c r="D591" s="158"/>
      <c r="E591" s="263"/>
      <c r="F591" s="159"/>
    </row>
    <row r="592" spans="1:6" ht="51.75" customHeight="1">
      <c r="A592" s="56"/>
      <c r="B592" s="94"/>
      <c r="C592" s="76"/>
      <c r="D592" s="158"/>
      <c r="E592" s="93"/>
      <c r="F592" s="89"/>
    </row>
    <row r="593" spans="2:6" ht="12.75">
      <c r="B593" s="94"/>
      <c r="C593" s="76"/>
      <c r="D593" s="158"/>
      <c r="E593" s="263"/>
      <c r="F593" s="159"/>
    </row>
    <row r="594" spans="1:6" ht="12.75">
      <c r="A594" s="56"/>
      <c r="B594" s="94"/>
      <c r="C594" s="76"/>
      <c r="D594" s="158"/>
      <c r="E594" s="263"/>
      <c r="F594" s="159"/>
    </row>
    <row r="595" spans="2:6" ht="12.75">
      <c r="B595" s="94"/>
      <c r="C595" s="76"/>
      <c r="D595" s="158"/>
      <c r="E595" s="93"/>
      <c r="F595" s="89"/>
    </row>
    <row r="596" spans="2:6" ht="12.75">
      <c r="B596" s="94"/>
      <c r="C596" s="76"/>
      <c r="D596" s="158"/>
      <c r="E596" s="263"/>
      <c r="F596" s="159"/>
    </row>
    <row r="597" spans="2:6" ht="12.75">
      <c r="B597" s="94"/>
      <c r="C597" s="76"/>
      <c r="D597" s="158"/>
      <c r="E597" s="263"/>
      <c r="F597" s="159"/>
    </row>
    <row r="598" spans="2:6" ht="12.75">
      <c r="B598" s="94"/>
      <c r="C598" s="76"/>
      <c r="D598" s="158"/>
      <c r="E598" s="263"/>
      <c r="F598" s="159"/>
    </row>
    <row r="599" spans="2:6" ht="12.75">
      <c r="B599" s="94"/>
      <c r="C599" s="76"/>
      <c r="D599" s="158"/>
      <c r="E599" s="263"/>
      <c r="F599" s="159"/>
    </row>
    <row r="600" spans="1:6" ht="12.75">
      <c r="A600" s="56"/>
      <c r="B600" s="94"/>
      <c r="C600" s="76"/>
      <c r="D600" s="158"/>
      <c r="E600" s="93"/>
      <c r="F600" s="89"/>
    </row>
    <row r="601" spans="2:6" ht="12.75">
      <c r="B601" s="94"/>
      <c r="C601" s="76"/>
      <c r="D601" s="158"/>
      <c r="E601" s="263"/>
      <c r="F601" s="159"/>
    </row>
    <row r="602" spans="2:6" ht="12.75">
      <c r="B602" s="94"/>
      <c r="C602" s="76"/>
      <c r="D602" s="158"/>
      <c r="E602" s="263"/>
      <c r="F602" s="159"/>
    </row>
    <row r="603" spans="1:6" ht="12.75">
      <c r="A603" s="56"/>
      <c r="B603" s="94"/>
      <c r="C603" s="76"/>
      <c r="D603" s="158"/>
      <c r="E603" s="93"/>
      <c r="F603" s="89"/>
    </row>
    <row r="604" spans="2:6" ht="12.75">
      <c r="B604" s="94"/>
      <c r="C604" s="76"/>
      <c r="D604" s="158"/>
      <c r="E604" s="263"/>
      <c r="F604" s="159"/>
    </row>
    <row r="605" spans="2:6" ht="12.75">
      <c r="B605" s="171"/>
      <c r="C605" s="76"/>
      <c r="D605" s="158"/>
      <c r="E605" s="264"/>
      <c r="F605" s="159"/>
    </row>
    <row r="606" spans="2:6" ht="12.75">
      <c r="B606" s="94"/>
      <c r="C606" s="76"/>
      <c r="D606" s="158"/>
      <c r="E606" s="264"/>
      <c r="F606" s="159"/>
    </row>
    <row r="607" spans="2:6" ht="12.75">
      <c r="B607" s="94"/>
      <c r="C607" s="76"/>
      <c r="D607" s="158"/>
      <c r="E607" s="264"/>
      <c r="F607" s="159"/>
    </row>
    <row r="608" spans="2:6" ht="12.75">
      <c r="B608" s="94"/>
      <c r="C608" s="76"/>
      <c r="D608" s="158"/>
      <c r="E608" s="264"/>
      <c r="F608" s="159"/>
    </row>
    <row r="609" spans="1:6" ht="12.75">
      <c r="A609" s="60"/>
      <c r="B609" s="61"/>
      <c r="C609" s="62"/>
      <c r="D609" s="162"/>
      <c r="E609" s="264"/>
      <c r="F609" s="89"/>
    </row>
    <row r="610" spans="5:6" ht="12.75">
      <c r="E610" s="264"/>
      <c r="F610" s="159"/>
    </row>
    <row r="611" spans="1:6" ht="12.75">
      <c r="A611" s="56"/>
      <c r="B611" s="94"/>
      <c r="E611" s="264"/>
      <c r="F611" s="159"/>
    </row>
    <row r="612" spans="2:6" ht="13.5" customHeight="1">
      <c r="B612" s="94"/>
      <c r="E612" s="264"/>
      <c r="F612" s="159"/>
    </row>
    <row r="613" spans="2:6" ht="13.5" customHeight="1">
      <c r="B613" s="94"/>
      <c r="E613" s="264"/>
      <c r="F613" s="159"/>
    </row>
    <row r="614" spans="2:6" ht="13.5" customHeight="1">
      <c r="B614" s="94"/>
      <c r="E614" s="264"/>
      <c r="F614" s="159"/>
    </row>
    <row r="615" spans="2:6" ht="13.5" customHeight="1">
      <c r="B615" s="94"/>
      <c r="E615" s="264"/>
      <c r="F615" s="159"/>
    </row>
    <row r="616" spans="2:6" ht="13.5" customHeight="1">
      <c r="B616" s="94"/>
      <c r="E616" s="264"/>
      <c r="F616" s="159"/>
    </row>
    <row r="617" spans="2:6" ht="13.5" customHeight="1">
      <c r="B617" s="94"/>
      <c r="E617" s="264"/>
      <c r="F617" s="159"/>
    </row>
    <row r="618" spans="2:6" ht="13.5" customHeight="1">
      <c r="B618" s="94"/>
      <c r="E618" s="264"/>
      <c r="F618" s="159"/>
    </row>
    <row r="619" spans="2:6" ht="13.5" customHeight="1">
      <c r="B619" s="94"/>
      <c r="E619" s="93"/>
      <c r="F619" s="89"/>
    </row>
    <row r="620" spans="2:6" ht="13.5" customHeight="1">
      <c r="B620" s="94"/>
      <c r="E620" s="264"/>
      <c r="F620" s="159"/>
    </row>
    <row r="621" spans="2:6" ht="13.5" customHeight="1">
      <c r="B621" s="94"/>
      <c r="E621" s="264"/>
      <c r="F621" s="159"/>
    </row>
    <row r="622" spans="2:6" ht="13.5" customHeight="1">
      <c r="B622" s="94"/>
      <c r="E622" s="264"/>
      <c r="F622" s="159"/>
    </row>
    <row r="623" spans="2:6" ht="13.5" customHeight="1">
      <c r="B623" s="94"/>
      <c r="E623" s="264"/>
      <c r="F623" s="159"/>
    </row>
    <row r="624" spans="1:6" ht="13.5" customHeight="1">
      <c r="A624" s="56"/>
      <c r="B624" s="94"/>
      <c r="E624" s="264"/>
      <c r="F624" s="159"/>
    </row>
    <row r="625" spans="2:6" ht="13.5" customHeight="1">
      <c r="B625" s="94"/>
      <c r="E625" s="264"/>
      <c r="F625" s="159"/>
    </row>
    <row r="626" spans="2:6" ht="13.5" customHeight="1">
      <c r="B626" s="94"/>
      <c r="E626" s="264"/>
      <c r="F626" s="159"/>
    </row>
    <row r="627" spans="2:6" ht="13.5" customHeight="1">
      <c r="B627" s="94"/>
      <c r="E627" s="264"/>
      <c r="F627" s="159"/>
    </row>
    <row r="628" spans="2:6" ht="13.5" customHeight="1">
      <c r="B628" s="94"/>
      <c r="E628" s="264"/>
      <c r="F628" s="159"/>
    </row>
    <row r="629" spans="2:6" ht="13.5" customHeight="1">
      <c r="B629" s="94"/>
      <c r="E629" s="264"/>
      <c r="F629" s="159"/>
    </row>
    <row r="630" spans="2:6" ht="13.5" customHeight="1">
      <c r="B630" s="94"/>
      <c r="E630" s="264"/>
      <c r="F630" s="159"/>
    </row>
    <row r="631" spans="2:6" ht="13.5" customHeight="1">
      <c r="B631" s="94"/>
      <c r="E631" s="264"/>
      <c r="F631" s="159"/>
    </row>
    <row r="632" spans="2:6" ht="13.5" customHeight="1">
      <c r="B632" s="94"/>
      <c r="E632" s="93"/>
      <c r="F632" s="89"/>
    </row>
    <row r="633" spans="2:6" ht="13.5" customHeight="1">
      <c r="B633" s="94"/>
      <c r="E633" s="264"/>
      <c r="F633" s="159"/>
    </row>
    <row r="634" spans="2:6" ht="13.5" customHeight="1">
      <c r="B634" s="94"/>
      <c r="E634" s="264"/>
      <c r="F634" s="159"/>
    </row>
    <row r="635" spans="2:6" ht="13.5" customHeight="1">
      <c r="B635" s="94"/>
      <c r="E635" s="264"/>
      <c r="F635" s="159"/>
    </row>
    <row r="636" spans="2:6" ht="13.5" customHeight="1">
      <c r="B636" s="94"/>
      <c r="E636" s="264"/>
      <c r="F636" s="159"/>
    </row>
    <row r="637" spans="1:6" ht="13.5" customHeight="1">
      <c r="A637" s="56"/>
      <c r="B637" s="94"/>
      <c r="E637" s="264"/>
      <c r="F637" s="159"/>
    </row>
    <row r="638" spans="2:6" ht="13.5" customHeight="1">
      <c r="B638" s="94"/>
      <c r="E638" s="264"/>
      <c r="F638" s="159"/>
    </row>
    <row r="639" spans="2:6" ht="13.5" customHeight="1">
      <c r="B639" s="94"/>
      <c r="E639" s="264"/>
      <c r="F639" s="159"/>
    </row>
    <row r="640" spans="2:6" ht="13.5" customHeight="1">
      <c r="B640" s="94"/>
      <c r="E640" s="264"/>
      <c r="F640" s="159"/>
    </row>
    <row r="641" spans="2:6" ht="13.5" customHeight="1">
      <c r="B641" s="94"/>
      <c r="E641" s="93"/>
      <c r="F641" s="89"/>
    </row>
    <row r="642" spans="2:6" ht="13.5" customHeight="1">
      <c r="B642" s="94"/>
      <c r="E642" s="264"/>
      <c r="F642" s="159"/>
    </row>
    <row r="643" spans="2:6" ht="13.5" customHeight="1">
      <c r="B643" s="94"/>
      <c r="E643" s="264"/>
      <c r="F643" s="159"/>
    </row>
    <row r="644" spans="2:6" ht="13.5" customHeight="1">
      <c r="B644" s="94"/>
      <c r="E644" s="264"/>
      <c r="F644" s="159"/>
    </row>
    <row r="645" spans="2:6" ht="13.5" customHeight="1">
      <c r="B645" s="94"/>
      <c r="E645" s="264"/>
      <c r="F645" s="159"/>
    </row>
    <row r="646" spans="1:6" ht="13.5" customHeight="1">
      <c r="A646" s="56"/>
      <c r="B646" s="94"/>
      <c r="E646" s="264"/>
      <c r="F646" s="159"/>
    </row>
    <row r="647" spans="2:6" ht="13.5" customHeight="1">
      <c r="B647" s="94"/>
      <c r="E647" s="264"/>
      <c r="F647" s="159"/>
    </row>
    <row r="648" spans="2:6" ht="13.5" customHeight="1">
      <c r="B648" s="94"/>
      <c r="E648" s="93"/>
      <c r="F648" s="89"/>
    </row>
    <row r="649" spans="2:6" ht="13.5" customHeight="1">
      <c r="B649" s="94"/>
      <c r="E649" s="93"/>
      <c r="F649" s="89"/>
    </row>
    <row r="650" spans="2:6" ht="13.5" customHeight="1">
      <c r="B650" s="94"/>
      <c r="E650" s="93"/>
      <c r="F650" s="89"/>
    </row>
    <row r="651" spans="2:6" ht="13.5" customHeight="1">
      <c r="B651" s="94"/>
      <c r="E651" s="93"/>
      <c r="F651" s="89"/>
    </row>
    <row r="652" spans="2:6" ht="13.5" customHeight="1">
      <c r="B652" s="94"/>
      <c r="E652" s="264"/>
      <c r="F652" s="159"/>
    </row>
    <row r="653" spans="2:6" ht="13.5" customHeight="1">
      <c r="B653" s="94"/>
      <c r="E653" s="264"/>
      <c r="F653" s="159"/>
    </row>
    <row r="654" spans="2:6" ht="13.5" customHeight="1">
      <c r="B654" s="94"/>
      <c r="E654" s="264"/>
      <c r="F654" s="159"/>
    </row>
    <row r="655" spans="2:6" ht="13.5" customHeight="1">
      <c r="B655" s="94"/>
      <c r="E655" s="264"/>
      <c r="F655" s="159"/>
    </row>
    <row r="656" spans="2:6" ht="13.5" customHeight="1">
      <c r="B656" s="94"/>
      <c r="E656" s="264"/>
      <c r="F656" s="159"/>
    </row>
    <row r="657" spans="2:6" ht="13.5" customHeight="1">
      <c r="B657" s="94"/>
      <c r="E657" s="264"/>
      <c r="F657" s="159"/>
    </row>
    <row r="658" spans="1:6" ht="13.5" customHeight="1">
      <c r="A658" s="56"/>
      <c r="B658" s="94"/>
      <c r="E658" s="264"/>
      <c r="F658" s="159"/>
    </row>
    <row r="659" spans="2:6" ht="13.5" customHeight="1">
      <c r="B659" s="94"/>
      <c r="E659" s="264"/>
      <c r="F659" s="159"/>
    </row>
    <row r="660" spans="2:6" ht="13.5" customHeight="1">
      <c r="B660" s="94"/>
      <c r="E660" s="93"/>
      <c r="F660" s="89"/>
    </row>
    <row r="661" spans="2:6" ht="13.5" customHeight="1">
      <c r="B661" s="94"/>
      <c r="E661" s="264"/>
      <c r="F661" s="159"/>
    </row>
    <row r="662" spans="2:6" ht="13.5" customHeight="1">
      <c r="B662" s="94"/>
      <c r="E662" s="264"/>
      <c r="F662" s="159"/>
    </row>
    <row r="663" spans="2:6" ht="13.5" customHeight="1">
      <c r="B663" s="94"/>
      <c r="E663" s="264"/>
      <c r="F663" s="159"/>
    </row>
    <row r="664" spans="2:6" ht="13.5" customHeight="1">
      <c r="B664" s="94"/>
      <c r="E664" s="264"/>
      <c r="F664" s="159"/>
    </row>
    <row r="665" spans="2:6" ht="13.5" customHeight="1">
      <c r="B665" s="94"/>
      <c r="E665" s="264"/>
      <c r="F665" s="159"/>
    </row>
    <row r="666" spans="2:6" ht="13.5" customHeight="1">
      <c r="B666" s="94"/>
      <c r="E666" s="264"/>
      <c r="F666" s="159"/>
    </row>
    <row r="667" spans="1:6" ht="13.5" customHeight="1">
      <c r="A667" s="56"/>
      <c r="B667" s="94"/>
      <c r="E667" s="264"/>
      <c r="F667" s="159"/>
    </row>
    <row r="668" spans="2:6" ht="13.5" customHeight="1">
      <c r="B668" s="94"/>
      <c r="E668" s="93"/>
      <c r="F668" s="89"/>
    </row>
    <row r="669" spans="2:6" ht="13.5" customHeight="1">
      <c r="B669" s="94"/>
      <c r="E669" s="93"/>
      <c r="F669" s="89"/>
    </row>
    <row r="670" spans="2:6" ht="13.5" customHeight="1">
      <c r="B670" s="94"/>
      <c r="E670" s="93"/>
      <c r="F670" s="89"/>
    </row>
    <row r="671" spans="2:6" ht="13.5" customHeight="1">
      <c r="B671" s="94"/>
      <c r="E671" s="93"/>
      <c r="F671" s="89"/>
    </row>
    <row r="672" spans="2:6" ht="13.5" customHeight="1">
      <c r="B672" s="94"/>
      <c r="E672" s="264"/>
      <c r="F672" s="159"/>
    </row>
    <row r="673" spans="1:6" ht="13.5" customHeight="1">
      <c r="A673" s="56"/>
      <c r="B673" s="94"/>
      <c r="E673" s="264"/>
      <c r="F673" s="159"/>
    </row>
    <row r="674" spans="2:6" ht="13.5" customHeight="1">
      <c r="B674" s="94"/>
      <c r="E674" s="93"/>
      <c r="F674" s="89"/>
    </row>
    <row r="675" spans="2:6" ht="13.5" customHeight="1">
      <c r="B675" s="94"/>
      <c r="E675" s="264"/>
      <c r="F675" s="159"/>
    </row>
    <row r="676" spans="1:6" ht="13.5" customHeight="1">
      <c r="A676" s="56"/>
      <c r="B676" s="94"/>
      <c r="E676" s="264"/>
      <c r="F676" s="159"/>
    </row>
    <row r="677" spans="2:6" ht="13.5" customHeight="1">
      <c r="B677" s="94"/>
      <c r="E677" s="93"/>
      <c r="F677" s="89"/>
    </row>
    <row r="678" spans="2:6" ht="13.5" customHeight="1">
      <c r="B678" s="94"/>
      <c r="E678" s="93"/>
      <c r="F678" s="89"/>
    </row>
    <row r="679" spans="2:6" ht="13.5" customHeight="1">
      <c r="B679" s="94"/>
      <c r="E679" s="93"/>
      <c r="F679" s="89"/>
    </row>
    <row r="680" spans="2:6" ht="13.5" customHeight="1">
      <c r="B680" s="94"/>
      <c r="E680" s="93"/>
      <c r="F680" s="89"/>
    </row>
    <row r="681" spans="2:6" ht="13.5" customHeight="1">
      <c r="B681" s="94"/>
      <c r="E681" s="264"/>
      <c r="F681" s="159"/>
    </row>
    <row r="682" spans="1:6" ht="13.5" customHeight="1">
      <c r="A682" s="56"/>
      <c r="B682" s="94"/>
      <c r="E682" s="93"/>
      <c r="F682" s="89"/>
    </row>
    <row r="683" spans="2:6" ht="13.5" customHeight="1">
      <c r="B683" s="94"/>
      <c r="E683" s="264"/>
      <c r="F683" s="159"/>
    </row>
    <row r="684" spans="1:6" ht="13.5" customHeight="1">
      <c r="A684" s="56"/>
      <c r="B684" s="94"/>
      <c r="E684" s="264"/>
      <c r="F684" s="159"/>
    </row>
    <row r="685" spans="2:6" ht="13.5" customHeight="1">
      <c r="B685" s="94"/>
      <c r="E685" s="93"/>
      <c r="F685" s="89"/>
    </row>
    <row r="686" spans="2:6" ht="13.5" customHeight="1">
      <c r="B686" s="94"/>
      <c r="E686" s="93"/>
      <c r="F686" s="89"/>
    </row>
    <row r="687" spans="2:6" ht="13.5" customHeight="1">
      <c r="B687" s="94"/>
      <c r="E687" s="264"/>
      <c r="F687" s="159"/>
    </row>
    <row r="688" spans="1:6" ht="13.5" customHeight="1">
      <c r="A688" s="56"/>
      <c r="B688" s="94"/>
      <c r="E688" s="93"/>
      <c r="F688" s="89"/>
    </row>
    <row r="689" spans="2:6" ht="13.5" customHeight="1">
      <c r="B689" s="94"/>
      <c r="E689" s="264"/>
      <c r="F689" s="159"/>
    </row>
    <row r="690" spans="1:6" ht="12.75">
      <c r="A690" s="60"/>
      <c r="B690" s="94"/>
      <c r="C690" s="62"/>
      <c r="D690" s="162"/>
      <c r="E690" s="264"/>
      <c r="F690" s="89"/>
    </row>
    <row r="691" spans="2:6" ht="12.75">
      <c r="B691" s="94"/>
      <c r="E691" s="264"/>
      <c r="F691" s="159"/>
    </row>
    <row r="692" spans="1:6" ht="12.75">
      <c r="A692" s="56"/>
      <c r="B692" s="94"/>
      <c r="E692" s="264"/>
      <c r="F692" s="159"/>
    </row>
    <row r="693" spans="2:6" ht="12.75">
      <c r="B693" s="94"/>
      <c r="E693" s="264"/>
      <c r="F693" s="159"/>
    </row>
    <row r="694" spans="2:6" ht="12.75">
      <c r="B694" s="94"/>
      <c r="E694" s="264"/>
      <c r="F694" s="159"/>
    </row>
    <row r="695" spans="2:6" ht="12.75">
      <c r="B695" s="94"/>
      <c r="E695" s="264"/>
      <c r="F695" s="89"/>
    </row>
    <row r="696" spans="2:6" ht="12.75">
      <c r="B696" s="94"/>
      <c r="E696" s="264"/>
      <c r="F696" s="159"/>
    </row>
    <row r="697" spans="1:6" ht="12.75">
      <c r="A697" s="56"/>
      <c r="B697" s="94"/>
      <c r="E697" s="264"/>
      <c r="F697" s="159"/>
    </row>
    <row r="698" spans="1:6" ht="12.75">
      <c r="A698" s="56"/>
      <c r="B698" s="94"/>
      <c r="E698" s="264"/>
      <c r="F698" s="159"/>
    </row>
    <row r="699" spans="2:6" ht="12.75">
      <c r="B699" s="94"/>
      <c r="E699" s="264"/>
      <c r="F699" s="159"/>
    </row>
    <row r="700" spans="2:6" ht="12.75">
      <c r="B700" s="94"/>
      <c r="E700" s="93"/>
      <c r="F700" s="89"/>
    </row>
    <row r="701" spans="1:8" s="66" customFormat="1" ht="12.75">
      <c r="A701" s="50"/>
      <c r="B701" s="94"/>
      <c r="C701" s="64"/>
      <c r="D701" s="163"/>
      <c r="E701" s="264"/>
      <c r="F701" s="159"/>
      <c r="G701" s="6"/>
      <c r="H701" s="6"/>
    </row>
    <row r="702" spans="2:6" ht="12.75">
      <c r="B702" s="94"/>
      <c r="E702" s="264"/>
      <c r="F702" s="159"/>
    </row>
    <row r="703" spans="2:6" ht="12.75">
      <c r="B703" s="94"/>
      <c r="E703" s="264"/>
      <c r="F703" s="89"/>
    </row>
    <row r="704" spans="2:6" ht="12.75">
      <c r="B704" s="94"/>
      <c r="E704" s="264"/>
      <c r="F704" s="159"/>
    </row>
    <row r="705" spans="1:6" ht="12.75">
      <c r="A705" s="56"/>
      <c r="B705" s="94"/>
      <c r="E705" s="264"/>
      <c r="F705" s="159"/>
    </row>
    <row r="706" spans="2:6" ht="12.75">
      <c r="B706" s="94"/>
      <c r="E706" s="264"/>
      <c r="F706" s="89"/>
    </row>
    <row r="707" spans="1:6" ht="12.75">
      <c r="A707" s="56"/>
      <c r="B707" s="94"/>
      <c r="E707" s="264"/>
      <c r="F707" s="159"/>
    </row>
    <row r="708" spans="1:6" ht="12.75">
      <c r="A708" s="56"/>
      <c r="B708" s="94"/>
      <c r="E708" s="264"/>
      <c r="F708" s="159"/>
    </row>
    <row r="709" spans="2:6" ht="12.75">
      <c r="B709" s="94"/>
      <c r="E709" s="264"/>
      <c r="F709" s="89"/>
    </row>
    <row r="710" spans="2:6" ht="12.75">
      <c r="B710" s="94"/>
      <c r="E710" s="93"/>
      <c r="F710" s="89"/>
    </row>
    <row r="711" spans="2:6" ht="12.75">
      <c r="B711" s="94"/>
      <c r="E711" s="264"/>
      <c r="F711" s="159"/>
    </row>
    <row r="712" spans="1:6" ht="12.75">
      <c r="A712" s="56"/>
      <c r="B712" s="94"/>
      <c r="E712" s="264"/>
      <c r="F712" s="159"/>
    </row>
    <row r="713" spans="2:6" ht="12.75">
      <c r="B713" s="94"/>
      <c r="E713" s="264"/>
      <c r="F713" s="89"/>
    </row>
    <row r="714" spans="2:6" ht="12.75">
      <c r="B714" s="94"/>
      <c r="E714" s="264"/>
      <c r="F714" s="89"/>
    </row>
    <row r="715" spans="2:6" ht="12.75">
      <c r="B715" s="94"/>
      <c r="E715" s="264"/>
      <c r="F715" s="159"/>
    </row>
    <row r="716" spans="2:6" ht="12.75">
      <c r="B716" s="94"/>
      <c r="E716" s="264"/>
      <c r="F716" s="159"/>
    </row>
    <row r="717" spans="1:6" ht="12.75">
      <c r="A717" s="56"/>
      <c r="B717" s="94"/>
      <c r="E717" s="264"/>
      <c r="F717" s="159"/>
    </row>
    <row r="718" spans="2:6" ht="12.75">
      <c r="B718" s="94"/>
      <c r="E718" s="93"/>
      <c r="F718" s="89"/>
    </row>
    <row r="719" spans="2:6" ht="12.75">
      <c r="B719" s="94"/>
      <c r="E719" s="264"/>
      <c r="F719" s="159"/>
    </row>
    <row r="720" spans="1:6" ht="12.75">
      <c r="A720" s="56"/>
      <c r="B720" s="94"/>
      <c r="E720" s="93"/>
      <c r="F720" s="89"/>
    </row>
    <row r="721" spans="2:6" ht="12.75">
      <c r="B721" s="94"/>
      <c r="E721" s="264"/>
      <c r="F721" s="159"/>
    </row>
    <row r="722" spans="2:6" ht="12.75">
      <c r="B722" s="94"/>
      <c r="E722" s="264"/>
      <c r="F722" s="159"/>
    </row>
    <row r="723" spans="1:6" ht="12.75">
      <c r="A723" s="56"/>
      <c r="B723" s="94"/>
      <c r="E723" s="93"/>
      <c r="F723" s="89"/>
    </row>
    <row r="724" spans="2:6" ht="12.75">
      <c r="B724" s="94"/>
      <c r="E724" s="264"/>
      <c r="F724" s="159"/>
    </row>
  </sheetData>
  <sheetProtection password="C792" sheet="1"/>
  <printOptions/>
  <pageMargins left="0.7480314960629921" right="0.7480314960629921" top="0.4330708661417323" bottom="0.4330708661417323" header="0" footer="0"/>
  <pageSetup horizontalDpi="600" verticalDpi="600" orientation="portrait" paperSize="9" scale="73" r:id="rId1"/>
  <headerFooter alignWithMargins="0">
    <oddFooter>&amp;L&amp;F, &amp;A&amp;R&amp;P/&amp;N</oddFooter>
  </headerFooter>
</worksheet>
</file>

<file path=xl/worksheets/sheet9.xml><?xml version="1.0" encoding="utf-8"?>
<worksheet xmlns="http://schemas.openxmlformats.org/spreadsheetml/2006/main" xmlns:r="http://schemas.openxmlformats.org/officeDocument/2006/relationships">
  <dimension ref="A1:J737"/>
  <sheetViews>
    <sheetView view="pageBreakPreview" zoomScaleNormal="85" zoomScaleSheetLayoutView="100" zoomScalePageLayoutView="0" workbookViewId="0" topLeftCell="A1">
      <pane ySplit="4" topLeftCell="A5" activePane="bottomLeft" state="frozen"/>
      <selection pane="topLeft" activeCell="F2" sqref="F2"/>
      <selection pane="bottomLeft" activeCell="A1" sqref="A1"/>
    </sheetView>
  </sheetViews>
  <sheetFormatPr defaultColWidth="9.00390625" defaultRowHeight="15"/>
  <cols>
    <col min="1" max="1" width="5.7109375" style="50" customWidth="1"/>
    <col min="2" max="2" width="48.7109375" style="63" bestFit="1" customWidth="1"/>
    <col min="3" max="3" width="5.00390625" style="64" bestFit="1" customWidth="1"/>
    <col min="4" max="4" width="4.00390625" style="64" bestFit="1" customWidth="1"/>
    <col min="5" max="5" width="11.421875" style="284" customWidth="1"/>
    <col min="6" max="6" width="14.421875" style="50" customWidth="1"/>
    <col min="7" max="8" width="13.140625" style="6" customWidth="1"/>
    <col min="9" max="9" width="9.00390625" style="47" customWidth="1"/>
    <col min="10" max="10" width="11.57421875" style="47" customWidth="1"/>
    <col min="11" max="16384" width="9.00390625" style="47" customWidth="1"/>
  </cols>
  <sheetData>
    <row r="1" spans="1:8" s="29" customFormat="1" ht="16.5" customHeight="1">
      <c r="A1" s="23" t="s">
        <v>154</v>
      </c>
      <c r="B1" s="24" t="s">
        <v>110</v>
      </c>
      <c r="C1" s="25"/>
      <c r="D1" s="26"/>
      <c r="E1" s="279"/>
      <c r="F1" s="27">
        <f>SUBTOTAL(9,F6:F27)</f>
        <v>0</v>
      </c>
      <c r="G1" s="252">
        <f>SUBTOTAL(9,G5:G27)</f>
        <v>0</v>
      </c>
      <c r="H1" s="252">
        <f>SUBTOTAL(9,H5:H27)</f>
        <v>0</v>
      </c>
    </row>
    <row r="2" spans="1:8" s="29" customFormat="1" ht="25.5">
      <c r="A2" s="30"/>
      <c r="B2" s="31" t="s">
        <v>99</v>
      </c>
      <c r="C2" s="32"/>
      <c r="D2" s="147"/>
      <c r="E2" s="255"/>
      <c r="F2" s="148"/>
      <c r="G2" s="253" t="s">
        <v>237</v>
      </c>
      <c r="H2" s="253" t="s">
        <v>238</v>
      </c>
    </row>
    <row r="3" spans="1:6" s="29" customFormat="1" ht="12.75">
      <c r="A3" s="30"/>
      <c r="B3" s="31"/>
      <c r="C3" s="32"/>
      <c r="D3" s="32"/>
      <c r="E3" s="279"/>
      <c r="F3" s="4"/>
    </row>
    <row r="4" spans="1:8" s="37" customFormat="1" ht="12.75">
      <c r="A4" s="33"/>
      <c r="B4" s="34" t="s">
        <v>4</v>
      </c>
      <c r="C4" s="35" t="s">
        <v>5</v>
      </c>
      <c r="D4" s="35" t="s">
        <v>8</v>
      </c>
      <c r="E4" s="267" t="s">
        <v>6</v>
      </c>
      <c r="F4" s="36" t="s">
        <v>7</v>
      </c>
      <c r="G4" s="254" t="s">
        <v>7</v>
      </c>
      <c r="H4" s="254" t="s">
        <v>7</v>
      </c>
    </row>
    <row r="5" spans="1:8" s="37" customFormat="1" ht="12.75">
      <c r="A5" s="33"/>
      <c r="B5" s="38"/>
      <c r="C5" s="32"/>
      <c r="D5" s="32"/>
      <c r="E5" s="279"/>
      <c r="F5" s="4"/>
      <c r="G5" s="57"/>
      <c r="H5" s="57"/>
    </row>
    <row r="6" spans="1:8" s="43" customFormat="1" ht="12.75">
      <c r="A6" s="39">
        <f>MAX($A$3:$A5)+1</f>
        <v>1</v>
      </c>
      <c r="B6" s="40" t="s">
        <v>111</v>
      </c>
      <c r="C6" s="41" t="s">
        <v>0</v>
      </c>
      <c r="D6" s="42">
        <v>2</v>
      </c>
      <c r="E6" s="20"/>
      <c r="F6" s="17">
        <f>+D6*E6</f>
        <v>0</v>
      </c>
      <c r="G6" s="57">
        <v>0</v>
      </c>
      <c r="H6" s="57">
        <f>F6-G6</f>
        <v>0</v>
      </c>
    </row>
    <row r="7" spans="1:8" s="43" customFormat="1" ht="12.75">
      <c r="A7" s="33"/>
      <c r="B7" s="40"/>
      <c r="C7" s="41"/>
      <c r="D7" s="42"/>
      <c r="E7" s="280"/>
      <c r="F7" s="17"/>
      <c r="G7" s="57"/>
      <c r="H7" s="57"/>
    </row>
    <row r="8" spans="1:8" s="43" customFormat="1" ht="12.75">
      <c r="A8" s="39">
        <f>MAX($A$3:$A7)+1</f>
        <v>2</v>
      </c>
      <c r="B8" s="40" t="s">
        <v>112</v>
      </c>
      <c r="C8" s="41" t="s">
        <v>0</v>
      </c>
      <c r="D8" s="42">
        <v>12</v>
      </c>
      <c r="E8" s="20"/>
      <c r="F8" s="17">
        <f>+D8*E8</f>
        <v>0</v>
      </c>
      <c r="G8" s="57">
        <v>0</v>
      </c>
      <c r="H8" s="57">
        <f>F8-G8</f>
        <v>0</v>
      </c>
    </row>
    <row r="9" spans="1:8" s="43" customFormat="1" ht="12.75">
      <c r="A9" s="33"/>
      <c r="B9" s="40"/>
      <c r="C9" s="41"/>
      <c r="D9" s="42"/>
      <c r="E9" s="280"/>
      <c r="F9" s="17"/>
      <c r="G9" s="57"/>
      <c r="H9" s="57"/>
    </row>
    <row r="10" spans="1:8" s="44" customFormat="1" ht="38.25">
      <c r="A10" s="39">
        <f>MAX($A$3:$A9)+1</f>
        <v>3</v>
      </c>
      <c r="B10" s="40" t="s">
        <v>113</v>
      </c>
      <c r="C10" s="41" t="s">
        <v>0</v>
      </c>
      <c r="D10" s="42">
        <v>1</v>
      </c>
      <c r="E10" s="20"/>
      <c r="F10" s="17">
        <f>+D10*E10</f>
        <v>0</v>
      </c>
      <c r="G10" s="57">
        <v>0</v>
      </c>
      <c r="H10" s="57">
        <f>F10-G10</f>
        <v>0</v>
      </c>
    </row>
    <row r="11" spans="1:8" s="44" customFormat="1" ht="12.75">
      <c r="A11" s="39"/>
      <c r="B11" s="40"/>
      <c r="C11" s="41"/>
      <c r="D11" s="42"/>
      <c r="E11" s="280"/>
      <c r="F11" s="17"/>
      <c r="G11" s="57"/>
      <c r="H11" s="57"/>
    </row>
    <row r="12" spans="1:8" s="44" customFormat="1" ht="38.25">
      <c r="A12" s="39">
        <f>MAX($A$3:$A11)+1</f>
        <v>4</v>
      </c>
      <c r="B12" s="40" t="s">
        <v>114</v>
      </c>
      <c r="C12" s="41" t="s">
        <v>0</v>
      </c>
      <c r="D12" s="42">
        <v>1</v>
      </c>
      <c r="E12" s="20"/>
      <c r="F12" s="17">
        <f>+D12*E12</f>
        <v>0</v>
      </c>
      <c r="G12" s="57">
        <v>0</v>
      </c>
      <c r="H12" s="57">
        <f>F12-G12</f>
        <v>0</v>
      </c>
    </row>
    <row r="13" spans="1:8" s="44" customFormat="1" ht="12.75">
      <c r="A13" s="33"/>
      <c r="B13" s="40"/>
      <c r="C13" s="41"/>
      <c r="D13" s="42"/>
      <c r="E13" s="280"/>
      <c r="F13" s="17"/>
      <c r="G13" s="57"/>
      <c r="H13" s="57"/>
    </row>
    <row r="14" spans="1:8" s="44" customFormat="1" ht="38.25">
      <c r="A14" s="39">
        <f>MAX($A$3:$A13)+1</f>
        <v>5</v>
      </c>
      <c r="B14" s="40" t="s">
        <v>119</v>
      </c>
      <c r="C14" s="41" t="s">
        <v>0</v>
      </c>
      <c r="D14" s="42">
        <v>3</v>
      </c>
      <c r="E14" s="20"/>
      <c r="F14" s="17">
        <f>+D14*E14</f>
        <v>0</v>
      </c>
      <c r="G14" s="57">
        <v>0</v>
      </c>
      <c r="H14" s="57">
        <f>F14-G14</f>
        <v>0</v>
      </c>
    </row>
    <row r="15" spans="1:8" s="44" customFormat="1" ht="12.75">
      <c r="A15" s="33"/>
      <c r="B15" s="40"/>
      <c r="C15" s="41"/>
      <c r="D15" s="42"/>
      <c r="E15" s="280"/>
      <c r="F15" s="17"/>
      <c r="G15" s="57"/>
      <c r="H15" s="57"/>
    </row>
    <row r="16" spans="1:8" s="44" customFormat="1" ht="12.75">
      <c r="A16" s="39">
        <f>MAX($A$3:$A15)+1</f>
        <v>6</v>
      </c>
      <c r="B16" s="40" t="s">
        <v>115</v>
      </c>
      <c r="C16" s="41" t="s">
        <v>1</v>
      </c>
      <c r="D16" s="42">
        <v>180</v>
      </c>
      <c r="E16" s="20"/>
      <c r="F16" s="17">
        <f>+D16*E16</f>
        <v>0</v>
      </c>
      <c r="G16" s="57">
        <v>0</v>
      </c>
      <c r="H16" s="57">
        <f>F16-G16</f>
        <v>0</v>
      </c>
    </row>
    <row r="17" spans="1:8" s="44" customFormat="1" ht="12.75">
      <c r="A17" s="33"/>
      <c r="B17" s="40"/>
      <c r="C17" s="41"/>
      <c r="D17" s="42"/>
      <c r="E17" s="280"/>
      <c r="F17" s="17"/>
      <c r="G17" s="57"/>
      <c r="H17" s="57"/>
    </row>
    <row r="18" spans="1:8" s="44" customFormat="1" ht="12.75">
      <c r="A18" s="39">
        <f>MAX($A$3:$A17)+1</f>
        <v>7</v>
      </c>
      <c r="B18" s="40" t="s">
        <v>116</v>
      </c>
      <c r="C18" s="41" t="s">
        <v>1</v>
      </c>
      <c r="D18" s="42">
        <v>70</v>
      </c>
      <c r="E18" s="20"/>
      <c r="F18" s="17">
        <f>+D18*E18</f>
        <v>0</v>
      </c>
      <c r="G18" s="57">
        <v>0</v>
      </c>
      <c r="H18" s="57">
        <f>F18-G18</f>
        <v>0</v>
      </c>
    </row>
    <row r="19" spans="1:8" s="44" customFormat="1" ht="12.75">
      <c r="A19" s="33"/>
      <c r="B19" s="40"/>
      <c r="C19" s="41"/>
      <c r="D19" s="42"/>
      <c r="E19" s="280"/>
      <c r="F19" s="17"/>
      <c r="G19" s="57"/>
      <c r="H19" s="57"/>
    </row>
    <row r="20" spans="1:8" s="44" customFormat="1" ht="12.75">
      <c r="A20" s="39">
        <f>MAX($A$3:$A19)+1</f>
        <v>8</v>
      </c>
      <c r="B20" s="40" t="s">
        <v>48</v>
      </c>
      <c r="C20" s="41" t="s">
        <v>67</v>
      </c>
      <c r="D20" s="42">
        <v>5</v>
      </c>
      <c r="E20" s="280"/>
      <c r="F20" s="17">
        <f>SUM(F6:F18)*D20%</f>
        <v>0</v>
      </c>
      <c r="G20" s="57">
        <v>0</v>
      </c>
      <c r="H20" s="57">
        <f>F20-G20</f>
        <v>0</v>
      </c>
    </row>
    <row r="21" spans="1:8" s="44" customFormat="1" ht="12.75">
      <c r="A21" s="33"/>
      <c r="B21" s="40"/>
      <c r="C21" s="41"/>
      <c r="D21" s="42"/>
      <c r="E21" s="280"/>
      <c r="F21" s="17"/>
      <c r="G21" s="57"/>
      <c r="H21" s="57"/>
    </row>
    <row r="22" spans="1:8" ht="12.75">
      <c r="A22" s="39">
        <f>MAX($A$3:$A21)+1</f>
        <v>9</v>
      </c>
      <c r="B22" s="45" t="s">
        <v>49</v>
      </c>
      <c r="C22" s="46" t="s">
        <v>67</v>
      </c>
      <c r="D22" s="42">
        <v>3</v>
      </c>
      <c r="E22" s="280"/>
      <c r="F22" s="17">
        <f>SUM(F5:F20)*D22%</f>
        <v>0</v>
      </c>
      <c r="G22" s="57">
        <v>0</v>
      </c>
      <c r="H22" s="57">
        <f>F22-G22</f>
        <v>0</v>
      </c>
    </row>
    <row r="23" spans="1:8" ht="12.75">
      <c r="A23" s="33"/>
      <c r="B23" s="45"/>
      <c r="C23" s="46"/>
      <c r="D23" s="42"/>
      <c r="E23" s="48"/>
      <c r="F23" s="49"/>
      <c r="G23" s="57"/>
      <c r="H23" s="57"/>
    </row>
    <row r="24" spans="2:8" ht="12.75">
      <c r="B24" s="51" t="s">
        <v>117</v>
      </c>
      <c r="C24" s="52"/>
      <c r="D24" s="52"/>
      <c r="E24" s="281"/>
      <c r="F24" s="53"/>
      <c r="G24" s="57"/>
      <c r="H24" s="57"/>
    </row>
    <row r="25" spans="1:8" s="44" customFormat="1" ht="25.5">
      <c r="A25" s="54" t="s">
        <v>20</v>
      </c>
      <c r="B25" s="51" t="s">
        <v>120</v>
      </c>
      <c r="C25" s="41"/>
      <c r="D25" s="42"/>
      <c r="E25" s="280"/>
      <c r="F25" s="17"/>
      <c r="G25" s="57"/>
      <c r="H25" s="57"/>
    </row>
    <row r="26" spans="1:8" ht="25.5">
      <c r="A26" s="54" t="s">
        <v>20</v>
      </c>
      <c r="B26" s="51" t="s">
        <v>118</v>
      </c>
      <c r="C26" s="52"/>
      <c r="D26" s="52"/>
      <c r="E26" s="282"/>
      <c r="F26" s="53"/>
      <c r="G26" s="57"/>
      <c r="H26" s="57"/>
    </row>
    <row r="27" spans="2:8" ht="12.75">
      <c r="B27" s="55"/>
      <c r="C27" s="52"/>
      <c r="D27" s="52"/>
      <c r="E27" s="282"/>
      <c r="F27" s="53"/>
      <c r="G27" s="57"/>
      <c r="H27" s="57"/>
    </row>
    <row r="28" spans="2:8" ht="12.75">
      <c r="B28" s="55"/>
      <c r="C28" s="52"/>
      <c r="D28" s="52"/>
      <c r="E28" s="282"/>
      <c r="F28" s="53"/>
      <c r="G28" s="57"/>
      <c r="H28" s="57"/>
    </row>
    <row r="29" spans="2:8" ht="12.75">
      <c r="B29" s="55"/>
      <c r="C29" s="52"/>
      <c r="D29" s="52"/>
      <c r="E29" s="282"/>
      <c r="F29" s="53"/>
      <c r="G29" s="57"/>
      <c r="H29" s="57"/>
    </row>
    <row r="30" spans="1:8" ht="12.75">
      <c r="A30" s="56"/>
      <c r="B30" s="55"/>
      <c r="C30" s="52"/>
      <c r="D30" s="52"/>
      <c r="E30" s="282"/>
      <c r="F30" s="53"/>
      <c r="G30" s="57"/>
      <c r="H30" s="57"/>
    </row>
    <row r="31" spans="2:6" ht="12.75">
      <c r="B31" s="55"/>
      <c r="C31" s="52"/>
      <c r="D31" s="52"/>
      <c r="E31" s="282"/>
      <c r="F31" s="53"/>
    </row>
    <row r="32" spans="2:8" ht="12.75">
      <c r="B32" s="55"/>
      <c r="C32" s="52"/>
      <c r="D32" s="52"/>
      <c r="E32" s="282"/>
      <c r="F32" s="53"/>
      <c r="G32" s="57"/>
      <c r="H32" s="57"/>
    </row>
    <row r="33" spans="2:8" ht="12.75">
      <c r="B33" s="55"/>
      <c r="C33" s="52"/>
      <c r="D33" s="52"/>
      <c r="E33" s="282"/>
      <c r="F33" s="53"/>
      <c r="G33" s="57"/>
      <c r="H33" s="57"/>
    </row>
    <row r="34" spans="2:8" ht="12.75">
      <c r="B34" s="55"/>
      <c r="C34" s="52"/>
      <c r="D34" s="52"/>
      <c r="E34" s="282"/>
      <c r="F34" s="53"/>
      <c r="G34" s="57"/>
      <c r="H34" s="57"/>
    </row>
    <row r="35" spans="2:6" ht="12.75">
      <c r="B35" s="55"/>
      <c r="C35" s="52"/>
      <c r="D35" s="52"/>
      <c r="E35" s="282"/>
      <c r="F35" s="53"/>
    </row>
    <row r="36" spans="2:8" ht="12.75">
      <c r="B36" s="55"/>
      <c r="C36" s="52"/>
      <c r="D36" s="52"/>
      <c r="E36" s="282"/>
      <c r="F36" s="53"/>
      <c r="G36" s="57"/>
      <c r="H36" s="57"/>
    </row>
    <row r="37" spans="2:6" ht="12.75">
      <c r="B37" s="55"/>
      <c r="C37" s="52"/>
      <c r="D37" s="52"/>
      <c r="E37" s="282"/>
      <c r="F37" s="53"/>
    </row>
    <row r="38" spans="2:8" ht="12.75">
      <c r="B38" s="55"/>
      <c r="C38" s="52"/>
      <c r="D38" s="52"/>
      <c r="E38" s="282"/>
      <c r="F38" s="53"/>
      <c r="G38" s="57"/>
      <c r="H38" s="57"/>
    </row>
    <row r="39" spans="2:6" ht="12.75">
      <c r="B39" s="55"/>
      <c r="C39" s="52"/>
      <c r="D39" s="52"/>
      <c r="E39" s="282"/>
      <c r="F39" s="53"/>
    </row>
    <row r="40" spans="2:8" ht="12.75">
      <c r="B40" s="55"/>
      <c r="C40" s="52"/>
      <c r="D40" s="52"/>
      <c r="E40" s="282"/>
      <c r="F40" s="53"/>
      <c r="G40" s="57"/>
      <c r="H40" s="57"/>
    </row>
    <row r="41" spans="2:8" ht="12.75">
      <c r="B41" s="55"/>
      <c r="C41" s="52"/>
      <c r="D41" s="52"/>
      <c r="E41" s="282"/>
      <c r="F41" s="53"/>
      <c r="G41" s="57"/>
      <c r="H41" s="57"/>
    </row>
    <row r="42" spans="2:8" ht="12.75">
      <c r="B42" s="55"/>
      <c r="C42" s="52"/>
      <c r="D42" s="52"/>
      <c r="E42" s="282"/>
      <c r="F42" s="53"/>
      <c r="G42" s="57"/>
      <c r="H42" s="57"/>
    </row>
    <row r="43" spans="2:6" ht="12.75">
      <c r="B43" s="55"/>
      <c r="C43" s="52"/>
      <c r="D43" s="52"/>
      <c r="E43" s="282"/>
      <c r="F43" s="53"/>
    </row>
    <row r="44" spans="2:8" ht="12.75">
      <c r="B44" s="55"/>
      <c r="C44" s="52"/>
      <c r="D44" s="52"/>
      <c r="E44" s="282"/>
      <c r="F44" s="53"/>
      <c r="G44" s="57"/>
      <c r="H44" s="57"/>
    </row>
    <row r="45" spans="2:8" ht="12.75">
      <c r="B45" s="55"/>
      <c r="C45" s="52"/>
      <c r="D45" s="52"/>
      <c r="E45" s="282"/>
      <c r="F45" s="53"/>
      <c r="G45" s="57"/>
      <c r="H45" s="57"/>
    </row>
    <row r="46" spans="2:8" ht="12.75">
      <c r="B46" s="55"/>
      <c r="C46" s="52"/>
      <c r="D46" s="52"/>
      <c r="E46" s="282"/>
      <c r="F46" s="53"/>
      <c r="G46" s="57"/>
      <c r="H46" s="57"/>
    </row>
    <row r="47" spans="2:6" ht="12.75">
      <c r="B47" s="55"/>
      <c r="C47" s="52"/>
      <c r="D47" s="52"/>
      <c r="E47" s="282"/>
      <c r="F47" s="53"/>
    </row>
    <row r="48" spans="2:8" ht="12.75">
      <c r="B48" s="55"/>
      <c r="C48" s="52"/>
      <c r="D48" s="52"/>
      <c r="E48" s="48"/>
      <c r="F48" s="49"/>
      <c r="G48" s="57"/>
      <c r="H48" s="57"/>
    </row>
    <row r="49" spans="2:8" ht="12.75">
      <c r="B49" s="55"/>
      <c r="C49" s="52"/>
      <c r="D49" s="52"/>
      <c r="E49" s="282"/>
      <c r="F49" s="53"/>
      <c r="G49" s="57"/>
      <c r="H49" s="57"/>
    </row>
    <row r="50" spans="2:8" ht="12.75">
      <c r="B50" s="55"/>
      <c r="C50" s="52"/>
      <c r="D50" s="52"/>
      <c r="E50" s="282"/>
      <c r="F50" s="53"/>
      <c r="G50" s="57"/>
      <c r="H50" s="57"/>
    </row>
    <row r="51" spans="2:6" ht="12.75">
      <c r="B51" s="55"/>
      <c r="C51" s="52"/>
      <c r="D51" s="52"/>
      <c r="E51" s="282"/>
      <c r="F51" s="53"/>
    </row>
    <row r="52" spans="2:8" ht="12.75">
      <c r="B52" s="55"/>
      <c r="C52" s="52"/>
      <c r="D52" s="52"/>
      <c r="E52" s="282"/>
      <c r="F52" s="53"/>
      <c r="G52" s="57"/>
      <c r="H52" s="57"/>
    </row>
    <row r="53" spans="2:6" ht="12.75">
      <c r="B53" s="55"/>
      <c r="C53" s="52"/>
      <c r="D53" s="52"/>
      <c r="E53" s="282"/>
      <c r="F53" s="53"/>
    </row>
    <row r="54" spans="2:8" ht="12.75">
      <c r="B54" s="55"/>
      <c r="C54" s="52"/>
      <c r="D54" s="52"/>
      <c r="E54" s="282"/>
      <c r="F54" s="53"/>
      <c r="G54" s="57"/>
      <c r="H54" s="57"/>
    </row>
    <row r="55" spans="2:6" ht="12.75">
      <c r="B55" s="55"/>
      <c r="C55" s="52"/>
      <c r="D55" s="52"/>
      <c r="E55" s="282"/>
      <c r="F55" s="53"/>
    </row>
    <row r="56" spans="2:8" ht="12.75">
      <c r="B56" s="55"/>
      <c r="C56" s="52"/>
      <c r="D56" s="52"/>
      <c r="E56" s="282"/>
      <c r="F56" s="53"/>
      <c r="G56" s="57"/>
      <c r="H56" s="57"/>
    </row>
    <row r="57" spans="2:6" ht="12.75">
      <c r="B57" s="55"/>
      <c r="C57" s="52"/>
      <c r="D57" s="52"/>
      <c r="E57" s="48"/>
      <c r="F57" s="49"/>
    </row>
    <row r="58" spans="2:8" ht="12.75">
      <c r="B58" s="55"/>
      <c r="C58" s="52"/>
      <c r="D58" s="52"/>
      <c r="E58" s="282"/>
      <c r="F58" s="53"/>
      <c r="G58" s="57"/>
      <c r="H58" s="57"/>
    </row>
    <row r="59" spans="2:6" ht="12.75">
      <c r="B59" s="55"/>
      <c r="C59" s="52"/>
      <c r="D59" s="52"/>
      <c r="E59" s="282"/>
      <c r="F59" s="53"/>
    </row>
    <row r="60" spans="2:8" ht="12.75">
      <c r="B60" s="55"/>
      <c r="C60" s="52"/>
      <c r="D60" s="52"/>
      <c r="E60" s="282"/>
      <c r="F60" s="53"/>
      <c r="G60" s="57"/>
      <c r="H60" s="57"/>
    </row>
    <row r="61" spans="2:6" ht="12.75">
      <c r="B61" s="55"/>
      <c r="C61" s="52"/>
      <c r="D61" s="52"/>
      <c r="E61" s="282"/>
      <c r="F61" s="53"/>
    </row>
    <row r="62" spans="2:8" ht="12.75">
      <c r="B62" s="55"/>
      <c r="C62" s="52"/>
      <c r="D62" s="52"/>
      <c r="E62" s="282"/>
      <c r="F62" s="53"/>
      <c r="G62" s="57"/>
      <c r="H62" s="57"/>
    </row>
    <row r="63" spans="2:6" ht="12.75">
      <c r="B63" s="55"/>
      <c r="C63" s="52"/>
      <c r="D63" s="52"/>
      <c r="E63" s="282"/>
      <c r="F63" s="53"/>
    </row>
    <row r="64" spans="2:8" ht="12.75">
      <c r="B64" s="55"/>
      <c r="C64" s="52"/>
      <c r="D64" s="52"/>
      <c r="E64" s="282"/>
      <c r="F64" s="53"/>
      <c r="G64" s="57"/>
      <c r="H64" s="57"/>
    </row>
    <row r="65" spans="2:6" ht="12.75">
      <c r="B65" s="55"/>
      <c r="C65" s="52"/>
      <c r="D65" s="52"/>
      <c r="E65" s="282"/>
      <c r="F65" s="53"/>
    </row>
    <row r="66" spans="2:8" ht="12.75">
      <c r="B66" s="55"/>
      <c r="C66" s="52"/>
      <c r="D66" s="52"/>
      <c r="E66" s="48"/>
      <c r="F66" s="49"/>
      <c r="G66" s="57"/>
      <c r="H66" s="57"/>
    </row>
    <row r="67" spans="2:6" ht="12.75">
      <c r="B67" s="55"/>
      <c r="C67" s="52"/>
      <c r="D67" s="52"/>
      <c r="E67" s="282"/>
      <c r="F67" s="53"/>
    </row>
    <row r="68" spans="2:8" ht="12.75">
      <c r="B68" s="55"/>
      <c r="C68" s="52"/>
      <c r="D68" s="52"/>
      <c r="E68" s="282"/>
      <c r="F68" s="53"/>
      <c r="G68" s="57"/>
      <c r="H68" s="57"/>
    </row>
    <row r="69" spans="2:6" ht="12.75">
      <c r="B69" s="55"/>
      <c r="C69" s="52"/>
      <c r="D69" s="52"/>
      <c r="E69" s="282"/>
      <c r="F69" s="53"/>
    </row>
    <row r="70" spans="2:8" ht="12.75">
      <c r="B70" s="55"/>
      <c r="C70" s="52"/>
      <c r="D70" s="52"/>
      <c r="E70" s="282"/>
      <c r="F70" s="53"/>
      <c r="G70" s="57"/>
      <c r="H70" s="57"/>
    </row>
    <row r="71" spans="2:6" ht="12.75">
      <c r="B71" s="55"/>
      <c r="C71" s="52"/>
      <c r="D71" s="52"/>
      <c r="E71" s="282"/>
      <c r="F71" s="53"/>
    </row>
    <row r="72" spans="2:8" ht="12.75">
      <c r="B72" s="55"/>
      <c r="C72" s="52"/>
      <c r="D72" s="52"/>
      <c r="E72" s="282"/>
      <c r="F72" s="53"/>
      <c r="G72" s="57"/>
      <c r="H72" s="57"/>
    </row>
    <row r="73" spans="1:8" ht="12.75">
      <c r="A73" s="56"/>
      <c r="B73" s="55"/>
      <c r="C73" s="52"/>
      <c r="D73" s="52"/>
      <c r="E73" s="282"/>
      <c r="F73" s="53"/>
      <c r="G73" s="57"/>
      <c r="H73" s="57"/>
    </row>
    <row r="74" spans="2:8" ht="12.75">
      <c r="B74" s="55"/>
      <c r="C74" s="52"/>
      <c r="D74" s="52"/>
      <c r="E74" s="282"/>
      <c r="F74" s="53"/>
      <c r="G74" s="57"/>
      <c r="H74" s="57"/>
    </row>
    <row r="75" spans="2:6" ht="12.75">
      <c r="B75" s="55"/>
      <c r="C75" s="52"/>
      <c r="D75" s="52"/>
      <c r="E75" s="282"/>
      <c r="F75" s="53"/>
    </row>
    <row r="76" spans="2:8" ht="12.75">
      <c r="B76" s="55"/>
      <c r="C76" s="52"/>
      <c r="D76" s="52"/>
      <c r="E76" s="282"/>
      <c r="F76" s="53"/>
      <c r="G76" s="57"/>
      <c r="H76" s="57"/>
    </row>
    <row r="77" spans="2:6" ht="12.75">
      <c r="B77" s="55"/>
      <c r="C77" s="52"/>
      <c r="D77" s="52"/>
      <c r="E77" s="282"/>
      <c r="F77" s="53"/>
    </row>
    <row r="78" spans="2:8" ht="12.75">
      <c r="B78" s="55"/>
      <c r="C78" s="52"/>
      <c r="D78" s="52"/>
      <c r="E78" s="282"/>
      <c r="F78" s="53"/>
      <c r="G78" s="57"/>
      <c r="H78" s="57"/>
    </row>
    <row r="79" spans="2:6" ht="12.75">
      <c r="B79" s="55"/>
      <c r="C79" s="52"/>
      <c r="D79" s="52"/>
      <c r="E79" s="282"/>
      <c r="F79" s="53"/>
    </row>
    <row r="80" spans="2:6" ht="12.75">
      <c r="B80" s="55"/>
      <c r="C80" s="52"/>
      <c r="D80" s="52"/>
      <c r="E80" s="282"/>
      <c r="F80" s="53"/>
    </row>
    <row r="81" spans="2:6" ht="12.75">
      <c r="B81" s="55"/>
      <c r="C81" s="52"/>
      <c r="D81" s="52"/>
      <c r="E81" s="282"/>
      <c r="F81" s="53"/>
    </row>
    <row r="82" spans="2:8" ht="12.75">
      <c r="B82" s="55"/>
      <c r="C82" s="52"/>
      <c r="D82" s="52"/>
      <c r="E82" s="282"/>
      <c r="F82" s="53"/>
      <c r="G82" s="57"/>
      <c r="H82" s="57"/>
    </row>
    <row r="83" spans="2:6" ht="12.75">
      <c r="B83" s="55"/>
      <c r="C83" s="52"/>
      <c r="D83" s="52"/>
      <c r="E83" s="282"/>
      <c r="F83" s="53"/>
    </row>
    <row r="84" spans="2:6" ht="12.75">
      <c r="B84" s="55"/>
      <c r="C84" s="52"/>
      <c r="D84" s="52"/>
      <c r="E84" s="282"/>
      <c r="F84" s="53"/>
    </row>
    <row r="85" spans="2:6" ht="12.75">
      <c r="B85" s="55"/>
      <c r="C85" s="52"/>
      <c r="D85" s="52"/>
      <c r="E85" s="282"/>
      <c r="F85" s="53"/>
    </row>
    <row r="86" spans="2:6" ht="12.75">
      <c r="B86" s="55"/>
      <c r="C86" s="52"/>
      <c r="D86" s="52"/>
      <c r="E86" s="282"/>
      <c r="F86" s="53"/>
    </row>
    <row r="87" spans="2:8" ht="12.75">
      <c r="B87" s="55"/>
      <c r="C87" s="52"/>
      <c r="D87" s="52"/>
      <c r="E87" s="282"/>
      <c r="F87" s="53"/>
      <c r="G87" s="57"/>
      <c r="H87" s="57"/>
    </row>
    <row r="88" spans="2:6" ht="12.75">
      <c r="B88" s="55"/>
      <c r="C88" s="52"/>
      <c r="D88" s="52"/>
      <c r="E88" s="282"/>
      <c r="F88" s="53"/>
    </row>
    <row r="89" spans="2:6" ht="12.75">
      <c r="B89" s="55"/>
      <c r="C89" s="52"/>
      <c r="D89" s="52"/>
      <c r="E89" s="282"/>
      <c r="F89" s="53"/>
    </row>
    <row r="90" spans="2:6" ht="12.75">
      <c r="B90" s="55"/>
      <c r="C90" s="52"/>
      <c r="D90" s="52"/>
      <c r="E90" s="282"/>
      <c r="F90" s="53"/>
    </row>
    <row r="91" spans="2:6" ht="12.75">
      <c r="B91" s="55"/>
      <c r="C91" s="52"/>
      <c r="D91" s="52"/>
      <c r="E91" s="48"/>
      <c r="F91" s="49"/>
    </row>
    <row r="92" spans="2:6" ht="12.75">
      <c r="B92" s="55"/>
      <c r="C92" s="52"/>
      <c r="D92" s="52"/>
      <c r="E92" s="282"/>
      <c r="F92" s="53"/>
    </row>
    <row r="93" spans="2:8" ht="12.75">
      <c r="B93" s="55"/>
      <c r="C93" s="52"/>
      <c r="D93" s="52"/>
      <c r="E93" s="282"/>
      <c r="F93" s="53"/>
      <c r="G93" s="57"/>
      <c r="H93" s="57"/>
    </row>
    <row r="94" spans="2:6" ht="12.75">
      <c r="B94" s="55"/>
      <c r="C94" s="52"/>
      <c r="D94" s="52"/>
      <c r="E94" s="282"/>
      <c r="F94" s="53"/>
    </row>
    <row r="95" spans="2:6" ht="12.75">
      <c r="B95" s="55"/>
      <c r="C95" s="52"/>
      <c r="D95" s="52"/>
      <c r="E95" s="282"/>
      <c r="F95" s="53"/>
    </row>
    <row r="96" spans="2:6" ht="12.75">
      <c r="B96" s="55"/>
      <c r="C96" s="52"/>
      <c r="D96" s="52"/>
      <c r="E96" s="282"/>
      <c r="F96" s="53"/>
    </row>
    <row r="97" spans="2:8" ht="12.75">
      <c r="B97" s="55"/>
      <c r="C97" s="52"/>
      <c r="D97" s="52"/>
      <c r="E97" s="282"/>
      <c r="F97" s="53"/>
      <c r="G97" s="57"/>
      <c r="H97" s="57"/>
    </row>
    <row r="98" spans="2:6" ht="12.75">
      <c r="B98" s="55"/>
      <c r="C98" s="52"/>
      <c r="D98" s="52"/>
      <c r="E98" s="282"/>
      <c r="F98" s="53"/>
    </row>
    <row r="99" spans="1:6" ht="12.75">
      <c r="A99" s="56"/>
      <c r="B99" s="55"/>
      <c r="C99" s="52"/>
      <c r="D99" s="52"/>
      <c r="E99" s="282"/>
      <c r="F99" s="53"/>
    </row>
    <row r="100" spans="2:6" ht="12.75">
      <c r="B100" s="55"/>
      <c r="C100" s="52"/>
      <c r="D100" s="52"/>
      <c r="E100" s="282"/>
      <c r="F100" s="53"/>
    </row>
    <row r="101" spans="2:6" ht="12.75">
      <c r="B101" s="55"/>
      <c r="C101" s="52"/>
      <c r="D101" s="52"/>
      <c r="E101" s="282"/>
      <c r="F101" s="53"/>
    </row>
    <row r="102" spans="2:6" ht="12.75">
      <c r="B102" s="55"/>
      <c r="C102" s="52"/>
      <c r="D102" s="52"/>
      <c r="E102" s="282"/>
      <c r="F102" s="53"/>
    </row>
    <row r="103" spans="2:8" ht="12.75">
      <c r="B103" s="55"/>
      <c r="C103" s="52"/>
      <c r="D103" s="52"/>
      <c r="E103" s="282"/>
      <c r="F103" s="53"/>
      <c r="G103" s="57"/>
      <c r="H103" s="57"/>
    </row>
    <row r="104" spans="2:6" ht="12.75">
      <c r="B104" s="55"/>
      <c r="C104" s="52"/>
      <c r="D104" s="52"/>
      <c r="E104" s="282"/>
      <c r="F104" s="53"/>
    </row>
    <row r="105" spans="2:6" ht="12.75">
      <c r="B105" s="55"/>
      <c r="C105" s="52"/>
      <c r="D105" s="52"/>
      <c r="E105" s="282"/>
      <c r="F105" s="53"/>
    </row>
    <row r="106" spans="2:6" ht="12.75">
      <c r="B106" s="55"/>
      <c r="C106" s="52"/>
      <c r="D106" s="52"/>
      <c r="E106" s="282"/>
      <c r="F106" s="53"/>
    </row>
    <row r="107" spans="2:6" ht="12.75">
      <c r="B107" s="55"/>
      <c r="C107" s="52"/>
      <c r="D107" s="52"/>
      <c r="E107" s="282"/>
      <c r="F107" s="53"/>
    </row>
    <row r="108" spans="2:8" ht="12.75">
      <c r="B108" s="55"/>
      <c r="C108" s="52"/>
      <c r="D108" s="52"/>
      <c r="E108" s="282"/>
      <c r="F108" s="53"/>
      <c r="G108" s="57"/>
      <c r="H108" s="57"/>
    </row>
    <row r="109" spans="2:6" ht="12.75">
      <c r="B109" s="55"/>
      <c r="C109" s="52"/>
      <c r="D109" s="52"/>
      <c r="E109" s="282"/>
      <c r="F109" s="53"/>
    </row>
    <row r="110" spans="2:6" ht="12.75">
      <c r="B110" s="55"/>
      <c r="C110" s="52"/>
      <c r="D110" s="52"/>
      <c r="E110" s="282"/>
      <c r="F110" s="53"/>
    </row>
    <row r="111" spans="2:6" ht="12.75">
      <c r="B111" s="55"/>
      <c r="C111" s="52"/>
      <c r="D111" s="52"/>
      <c r="E111" s="282"/>
      <c r="F111" s="53"/>
    </row>
    <row r="112" spans="2:6" ht="12.75">
      <c r="B112" s="55"/>
      <c r="C112" s="52"/>
      <c r="D112" s="52"/>
      <c r="E112" s="282"/>
      <c r="F112" s="53"/>
    </row>
    <row r="113" spans="2:6" ht="12.75">
      <c r="B113" s="55"/>
      <c r="C113" s="52"/>
      <c r="D113" s="52"/>
      <c r="E113" s="282"/>
      <c r="F113" s="53"/>
    </row>
    <row r="114" spans="2:6" ht="12.75">
      <c r="B114" s="55"/>
      <c r="C114" s="52"/>
      <c r="D114" s="52"/>
      <c r="E114" s="282"/>
      <c r="F114" s="53"/>
    </row>
    <row r="115" spans="2:6" ht="12.75">
      <c r="B115" s="55"/>
      <c r="C115" s="52"/>
      <c r="D115" s="52"/>
      <c r="E115" s="282"/>
      <c r="F115" s="53"/>
    </row>
    <row r="116" spans="2:6" ht="12.75">
      <c r="B116" s="55"/>
      <c r="C116" s="52"/>
      <c r="D116" s="52"/>
      <c r="E116" s="282"/>
      <c r="F116" s="53"/>
    </row>
    <row r="117" spans="2:6" ht="12.75">
      <c r="B117" s="55"/>
      <c r="C117" s="52"/>
      <c r="D117" s="52"/>
      <c r="E117" s="48"/>
      <c r="F117" s="49"/>
    </row>
    <row r="118" spans="2:6" ht="12.75">
      <c r="B118" s="55"/>
      <c r="C118" s="52"/>
      <c r="D118" s="52"/>
      <c r="E118" s="282"/>
      <c r="F118" s="53"/>
    </row>
    <row r="119" spans="2:6" ht="12.75">
      <c r="B119" s="55"/>
      <c r="C119" s="52"/>
      <c r="D119" s="52"/>
      <c r="E119" s="282"/>
      <c r="F119" s="53"/>
    </row>
    <row r="120" spans="2:6" ht="12.75">
      <c r="B120" s="55"/>
      <c r="C120" s="52"/>
      <c r="D120" s="52"/>
      <c r="E120" s="282"/>
      <c r="F120" s="53"/>
    </row>
    <row r="121" spans="2:6" ht="12.75">
      <c r="B121" s="55"/>
      <c r="C121" s="52"/>
      <c r="D121" s="52"/>
      <c r="E121" s="282"/>
      <c r="F121" s="53"/>
    </row>
    <row r="122" spans="2:6" ht="12.75">
      <c r="B122" s="55"/>
      <c r="C122" s="52"/>
      <c r="D122" s="52"/>
      <c r="E122" s="282"/>
      <c r="F122" s="53"/>
    </row>
    <row r="123" spans="2:8" ht="12.75">
      <c r="B123" s="55"/>
      <c r="C123" s="52"/>
      <c r="D123" s="52"/>
      <c r="E123" s="282"/>
      <c r="F123" s="53"/>
      <c r="G123" s="57"/>
      <c r="H123" s="57"/>
    </row>
    <row r="124" spans="2:6" ht="12.75">
      <c r="B124" s="55"/>
      <c r="C124" s="52"/>
      <c r="D124" s="52"/>
      <c r="E124" s="282"/>
      <c r="F124" s="53"/>
    </row>
    <row r="125" spans="1:6" ht="12.75">
      <c r="A125" s="56"/>
      <c r="B125" s="55"/>
      <c r="C125" s="52"/>
      <c r="D125" s="52"/>
      <c r="E125" s="282"/>
      <c r="F125" s="53"/>
    </row>
    <row r="126" spans="2:6" ht="12.75">
      <c r="B126" s="55"/>
      <c r="C126" s="52"/>
      <c r="D126" s="52"/>
      <c r="E126" s="282"/>
      <c r="F126" s="53"/>
    </row>
    <row r="127" spans="2:6" ht="12.75">
      <c r="B127" s="55"/>
      <c r="C127" s="52"/>
      <c r="D127" s="52"/>
      <c r="E127" s="282"/>
      <c r="F127" s="53"/>
    </row>
    <row r="128" spans="2:6" ht="12.75">
      <c r="B128" s="55"/>
      <c r="C128" s="52"/>
      <c r="D128" s="52"/>
      <c r="E128" s="282"/>
      <c r="F128" s="53"/>
    </row>
    <row r="129" spans="2:8" ht="12.75">
      <c r="B129" s="55"/>
      <c r="C129" s="52"/>
      <c r="D129" s="52"/>
      <c r="E129" s="282"/>
      <c r="F129" s="53"/>
      <c r="G129" s="57"/>
      <c r="H129" s="57"/>
    </row>
    <row r="130" spans="2:6" ht="12.75">
      <c r="B130" s="55"/>
      <c r="C130" s="52"/>
      <c r="D130" s="52"/>
      <c r="E130" s="282"/>
      <c r="F130" s="53"/>
    </row>
    <row r="131" spans="2:6" ht="12.75">
      <c r="B131" s="55"/>
      <c r="C131" s="52"/>
      <c r="D131" s="52"/>
      <c r="E131" s="282"/>
      <c r="F131" s="53"/>
    </row>
    <row r="132" spans="2:6" ht="12.75">
      <c r="B132" s="55"/>
      <c r="C132" s="52"/>
      <c r="D132" s="52"/>
      <c r="E132" s="282"/>
      <c r="F132" s="53"/>
    </row>
    <row r="133" spans="2:6" ht="12.75">
      <c r="B133" s="55"/>
      <c r="C133" s="52"/>
      <c r="D133" s="52"/>
      <c r="E133" s="282"/>
      <c r="F133" s="53"/>
    </row>
    <row r="134" spans="2:6" ht="12.75">
      <c r="B134" s="55"/>
      <c r="C134" s="52"/>
      <c r="D134" s="52"/>
      <c r="E134" s="282"/>
      <c r="F134" s="53"/>
    </row>
    <row r="135" spans="2:8" ht="12.75">
      <c r="B135" s="55"/>
      <c r="C135" s="52"/>
      <c r="D135" s="52"/>
      <c r="E135" s="282"/>
      <c r="F135" s="53"/>
      <c r="G135" s="57"/>
      <c r="H135" s="57"/>
    </row>
    <row r="136" spans="2:8" ht="12.75">
      <c r="B136" s="55"/>
      <c r="C136" s="52"/>
      <c r="D136" s="52"/>
      <c r="E136" s="282"/>
      <c r="F136" s="53"/>
      <c r="G136" s="57"/>
      <c r="H136" s="57"/>
    </row>
    <row r="137" spans="2:8" ht="12.75">
      <c r="B137" s="55"/>
      <c r="C137" s="52"/>
      <c r="D137" s="52"/>
      <c r="E137" s="282"/>
      <c r="F137" s="53"/>
      <c r="G137" s="57"/>
      <c r="H137" s="57"/>
    </row>
    <row r="138" spans="2:6" ht="12.75">
      <c r="B138" s="55"/>
      <c r="C138" s="52"/>
      <c r="D138" s="52"/>
      <c r="E138" s="282"/>
      <c r="F138" s="53"/>
    </row>
    <row r="139" spans="2:6" ht="12.75">
      <c r="B139" s="55"/>
      <c r="C139" s="52"/>
      <c r="D139" s="52"/>
      <c r="E139" s="282"/>
      <c r="F139" s="53"/>
    </row>
    <row r="140" spans="2:8" ht="12.75">
      <c r="B140" s="55"/>
      <c r="C140" s="52"/>
      <c r="D140" s="52"/>
      <c r="E140" s="282"/>
      <c r="F140" s="53"/>
      <c r="G140" s="57"/>
      <c r="H140" s="57"/>
    </row>
    <row r="141" spans="2:6" ht="12.75">
      <c r="B141" s="55"/>
      <c r="C141" s="52"/>
      <c r="D141" s="52"/>
      <c r="E141" s="282"/>
      <c r="F141" s="53"/>
    </row>
    <row r="142" spans="2:6" ht="12.75">
      <c r="B142" s="55"/>
      <c r="C142" s="52"/>
      <c r="D142" s="52"/>
      <c r="E142" s="48"/>
      <c r="F142" s="49"/>
    </row>
    <row r="143" spans="2:8" ht="12.75">
      <c r="B143" s="55"/>
      <c r="C143" s="52"/>
      <c r="D143" s="52"/>
      <c r="E143" s="282"/>
      <c r="F143" s="53"/>
      <c r="G143" s="57"/>
      <c r="H143" s="57"/>
    </row>
    <row r="144" spans="2:6" ht="12.75">
      <c r="B144" s="55"/>
      <c r="C144" s="52"/>
      <c r="D144" s="52"/>
      <c r="E144" s="282"/>
      <c r="F144" s="53"/>
    </row>
    <row r="145" spans="2:6" ht="12.75">
      <c r="B145" s="55"/>
      <c r="C145" s="52"/>
      <c r="D145" s="52"/>
      <c r="E145" s="282"/>
      <c r="F145" s="53"/>
    </row>
    <row r="146" spans="2:8" ht="12.75">
      <c r="B146" s="55"/>
      <c r="C146" s="52"/>
      <c r="D146" s="52"/>
      <c r="E146" s="282"/>
      <c r="F146" s="53"/>
      <c r="G146" s="57"/>
      <c r="H146" s="57"/>
    </row>
    <row r="147" spans="2:8" ht="12.75">
      <c r="B147" s="55"/>
      <c r="C147" s="52"/>
      <c r="D147" s="52"/>
      <c r="E147" s="282"/>
      <c r="F147" s="53"/>
      <c r="G147" s="57"/>
      <c r="H147" s="57"/>
    </row>
    <row r="148" spans="2:6" ht="12.75">
      <c r="B148" s="55"/>
      <c r="C148" s="52"/>
      <c r="D148" s="52"/>
      <c r="E148" s="282"/>
      <c r="F148" s="53"/>
    </row>
    <row r="149" spans="2:8" ht="12.75">
      <c r="B149" s="55"/>
      <c r="C149" s="52"/>
      <c r="D149" s="52"/>
      <c r="E149" s="282"/>
      <c r="F149" s="53"/>
      <c r="G149" s="57"/>
      <c r="H149" s="57"/>
    </row>
    <row r="150" spans="2:6" ht="12.75">
      <c r="B150" s="55"/>
      <c r="C150" s="52"/>
      <c r="D150" s="52"/>
      <c r="E150" s="282"/>
      <c r="F150" s="53"/>
    </row>
    <row r="151" spans="2:6" ht="12.75">
      <c r="B151" s="55"/>
      <c r="C151" s="52"/>
      <c r="D151" s="52"/>
      <c r="E151" s="48"/>
      <c r="F151" s="49"/>
    </row>
    <row r="152" spans="2:8" ht="12.75">
      <c r="B152" s="55"/>
      <c r="C152" s="52"/>
      <c r="D152" s="52"/>
      <c r="E152" s="282"/>
      <c r="F152" s="53"/>
      <c r="G152" s="57"/>
      <c r="H152" s="57"/>
    </row>
    <row r="153" spans="2:6" ht="12.75">
      <c r="B153" s="55"/>
      <c r="C153" s="52"/>
      <c r="D153" s="52"/>
      <c r="E153" s="282"/>
      <c r="F153" s="53"/>
    </row>
    <row r="154" spans="2:6" ht="12.75">
      <c r="B154" s="55"/>
      <c r="C154" s="52"/>
      <c r="D154" s="52"/>
      <c r="E154" s="282"/>
      <c r="F154" s="53"/>
    </row>
    <row r="155" spans="2:6" ht="12.75">
      <c r="B155" s="55"/>
      <c r="C155" s="52"/>
      <c r="D155" s="52"/>
      <c r="E155" s="282"/>
      <c r="F155" s="53"/>
    </row>
    <row r="156" spans="2:8" ht="12.75">
      <c r="B156" s="55"/>
      <c r="C156" s="52"/>
      <c r="D156" s="52"/>
      <c r="E156" s="282"/>
      <c r="F156" s="53"/>
      <c r="G156" s="57"/>
      <c r="H156" s="57"/>
    </row>
    <row r="157" spans="2:8" ht="12.75">
      <c r="B157" s="55"/>
      <c r="C157" s="52"/>
      <c r="D157" s="52"/>
      <c r="E157" s="282"/>
      <c r="F157" s="53"/>
      <c r="G157" s="57"/>
      <c r="H157" s="57"/>
    </row>
    <row r="158" spans="2:8" ht="12.75">
      <c r="B158" s="55"/>
      <c r="C158" s="52"/>
      <c r="D158" s="52"/>
      <c r="E158" s="282"/>
      <c r="F158" s="53"/>
      <c r="G158" s="57"/>
      <c r="H158" s="57"/>
    </row>
    <row r="159" spans="2:8" ht="12.75">
      <c r="B159" s="55"/>
      <c r="C159" s="52"/>
      <c r="D159" s="52"/>
      <c r="E159" s="282"/>
      <c r="F159" s="53"/>
      <c r="G159" s="57"/>
      <c r="H159" s="57"/>
    </row>
    <row r="160" spans="2:6" ht="12.75">
      <c r="B160" s="55"/>
      <c r="C160" s="52"/>
      <c r="D160" s="52"/>
      <c r="E160" s="48"/>
      <c r="F160" s="49"/>
    </row>
    <row r="161" spans="2:6" ht="12.75">
      <c r="B161" s="55"/>
      <c r="C161" s="52"/>
      <c r="D161" s="52"/>
      <c r="E161" s="282"/>
      <c r="F161" s="53"/>
    </row>
    <row r="162" spans="2:6" ht="12.75">
      <c r="B162" s="55"/>
      <c r="C162" s="52"/>
      <c r="D162" s="52"/>
      <c r="E162" s="282"/>
      <c r="F162" s="53"/>
    </row>
    <row r="163" spans="2:6" ht="12.75">
      <c r="B163" s="55"/>
      <c r="C163" s="52"/>
      <c r="D163" s="52"/>
      <c r="E163" s="282"/>
      <c r="F163" s="53"/>
    </row>
    <row r="164" spans="2:6" ht="12.75">
      <c r="B164" s="55"/>
      <c r="C164" s="52"/>
      <c r="D164" s="52"/>
      <c r="E164" s="282"/>
      <c r="F164" s="53"/>
    </row>
    <row r="165" spans="2:6" ht="12.75">
      <c r="B165" s="55"/>
      <c r="C165" s="52"/>
      <c r="D165" s="52"/>
      <c r="E165" s="282"/>
      <c r="F165" s="53"/>
    </row>
    <row r="166" spans="2:8" ht="12.75">
      <c r="B166" s="55"/>
      <c r="C166" s="52"/>
      <c r="D166" s="52"/>
      <c r="E166" s="282"/>
      <c r="F166" s="53"/>
      <c r="G166" s="57"/>
      <c r="H166" s="57"/>
    </row>
    <row r="167" spans="2:6" ht="12.75">
      <c r="B167" s="55"/>
      <c r="C167" s="52"/>
      <c r="D167" s="52"/>
      <c r="E167" s="282"/>
      <c r="F167" s="53"/>
    </row>
    <row r="168" spans="1:8" ht="12.75">
      <c r="A168" s="56"/>
      <c r="B168" s="55"/>
      <c r="C168" s="52"/>
      <c r="D168" s="52"/>
      <c r="E168" s="282"/>
      <c r="F168" s="53"/>
      <c r="G168" s="57"/>
      <c r="H168" s="57"/>
    </row>
    <row r="169" spans="2:6" ht="12.75">
      <c r="B169" s="55"/>
      <c r="C169" s="52"/>
      <c r="D169" s="52"/>
      <c r="E169" s="282"/>
      <c r="F169" s="53"/>
    </row>
    <row r="170" spans="2:8" ht="12.75">
      <c r="B170" s="55"/>
      <c r="C170" s="52"/>
      <c r="D170" s="52"/>
      <c r="E170" s="282"/>
      <c r="F170" s="53"/>
      <c r="G170" s="57"/>
      <c r="H170" s="57"/>
    </row>
    <row r="171" spans="2:6" ht="12.75">
      <c r="B171" s="55"/>
      <c r="C171" s="52"/>
      <c r="D171" s="52"/>
      <c r="E171" s="282"/>
      <c r="F171" s="53"/>
    </row>
    <row r="172" spans="2:8" ht="12.75">
      <c r="B172" s="55"/>
      <c r="C172" s="52"/>
      <c r="D172" s="52"/>
      <c r="E172" s="282"/>
      <c r="F172" s="53"/>
      <c r="G172" s="57"/>
      <c r="H172" s="57"/>
    </row>
    <row r="173" spans="2:6" ht="12.75">
      <c r="B173" s="55"/>
      <c r="C173" s="52"/>
      <c r="D173" s="52"/>
      <c r="E173" s="282"/>
      <c r="F173" s="53"/>
    </row>
    <row r="174" spans="2:6" ht="12.75">
      <c r="B174" s="55"/>
      <c r="C174" s="52"/>
      <c r="D174" s="52"/>
      <c r="E174" s="282"/>
      <c r="F174" s="53"/>
    </row>
    <row r="175" spans="2:6" ht="12.75">
      <c r="B175" s="55"/>
      <c r="C175" s="52"/>
      <c r="D175" s="52"/>
      <c r="E175" s="282"/>
      <c r="F175" s="53"/>
    </row>
    <row r="176" spans="2:8" ht="12.75">
      <c r="B176" s="55"/>
      <c r="C176" s="52"/>
      <c r="D176" s="52"/>
      <c r="E176" s="282"/>
      <c r="F176" s="53"/>
      <c r="G176" s="57"/>
      <c r="H176" s="57"/>
    </row>
    <row r="177" spans="2:6" ht="12.75">
      <c r="B177" s="55"/>
      <c r="C177" s="52"/>
      <c r="D177" s="52"/>
      <c r="E177" s="282"/>
      <c r="F177" s="53"/>
    </row>
    <row r="178" spans="2:6" ht="12.75">
      <c r="B178" s="55"/>
      <c r="C178" s="52"/>
      <c r="D178" s="52"/>
      <c r="E178" s="282"/>
      <c r="F178" s="53"/>
    </row>
    <row r="179" spans="2:8" ht="12.75">
      <c r="B179" s="55"/>
      <c r="C179" s="52"/>
      <c r="D179" s="52"/>
      <c r="E179" s="282"/>
      <c r="F179" s="53"/>
      <c r="G179" s="57"/>
      <c r="H179" s="57"/>
    </row>
    <row r="180" spans="2:6" ht="12.75">
      <c r="B180" s="55"/>
      <c r="C180" s="52"/>
      <c r="D180" s="52"/>
      <c r="E180" s="282"/>
      <c r="F180" s="53"/>
    </row>
    <row r="181" spans="2:8" ht="12.75">
      <c r="B181" s="55"/>
      <c r="C181" s="52"/>
      <c r="D181" s="52"/>
      <c r="E181" s="282"/>
      <c r="F181" s="53"/>
      <c r="G181" s="57"/>
      <c r="H181" s="57"/>
    </row>
    <row r="182" spans="2:6" ht="12.75">
      <c r="B182" s="55"/>
      <c r="C182" s="52"/>
      <c r="D182" s="52"/>
      <c r="E182" s="282"/>
      <c r="F182" s="53"/>
    </row>
    <row r="183" spans="2:6" ht="12.75">
      <c r="B183" s="55"/>
      <c r="C183" s="52"/>
      <c r="D183" s="52"/>
      <c r="E183" s="282"/>
      <c r="F183" s="53"/>
    </row>
    <row r="184" spans="2:8" ht="12.75">
      <c r="B184" s="55"/>
      <c r="C184" s="52"/>
      <c r="D184" s="52"/>
      <c r="E184" s="282"/>
      <c r="F184" s="53"/>
      <c r="G184" s="57"/>
      <c r="H184" s="57"/>
    </row>
    <row r="185" spans="2:6" ht="12.75">
      <c r="B185" s="55"/>
      <c r="C185" s="52"/>
      <c r="D185" s="52"/>
      <c r="E185" s="48"/>
      <c r="F185" s="49"/>
    </row>
    <row r="186" spans="2:6" ht="12.75">
      <c r="B186" s="55"/>
      <c r="C186" s="52"/>
      <c r="D186" s="52"/>
      <c r="E186" s="282"/>
      <c r="F186" s="53"/>
    </row>
    <row r="187" spans="2:6" ht="12.75">
      <c r="B187" s="55"/>
      <c r="C187" s="52"/>
      <c r="D187" s="52"/>
      <c r="E187" s="282"/>
      <c r="F187" s="53"/>
    </row>
    <row r="188" spans="2:6" ht="12.75">
      <c r="B188" s="55"/>
      <c r="C188" s="52"/>
      <c r="D188" s="52"/>
      <c r="E188" s="282"/>
      <c r="F188" s="53"/>
    </row>
    <row r="189" spans="2:6" ht="12.75">
      <c r="B189" s="55"/>
      <c r="C189" s="52"/>
      <c r="D189" s="52"/>
      <c r="E189" s="282"/>
      <c r="F189" s="53"/>
    </row>
    <row r="190" spans="2:8" ht="12.75">
      <c r="B190" s="55"/>
      <c r="C190" s="52"/>
      <c r="D190" s="52"/>
      <c r="E190" s="282"/>
      <c r="F190" s="53"/>
      <c r="G190" s="57"/>
      <c r="H190" s="57"/>
    </row>
    <row r="191" spans="2:6" ht="12.75">
      <c r="B191" s="55"/>
      <c r="C191" s="52"/>
      <c r="D191" s="52"/>
      <c r="E191" s="282"/>
      <c r="F191" s="53"/>
    </row>
    <row r="192" spans="2:8" ht="12.75">
      <c r="B192" s="55"/>
      <c r="C192" s="52"/>
      <c r="D192" s="52"/>
      <c r="E192" s="282"/>
      <c r="F192" s="53"/>
      <c r="G192" s="57"/>
      <c r="H192" s="57"/>
    </row>
    <row r="193" spans="1:6" ht="135.75" customHeight="1">
      <c r="A193" s="56"/>
      <c r="B193" s="55"/>
      <c r="C193" s="52"/>
      <c r="D193" s="52"/>
      <c r="E193" s="282"/>
      <c r="F193" s="53"/>
    </row>
    <row r="194" spans="2:8" ht="12.75">
      <c r="B194" s="55"/>
      <c r="C194" s="52"/>
      <c r="D194" s="52"/>
      <c r="E194" s="282"/>
      <c r="F194" s="53"/>
      <c r="G194" s="57"/>
      <c r="H194" s="57"/>
    </row>
    <row r="195" spans="2:6" ht="12.75">
      <c r="B195" s="55"/>
      <c r="C195" s="52"/>
      <c r="D195" s="52"/>
      <c r="E195" s="48"/>
      <c r="F195" s="49"/>
    </row>
    <row r="196" spans="2:6" ht="12.75">
      <c r="B196" s="55"/>
      <c r="C196" s="52"/>
      <c r="D196" s="52"/>
      <c r="E196" s="48"/>
      <c r="F196" s="49"/>
    </row>
    <row r="197" spans="2:8" ht="12.75">
      <c r="B197" s="55"/>
      <c r="C197" s="52"/>
      <c r="D197" s="52"/>
      <c r="E197" s="48"/>
      <c r="F197" s="49"/>
      <c r="G197" s="57"/>
      <c r="H197" s="57"/>
    </row>
    <row r="198" spans="2:6" ht="12.75">
      <c r="B198" s="55"/>
      <c r="C198" s="52"/>
      <c r="D198" s="52"/>
      <c r="E198" s="48"/>
      <c r="F198" s="49"/>
    </row>
    <row r="199" spans="2:6" ht="12.75">
      <c r="B199" s="55"/>
      <c r="C199" s="52"/>
      <c r="D199" s="52"/>
      <c r="E199" s="48"/>
      <c r="F199" s="49"/>
    </row>
    <row r="200" spans="2:6" ht="12.75">
      <c r="B200" s="55"/>
      <c r="C200" s="52"/>
      <c r="D200" s="52"/>
      <c r="E200" s="282"/>
      <c r="F200" s="53"/>
    </row>
    <row r="201" spans="2:6" ht="12.75">
      <c r="B201" s="55"/>
      <c r="C201" s="52"/>
      <c r="D201" s="52"/>
      <c r="E201" s="282"/>
      <c r="F201" s="53"/>
    </row>
    <row r="202" spans="2:6" ht="12.75">
      <c r="B202" s="55"/>
      <c r="C202" s="52"/>
      <c r="D202" s="52"/>
      <c r="E202" s="282"/>
      <c r="F202" s="53"/>
    </row>
    <row r="203" spans="2:6" ht="12.75">
      <c r="B203" s="55"/>
      <c r="C203" s="52"/>
      <c r="D203" s="52"/>
      <c r="E203" s="282"/>
      <c r="F203" s="53"/>
    </row>
    <row r="204" spans="2:6" ht="12.75">
      <c r="B204" s="55"/>
      <c r="C204" s="52"/>
      <c r="D204" s="52"/>
      <c r="E204" s="282"/>
      <c r="F204" s="53"/>
    </row>
    <row r="205" spans="2:8" ht="12.75">
      <c r="B205" s="55"/>
      <c r="C205" s="52"/>
      <c r="D205" s="52"/>
      <c r="E205" s="282"/>
      <c r="F205" s="53"/>
      <c r="G205" s="57"/>
      <c r="H205" s="57"/>
    </row>
    <row r="206" spans="1:6" ht="12.75">
      <c r="A206" s="56"/>
      <c r="B206" s="55"/>
      <c r="C206" s="52"/>
      <c r="D206" s="52"/>
      <c r="E206" s="282"/>
      <c r="F206" s="53"/>
    </row>
    <row r="207" spans="2:6" ht="12.75">
      <c r="B207" s="55"/>
      <c r="C207" s="52"/>
      <c r="D207" s="52"/>
      <c r="E207" s="48"/>
      <c r="F207" s="49"/>
    </row>
    <row r="208" spans="2:6" ht="12.75">
      <c r="B208" s="55"/>
      <c r="C208" s="52"/>
      <c r="D208" s="52"/>
      <c r="E208" s="48"/>
      <c r="F208" s="49"/>
    </row>
    <row r="209" spans="2:6" ht="12.75">
      <c r="B209" s="55"/>
      <c r="C209" s="52"/>
      <c r="D209" s="52"/>
      <c r="E209" s="282"/>
      <c r="F209" s="53"/>
    </row>
    <row r="210" spans="2:6" ht="12.75">
      <c r="B210" s="55"/>
      <c r="C210" s="52"/>
      <c r="D210" s="52"/>
      <c r="E210" s="282"/>
      <c r="F210" s="53"/>
    </row>
    <row r="211" spans="1:6" ht="12.75">
      <c r="A211" s="56"/>
      <c r="B211" s="55"/>
      <c r="C211" s="52"/>
      <c r="D211" s="52"/>
      <c r="E211" s="282"/>
      <c r="F211" s="53"/>
    </row>
    <row r="212" spans="2:8" ht="12.75">
      <c r="B212" s="55"/>
      <c r="C212" s="52"/>
      <c r="D212" s="52"/>
      <c r="E212" s="48"/>
      <c r="F212" s="49"/>
      <c r="G212" s="57"/>
      <c r="H212" s="57"/>
    </row>
    <row r="213" spans="2:6" ht="12.75">
      <c r="B213" s="55"/>
      <c r="C213" s="52"/>
      <c r="D213" s="52"/>
      <c r="E213" s="48"/>
      <c r="F213" s="49"/>
    </row>
    <row r="214" spans="2:6" ht="12.75">
      <c r="B214" s="55"/>
      <c r="C214" s="52"/>
      <c r="D214" s="52"/>
      <c r="E214" s="282"/>
      <c r="F214" s="53"/>
    </row>
    <row r="215" spans="2:6" ht="12.75">
      <c r="B215" s="55"/>
      <c r="C215" s="52"/>
      <c r="D215" s="52"/>
      <c r="E215" s="282"/>
      <c r="F215" s="53"/>
    </row>
    <row r="216" spans="1:6" ht="105" customHeight="1">
      <c r="A216" s="56"/>
      <c r="B216" s="55"/>
      <c r="C216" s="52"/>
      <c r="D216" s="52"/>
      <c r="E216" s="282"/>
      <c r="F216" s="53"/>
    </row>
    <row r="217" spans="2:6" ht="12.75">
      <c r="B217" s="55"/>
      <c r="C217" s="52"/>
      <c r="D217" s="52"/>
      <c r="E217" s="282"/>
      <c r="F217" s="53"/>
    </row>
    <row r="218" spans="2:10" ht="12.75">
      <c r="B218" s="55"/>
      <c r="C218" s="52"/>
      <c r="D218" s="52"/>
      <c r="E218" s="48"/>
      <c r="F218" s="49"/>
      <c r="J218" s="57"/>
    </row>
    <row r="219" spans="2:8" ht="12.75">
      <c r="B219" s="55"/>
      <c r="C219" s="52"/>
      <c r="D219" s="52"/>
      <c r="E219" s="282"/>
      <c r="F219" s="53"/>
      <c r="G219" s="57"/>
      <c r="H219" s="57"/>
    </row>
    <row r="220" spans="2:10" ht="12.75">
      <c r="B220" s="55"/>
      <c r="C220" s="52"/>
      <c r="D220" s="52"/>
      <c r="E220" s="48"/>
      <c r="F220" s="49"/>
      <c r="J220" s="57"/>
    </row>
    <row r="221" spans="2:10" ht="12.75">
      <c r="B221" s="55"/>
      <c r="C221" s="52"/>
      <c r="D221" s="52"/>
      <c r="E221" s="48"/>
      <c r="F221" s="49"/>
      <c r="G221" s="57"/>
      <c r="H221" s="57"/>
      <c r="J221" s="57"/>
    </row>
    <row r="222" spans="2:10" ht="12.75">
      <c r="B222" s="55"/>
      <c r="C222" s="52"/>
      <c r="D222" s="52"/>
      <c r="E222" s="48"/>
      <c r="F222" s="49"/>
      <c r="J222" s="57"/>
    </row>
    <row r="223" spans="2:10" ht="12.75">
      <c r="B223" s="55"/>
      <c r="C223" s="52"/>
      <c r="D223" s="52"/>
      <c r="E223" s="48"/>
      <c r="F223" s="49"/>
      <c r="J223" s="57"/>
    </row>
    <row r="224" spans="2:6" ht="12.75">
      <c r="B224" s="55"/>
      <c r="C224" s="52"/>
      <c r="D224" s="52"/>
      <c r="E224" s="282"/>
      <c r="F224" s="53"/>
    </row>
    <row r="225" spans="2:10" ht="12.75">
      <c r="B225" s="55"/>
      <c r="C225" s="52"/>
      <c r="D225" s="52"/>
      <c r="E225" s="48"/>
      <c r="F225" s="49"/>
      <c r="J225" s="57"/>
    </row>
    <row r="226" spans="2:10" ht="12.75">
      <c r="B226" s="55"/>
      <c r="C226" s="52"/>
      <c r="D226" s="52"/>
      <c r="E226" s="48"/>
      <c r="F226" s="49"/>
      <c r="J226" s="57"/>
    </row>
    <row r="227" spans="2:10" ht="12.75">
      <c r="B227" s="55"/>
      <c r="C227" s="52"/>
      <c r="D227" s="52"/>
      <c r="E227" s="48"/>
      <c r="F227" s="49"/>
      <c r="J227" s="57"/>
    </row>
    <row r="228" spans="2:10" ht="12.75">
      <c r="B228" s="55"/>
      <c r="C228" s="52"/>
      <c r="D228" s="52"/>
      <c r="E228" s="48"/>
      <c r="F228" s="49"/>
      <c r="J228" s="57"/>
    </row>
    <row r="229" spans="2:10" ht="12.75">
      <c r="B229" s="55"/>
      <c r="C229" s="52"/>
      <c r="D229" s="52"/>
      <c r="E229" s="48"/>
      <c r="F229" s="49"/>
      <c r="J229" s="57"/>
    </row>
    <row r="230" spans="2:8" ht="12.75">
      <c r="B230" s="55"/>
      <c r="C230" s="52"/>
      <c r="D230" s="52"/>
      <c r="E230" s="282"/>
      <c r="F230" s="53"/>
      <c r="G230" s="57"/>
      <c r="H230" s="57"/>
    </row>
    <row r="231" spans="2:10" ht="12.75">
      <c r="B231" s="55"/>
      <c r="C231" s="52"/>
      <c r="D231" s="52"/>
      <c r="E231" s="48"/>
      <c r="F231" s="49"/>
      <c r="G231" s="57"/>
      <c r="H231" s="57"/>
      <c r="J231" s="57"/>
    </row>
    <row r="232" spans="2:10" ht="12.75">
      <c r="B232" s="55"/>
      <c r="C232" s="52"/>
      <c r="D232" s="52"/>
      <c r="E232" s="48"/>
      <c r="F232" s="49"/>
      <c r="G232" s="57"/>
      <c r="H232" s="57"/>
      <c r="J232" s="57"/>
    </row>
    <row r="233" spans="2:10" ht="12.75">
      <c r="B233" s="55"/>
      <c r="C233" s="52"/>
      <c r="D233" s="52"/>
      <c r="E233" s="48"/>
      <c r="F233" s="49"/>
      <c r="J233" s="57"/>
    </row>
    <row r="234" spans="2:10" ht="12.75">
      <c r="B234" s="55"/>
      <c r="C234" s="52"/>
      <c r="D234" s="52"/>
      <c r="E234" s="48"/>
      <c r="F234" s="49"/>
      <c r="J234" s="57"/>
    </row>
    <row r="235" spans="2:10" ht="12.75">
      <c r="B235" s="55"/>
      <c r="C235" s="52"/>
      <c r="D235" s="52"/>
      <c r="E235" s="48"/>
      <c r="F235" s="49"/>
      <c r="J235" s="57"/>
    </row>
    <row r="236" spans="2:10" ht="12.75">
      <c r="B236" s="55"/>
      <c r="C236" s="52"/>
      <c r="D236" s="52"/>
      <c r="E236" s="48"/>
      <c r="F236" s="49"/>
      <c r="J236" s="57"/>
    </row>
    <row r="237" spans="2:6" ht="12.75">
      <c r="B237" s="55"/>
      <c r="C237" s="52"/>
      <c r="D237" s="52"/>
      <c r="E237" s="282"/>
      <c r="F237" s="53"/>
    </row>
    <row r="238" spans="2:10" ht="12.75">
      <c r="B238" s="55"/>
      <c r="C238" s="52"/>
      <c r="D238" s="52"/>
      <c r="E238" s="48"/>
      <c r="F238" s="49"/>
      <c r="J238" s="57"/>
    </row>
    <row r="239" spans="2:10" ht="12.75">
      <c r="B239" s="55"/>
      <c r="C239" s="52"/>
      <c r="D239" s="52"/>
      <c r="E239" s="48"/>
      <c r="F239" s="49"/>
      <c r="G239" s="57"/>
      <c r="H239" s="57"/>
      <c r="J239" s="57"/>
    </row>
    <row r="240" spans="2:6" ht="12.75">
      <c r="B240" s="55"/>
      <c r="C240" s="52"/>
      <c r="D240" s="52"/>
      <c r="E240" s="282"/>
      <c r="F240" s="53"/>
    </row>
    <row r="241" spans="2:8" ht="12.75">
      <c r="B241" s="55"/>
      <c r="C241" s="52"/>
      <c r="D241" s="52"/>
      <c r="E241" s="282"/>
      <c r="F241" s="53"/>
      <c r="G241" s="57"/>
      <c r="H241" s="57"/>
    </row>
    <row r="242" spans="2:6" ht="12.75">
      <c r="B242" s="55"/>
      <c r="C242" s="52"/>
      <c r="D242" s="52"/>
      <c r="E242" s="282"/>
      <c r="F242" s="53"/>
    </row>
    <row r="243" spans="2:8" ht="12.75">
      <c r="B243" s="55"/>
      <c r="C243" s="52"/>
      <c r="D243" s="52"/>
      <c r="E243" s="282"/>
      <c r="F243" s="53"/>
      <c r="G243" s="57"/>
      <c r="H243" s="57"/>
    </row>
    <row r="244" spans="2:6" ht="12.75">
      <c r="B244" s="55"/>
      <c r="C244" s="52"/>
      <c r="D244" s="52"/>
      <c r="E244" s="282"/>
      <c r="F244" s="53"/>
    </row>
    <row r="245" spans="2:6" ht="12.75">
      <c r="B245" s="55"/>
      <c r="C245" s="52"/>
      <c r="D245" s="52"/>
      <c r="E245" s="282"/>
      <c r="F245" s="53"/>
    </row>
    <row r="246" spans="1:6" ht="12.75">
      <c r="A246" s="56"/>
      <c r="B246" s="55"/>
      <c r="C246" s="52"/>
      <c r="D246" s="52"/>
      <c r="E246" s="282"/>
      <c r="F246" s="53"/>
    </row>
    <row r="247" spans="2:6" ht="12.75">
      <c r="B247" s="55"/>
      <c r="C247" s="52"/>
      <c r="D247" s="52"/>
      <c r="E247" s="282"/>
      <c r="F247" s="53"/>
    </row>
    <row r="248" spans="2:10" ht="12.75">
      <c r="B248" s="55"/>
      <c r="C248" s="52"/>
      <c r="D248" s="52"/>
      <c r="E248" s="48"/>
      <c r="F248" s="49"/>
      <c r="J248" s="57"/>
    </row>
    <row r="249" spans="2:10" ht="12.75">
      <c r="B249" s="55"/>
      <c r="C249" s="52"/>
      <c r="D249" s="52"/>
      <c r="E249" s="48"/>
      <c r="F249" s="49"/>
      <c r="G249" s="57"/>
      <c r="H249" s="57"/>
      <c r="J249" s="57"/>
    </row>
    <row r="250" spans="2:10" ht="12.75">
      <c r="B250" s="55"/>
      <c r="C250" s="52"/>
      <c r="D250" s="52"/>
      <c r="E250" s="282"/>
      <c r="F250" s="53"/>
      <c r="G250" s="57"/>
      <c r="H250" s="57"/>
      <c r="J250" s="58"/>
    </row>
    <row r="251" spans="2:6" ht="12.75">
      <c r="B251" s="55"/>
      <c r="C251" s="52"/>
      <c r="D251" s="52"/>
      <c r="E251" s="282"/>
      <c r="F251" s="53"/>
    </row>
    <row r="252" spans="2:6" ht="12.75">
      <c r="B252" s="55"/>
      <c r="C252" s="52"/>
      <c r="D252" s="52"/>
      <c r="E252" s="282"/>
      <c r="F252" s="53"/>
    </row>
    <row r="253" spans="2:6" ht="12.75">
      <c r="B253" s="55"/>
      <c r="C253" s="52"/>
      <c r="D253" s="52"/>
      <c r="E253" s="282"/>
      <c r="F253" s="53"/>
    </row>
    <row r="254" spans="2:6" ht="12.75">
      <c r="B254" s="55"/>
      <c r="C254" s="52"/>
      <c r="D254" s="52"/>
      <c r="E254" s="282"/>
      <c r="F254" s="53"/>
    </row>
    <row r="255" spans="2:8" ht="12.75">
      <c r="B255" s="55"/>
      <c r="C255" s="52"/>
      <c r="D255" s="52"/>
      <c r="E255" s="282"/>
      <c r="F255" s="53"/>
      <c r="G255" s="57"/>
      <c r="H255" s="57"/>
    </row>
    <row r="256" spans="1:6" ht="12.75">
      <c r="A256" s="56"/>
      <c r="B256" s="55"/>
      <c r="C256" s="52"/>
      <c r="D256" s="52"/>
      <c r="E256" s="48"/>
      <c r="F256" s="49"/>
    </row>
    <row r="257" spans="2:6" ht="12.75">
      <c r="B257" s="55"/>
      <c r="C257" s="52"/>
      <c r="D257" s="52"/>
      <c r="E257" s="282"/>
      <c r="F257" s="53"/>
    </row>
    <row r="258" spans="2:6" ht="12.75">
      <c r="B258" s="55"/>
      <c r="C258" s="52"/>
      <c r="D258" s="52"/>
      <c r="E258" s="282"/>
      <c r="F258" s="53"/>
    </row>
    <row r="259" spans="2:6" ht="12.75">
      <c r="B259" s="55"/>
      <c r="C259" s="52"/>
      <c r="D259" s="52"/>
      <c r="E259" s="282"/>
      <c r="F259" s="53"/>
    </row>
    <row r="260" spans="2:6" ht="12.75">
      <c r="B260" s="55"/>
      <c r="C260" s="52"/>
      <c r="D260" s="52"/>
      <c r="E260" s="282"/>
      <c r="F260" s="53"/>
    </row>
    <row r="261" spans="1:6" ht="12.75">
      <c r="A261" s="56"/>
      <c r="B261" s="55"/>
      <c r="C261" s="52"/>
      <c r="D261" s="52"/>
      <c r="E261" s="282"/>
      <c r="F261" s="53"/>
    </row>
    <row r="262" spans="2:6" ht="12.75">
      <c r="B262" s="55"/>
      <c r="C262" s="52"/>
      <c r="D262" s="52"/>
      <c r="E262" s="48"/>
      <c r="F262" s="49"/>
    </row>
    <row r="263" spans="2:6" ht="12.75">
      <c r="B263" s="55"/>
      <c r="C263" s="52"/>
      <c r="D263" s="52"/>
      <c r="E263" s="282"/>
      <c r="F263" s="53"/>
    </row>
    <row r="264" spans="2:6" ht="12.75">
      <c r="B264" s="55"/>
      <c r="C264" s="52"/>
      <c r="D264" s="52"/>
      <c r="E264" s="282"/>
      <c r="F264" s="53"/>
    </row>
    <row r="265" spans="2:6" ht="12.75">
      <c r="B265" s="55"/>
      <c r="C265" s="52"/>
      <c r="D265" s="52"/>
      <c r="E265" s="282"/>
      <c r="F265" s="53"/>
    </row>
    <row r="266" spans="2:6" ht="12.75">
      <c r="B266" s="55"/>
      <c r="C266" s="52"/>
      <c r="D266" s="52"/>
      <c r="E266" s="282"/>
      <c r="F266" s="53"/>
    </row>
    <row r="267" spans="1:6" ht="12.75">
      <c r="A267" s="56"/>
      <c r="B267" s="55"/>
      <c r="C267" s="52"/>
      <c r="D267" s="52"/>
      <c r="E267" s="282"/>
      <c r="F267" s="53"/>
    </row>
    <row r="268" spans="2:8" ht="12.75">
      <c r="B268" s="55"/>
      <c r="C268" s="52"/>
      <c r="D268" s="52"/>
      <c r="E268" s="48"/>
      <c r="F268" s="49"/>
      <c r="G268" s="57"/>
      <c r="H268" s="57"/>
    </row>
    <row r="269" spans="2:6" ht="12.75">
      <c r="B269" s="55"/>
      <c r="C269" s="52"/>
      <c r="D269" s="52"/>
      <c r="E269" s="282"/>
      <c r="F269" s="53"/>
    </row>
    <row r="270" spans="2:6" ht="12.75">
      <c r="B270" s="55"/>
      <c r="C270" s="52"/>
      <c r="D270" s="52"/>
      <c r="E270" s="282"/>
      <c r="F270" s="53"/>
    </row>
    <row r="271" spans="2:6" ht="12.75">
      <c r="B271" s="55"/>
      <c r="C271" s="52"/>
      <c r="D271" s="52"/>
      <c r="E271" s="282"/>
      <c r="F271" s="53"/>
    </row>
    <row r="272" spans="2:6" ht="12.75">
      <c r="B272" s="55"/>
      <c r="C272" s="52"/>
      <c r="D272" s="52"/>
      <c r="E272" s="282"/>
      <c r="F272" s="53"/>
    </row>
    <row r="273" spans="1:6" ht="12.75">
      <c r="A273" s="56"/>
      <c r="B273" s="55"/>
      <c r="C273" s="52"/>
      <c r="D273" s="52"/>
      <c r="E273" s="282"/>
      <c r="F273" s="53"/>
    </row>
    <row r="274" spans="2:8" ht="12.75">
      <c r="B274" s="55"/>
      <c r="C274" s="52"/>
      <c r="D274" s="52"/>
      <c r="E274" s="282"/>
      <c r="F274" s="53"/>
      <c r="G274" s="57"/>
      <c r="H274" s="57"/>
    </row>
    <row r="275" spans="2:8" ht="12.75">
      <c r="B275" s="55"/>
      <c r="C275" s="52"/>
      <c r="D275" s="52"/>
      <c r="E275" s="282"/>
      <c r="F275" s="53"/>
      <c r="G275" s="57"/>
      <c r="H275" s="57"/>
    </row>
    <row r="276" spans="2:6" ht="12.75">
      <c r="B276" s="55"/>
      <c r="C276" s="52"/>
      <c r="D276" s="52"/>
      <c r="E276" s="48"/>
      <c r="F276" s="49"/>
    </row>
    <row r="277" spans="2:6" ht="12.75">
      <c r="B277" s="55"/>
      <c r="C277" s="52"/>
      <c r="D277" s="52"/>
      <c r="E277" s="48"/>
      <c r="F277" s="49"/>
    </row>
    <row r="278" spans="2:6" ht="12.75">
      <c r="B278" s="55"/>
      <c r="C278" s="52"/>
      <c r="D278" s="52"/>
      <c r="E278" s="48"/>
      <c r="F278" s="49"/>
    </row>
    <row r="279" spans="2:6" ht="12.75">
      <c r="B279" s="55"/>
      <c r="C279" s="52"/>
      <c r="D279" s="52"/>
      <c r="E279" s="282"/>
      <c r="F279" s="53"/>
    </row>
    <row r="280" spans="2:8" ht="12.75">
      <c r="B280" s="55"/>
      <c r="C280" s="52"/>
      <c r="D280" s="52"/>
      <c r="E280" s="282"/>
      <c r="F280" s="53"/>
      <c r="G280" s="57"/>
      <c r="H280" s="57"/>
    </row>
    <row r="281" spans="2:6" ht="12.75">
      <c r="B281" s="55"/>
      <c r="C281" s="52"/>
      <c r="D281" s="52"/>
      <c r="E281" s="282"/>
      <c r="F281" s="53"/>
    </row>
    <row r="282" spans="2:6" ht="12.75">
      <c r="B282" s="55"/>
      <c r="C282" s="52"/>
      <c r="D282" s="52"/>
      <c r="E282" s="282"/>
      <c r="F282" s="53"/>
    </row>
    <row r="283" spans="1:6" ht="12.75">
      <c r="A283" s="56"/>
      <c r="B283" s="55"/>
      <c r="C283" s="52"/>
      <c r="D283" s="52"/>
      <c r="E283" s="282"/>
      <c r="F283" s="53"/>
    </row>
    <row r="284" spans="2:6" ht="12.75">
      <c r="B284" s="55"/>
      <c r="C284" s="52"/>
      <c r="D284" s="52"/>
      <c r="E284" s="282"/>
      <c r="F284" s="53"/>
    </row>
    <row r="285" spans="2:6" ht="12.75">
      <c r="B285" s="55"/>
      <c r="C285" s="52"/>
      <c r="D285" s="52"/>
      <c r="E285" s="282"/>
      <c r="F285" s="53"/>
    </row>
    <row r="286" spans="2:8" ht="12.75">
      <c r="B286" s="55"/>
      <c r="C286" s="52"/>
      <c r="D286" s="52"/>
      <c r="E286" s="48"/>
      <c r="F286" s="49"/>
      <c r="G286" s="57"/>
      <c r="H286" s="57"/>
    </row>
    <row r="287" spans="2:6" ht="12.75">
      <c r="B287" s="55"/>
      <c r="C287" s="52"/>
      <c r="D287" s="52"/>
      <c r="E287" s="48"/>
      <c r="F287" s="49"/>
    </row>
    <row r="288" spans="2:6" ht="12.75">
      <c r="B288" s="55"/>
      <c r="C288" s="52"/>
      <c r="D288" s="52"/>
      <c r="E288" s="48"/>
      <c r="F288" s="49"/>
    </row>
    <row r="289" spans="2:6" ht="12.75">
      <c r="B289" s="55"/>
      <c r="C289" s="52"/>
      <c r="D289" s="52"/>
      <c r="E289" s="282"/>
      <c r="F289" s="53"/>
    </row>
    <row r="290" spans="2:6" ht="12.75">
      <c r="B290" s="55"/>
      <c r="C290" s="52"/>
      <c r="D290" s="52"/>
      <c r="E290" s="282"/>
      <c r="F290" s="53"/>
    </row>
    <row r="291" spans="2:6" ht="12.75">
      <c r="B291" s="55"/>
      <c r="C291" s="52"/>
      <c r="D291" s="52"/>
      <c r="E291" s="282"/>
      <c r="F291" s="53"/>
    </row>
    <row r="292" spans="2:6" ht="12.75">
      <c r="B292" s="55"/>
      <c r="C292" s="52"/>
      <c r="D292" s="52"/>
      <c r="E292" s="282"/>
      <c r="F292" s="53"/>
    </row>
    <row r="293" spans="1:6" ht="90" customHeight="1">
      <c r="A293" s="56"/>
      <c r="B293" s="55"/>
      <c r="C293" s="52"/>
      <c r="D293" s="52"/>
      <c r="E293" s="282"/>
      <c r="F293" s="53"/>
    </row>
    <row r="294" spans="2:6" ht="12.75">
      <c r="B294" s="55"/>
      <c r="C294" s="52"/>
      <c r="D294" s="52"/>
      <c r="E294" s="282"/>
      <c r="F294" s="53"/>
    </row>
    <row r="295" spans="2:8" ht="12.75">
      <c r="B295" s="55"/>
      <c r="C295" s="52"/>
      <c r="D295" s="52"/>
      <c r="E295" s="282"/>
      <c r="F295" s="53"/>
      <c r="G295" s="57"/>
      <c r="H295" s="57"/>
    </row>
    <row r="296" spans="2:6" ht="12.75">
      <c r="B296" s="55"/>
      <c r="C296" s="52"/>
      <c r="D296" s="52"/>
      <c r="E296" s="282"/>
      <c r="F296" s="53"/>
    </row>
    <row r="297" spans="2:6" ht="12.75">
      <c r="B297" s="55"/>
      <c r="C297" s="52"/>
      <c r="D297" s="52"/>
      <c r="E297" s="282"/>
      <c r="F297" s="53"/>
    </row>
    <row r="298" spans="2:6" ht="12.75">
      <c r="B298" s="55"/>
      <c r="C298" s="52"/>
      <c r="D298" s="52"/>
      <c r="E298" s="48"/>
      <c r="F298" s="49"/>
    </row>
    <row r="299" spans="2:6" ht="12.75">
      <c r="B299" s="55"/>
      <c r="C299" s="52"/>
      <c r="D299" s="52"/>
      <c r="E299" s="282"/>
      <c r="F299" s="53"/>
    </row>
    <row r="300" spans="2:6" ht="12.75">
      <c r="B300" s="55"/>
      <c r="C300" s="52"/>
      <c r="D300" s="52"/>
      <c r="E300" s="282"/>
      <c r="F300" s="53"/>
    </row>
    <row r="301" spans="2:6" ht="12.75">
      <c r="B301" s="55"/>
      <c r="C301" s="52"/>
      <c r="D301" s="52"/>
      <c r="E301" s="282"/>
      <c r="F301" s="53"/>
    </row>
    <row r="302" spans="2:8" ht="12.75">
      <c r="B302" s="55"/>
      <c r="C302" s="52"/>
      <c r="D302" s="52"/>
      <c r="E302" s="282"/>
      <c r="F302" s="53"/>
      <c r="G302" s="57"/>
      <c r="H302" s="57"/>
    </row>
    <row r="303" spans="2:8" ht="12.75">
      <c r="B303" s="55"/>
      <c r="C303" s="52"/>
      <c r="D303" s="52"/>
      <c r="E303" s="282"/>
      <c r="F303" s="53"/>
      <c r="G303" s="57"/>
      <c r="H303" s="57"/>
    </row>
    <row r="304" spans="2:8" ht="12.75">
      <c r="B304" s="55"/>
      <c r="C304" s="52"/>
      <c r="D304" s="52"/>
      <c r="E304" s="282"/>
      <c r="F304" s="53"/>
      <c r="G304" s="57"/>
      <c r="H304" s="57"/>
    </row>
    <row r="305" spans="1:6" ht="12.75">
      <c r="A305" s="56"/>
      <c r="B305" s="55"/>
      <c r="C305" s="52"/>
      <c r="D305" s="52"/>
      <c r="E305" s="282"/>
      <c r="F305" s="53"/>
    </row>
    <row r="306" spans="2:6" ht="12.75">
      <c r="B306" s="55"/>
      <c r="C306" s="52"/>
      <c r="D306" s="52"/>
      <c r="E306" s="48"/>
      <c r="F306" s="49"/>
    </row>
    <row r="307" spans="2:6" ht="12.75">
      <c r="B307" s="55"/>
      <c r="C307" s="52"/>
      <c r="D307" s="52"/>
      <c r="E307" s="282"/>
      <c r="F307" s="53"/>
    </row>
    <row r="308" spans="2:6" ht="12.75">
      <c r="B308" s="55"/>
      <c r="C308" s="52"/>
      <c r="D308" s="52"/>
      <c r="E308" s="282"/>
      <c r="F308" s="53"/>
    </row>
    <row r="309" spans="2:6" ht="12.75">
      <c r="B309" s="55"/>
      <c r="C309" s="52"/>
      <c r="D309" s="52"/>
      <c r="E309" s="282"/>
      <c r="F309" s="53"/>
    </row>
    <row r="310" spans="2:8" ht="12.75">
      <c r="B310" s="55"/>
      <c r="C310" s="52"/>
      <c r="D310" s="52"/>
      <c r="E310" s="282"/>
      <c r="F310" s="53"/>
      <c r="G310" s="57"/>
      <c r="H310" s="57"/>
    </row>
    <row r="311" spans="1:8" ht="12.75">
      <c r="A311" s="56"/>
      <c r="B311" s="55"/>
      <c r="C311" s="52"/>
      <c r="D311" s="52"/>
      <c r="E311" s="282"/>
      <c r="F311" s="53"/>
      <c r="G311" s="57"/>
      <c r="H311" s="57"/>
    </row>
    <row r="312" spans="2:6" ht="12.75">
      <c r="B312" s="55"/>
      <c r="C312" s="52"/>
      <c r="D312" s="52"/>
      <c r="E312" s="282"/>
      <c r="F312" s="53"/>
    </row>
    <row r="313" spans="2:6" ht="12.75">
      <c r="B313" s="55"/>
      <c r="C313" s="52"/>
      <c r="D313" s="52"/>
      <c r="E313" s="282"/>
      <c r="F313" s="53"/>
    </row>
    <row r="314" spans="2:6" ht="12.75">
      <c r="B314" s="55"/>
      <c r="C314" s="52"/>
      <c r="D314" s="52"/>
      <c r="E314" s="282"/>
      <c r="F314" s="53"/>
    </row>
    <row r="315" spans="2:6" ht="12.75">
      <c r="B315" s="55"/>
      <c r="C315" s="52"/>
      <c r="D315" s="52"/>
      <c r="E315" s="282"/>
      <c r="F315" s="53"/>
    </row>
    <row r="316" spans="2:6" ht="12.75">
      <c r="B316" s="55"/>
      <c r="C316" s="52"/>
      <c r="D316" s="52"/>
      <c r="E316" s="282"/>
      <c r="F316" s="53"/>
    </row>
    <row r="317" spans="2:8" ht="12.75">
      <c r="B317" s="55"/>
      <c r="C317" s="52"/>
      <c r="D317" s="52"/>
      <c r="E317" s="282"/>
      <c r="F317" s="53"/>
      <c r="G317" s="57"/>
      <c r="H317" s="57"/>
    </row>
    <row r="318" spans="2:8" ht="12.75">
      <c r="B318" s="55"/>
      <c r="C318" s="52"/>
      <c r="D318" s="52"/>
      <c r="E318" s="282"/>
      <c r="F318" s="53"/>
      <c r="G318" s="57"/>
      <c r="H318" s="57"/>
    </row>
    <row r="319" spans="2:6" ht="12.75">
      <c r="B319" s="55"/>
      <c r="C319" s="52"/>
      <c r="D319" s="52"/>
      <c r="E319" s="282"/>
      <c r="F319" s="53"/>
    </row>
    <row r="320" spans="2:6" ht="12.75">
      <c r="B320" s="55"/>
      <c r="C320" s="52"/>
      <c r="D320" s="52"/>
      <c r="E320" s="282"/>
      <c r="F320" s="53"/>
    </row>
    <row r="321" spans="2:6" ht="12.75">
      <c r="B321" s="55"/>
      <c r="C321" s="52"/>
      <c r="D321" s="52"/>
      <c r="E321" s="282"/>
      <c r="F321" s="53"/>
    </row>
    <row r="322" spans="2:8" ht="12.75">
      <c r="B322" s="55"/>
      <c r="C322" s="52"/>
      <c r="D322" s="52"/>
      <c r="E322" s="282"/>
      <c r="F322" s="53"/>
      <c r="G322" s="57"/>
      <c r="H322" s="57"/>
    </row>
    <row r="323" spans="2:6" ht="12.75">
      <c r="B323" s="55"/>
      <c r="C323" s="52"/>
      <c r="D323" s="52"/>
      <c r="E323" s="282"/>
      <c r="F323" s="53"/>
    </row>
    <row r="324" spans="2:8" ht="12.75">
      <c r="B324" s="55"/>
      <c r="C324" s="52"/>
      <c r="D324" s="52"/>
      <c r="E324" s="48"/>
      <c r="F324" s="49"/>
      <c r="G324" s="57"/>
      <c r="H324" s="57"/>
    </row>
    <row r="325" spans="2:8" ht="12.75">
      <c r="B325" s="55"/>
      <c r="C325" s="52"/>
      <c r="D325" s="52"/>
      <c r="E325" s="282"/>
      <c r="F325" s="53"/>
      <c r="G325" s="57"/>
      <c r="H325" s="57"/>
    </row>
    <row r="326" spans="2:6" ht="12.75">
      <c r="B326" s="55"/>
      <c r="C326" s="52"/>
      <c r="D326" s="52"/>
      <c r="E326" s="282"/>
      <c r="F326" s="53"/>
    </row>
    <row r="327" spans="2:8" ht="12.75">
      <c r="B327" s="55"/>
      <c r="C327" s="52"/>
      <c r="D327" s="52"/>
      <c r="E327" s="282"/>
      <c r="F327" s="53"/>
      <c r="G327" s="57"/>
      <c r="H327" s="57"/>
    </row>
    <row r="328" spans="2:6" ht="12.75">
      <c r="B328" s="55"/>
      <c r="C328" s="52"/>
      <c r="D328" s="52"/>
      <c r="E328" s="282"/>
      <c r="F328" s="53"/>
    </row>
    <row r="329" spans="2:6" ht="12.75">
      <c r="B329" s="55"/>
      <c r="C329" s="52"/>
      <c r="D329" s="52"/>
      <c r="E329" s="282"/>
      <c r="F329" s="53"/>
    </row>
    <row r="330" spans="1:6" ht="12.75">
      <c r="A330" s="56"/>
      <c r="B330" s="55"/>
      <c r="C330" s="52"/>
      <c r="D330" s="52"/>
      <c r="E330" s="282"/>
      <c r="F330" s="53"/>
    </row>
    <row r="331" spans="2:6" ht="12.75">
      <c r="B331" s="55"/>
      <c r="C331" s="52"/>
      <c r="D331" s="52"/>
      <c r="E331" s="48"/>
      <c r="F331" s="49"/>
    </row>
    <row r="332" spans="2:8" ht="12.75">
      <c r="B332" s="55"/>
      <c r="C332" s="52"/>
      <c r="D332" s="52"/>
      <c r="E332" s="282"/>
      <c r="F332" s="53"/>
      <c r="G332" s="57"/>
      <c r="H332" s="57"/>
    </row>
    <row r="333" spans="2:6" ht="12.75">
      <c r="B333" s="55"/>
      <c r="C333" s="52"/>
      <c r="D333" s="52"/>
      <c r="E333" s="282"/>
      <c r="F333" s="53"/>
    </row>
    <row r="334" spans="2:6" ht="12.75">
      <c r="B334" s="55"/>
      <c r="C334" s="52"/>
      <c r="D334" s="52"/>
      <c r="E334" s="282"/>
      <c r="F334" s="53"/>
    </row>
    <row r="335" spans="2:6" ht="12.75">
      <c r="B335" s="55"/>
      <c r="C335" s="52"/>
      <c r="D335" s="52"/>
      <c r="E335" s="282"/>
      <c r="F335" s="53"/>
    </row>
    <row r="336" spans="2:6" ht="12.75">
      <c r="B336" s="55"/>
      <c r="C336" s="52"/>
      <c r="D336" s="52"/>
      <c r="E336" s="282"/>
      <c r="F336" s="53"/>
    </row>
    <row r="337" spans="1:6" ht="12.75">
      <c r="A337" s="56"/>
      <c r="B337" s="55"/>
      <c r="C337" s="52"/>
      <c r="D337" s="52"/>
      <c r="E337" s="48"/>
      <c r="F337" s="49"/>
    </row>
    <row r="338" spans="2:6" ht="12.75">
      <c r="B338" s="55"/>
      <c r="C338" s="52"/>
      <c r="D338" s="52"/>
      <c r="E338" s="282"/>
      <c r="F338" s="53"/>
    </row>
    <row r="339" spans="2:6" ht="12.75">
      <c r="B339" s="55"/>
      <c r="C339" s="52"/>
      <c r="D339" s="52"/>
      <c r="E339" s="282"/>
      <c r="F339" s="53"/>
    </row>
    <row r="340" spans="2:6" ht="12.75">
      <c r="B340" s="55"/>
      <c r="C340" s="52"/>
      <c r="D340" s="52"/>
      <c r="E340" s="282"/>
      <c r="F340" s="53"/>
    </row>
    <row r="341" spans="2:6" ht="12.75">
      <c r="B341" s="55"/>
      <c r="C341" s="52"/>
      <c r="D341" s="52"/>
      <c r="E341" s="282"/>
      <c r="F341" s="53"/>
    </row>
    <row r="342" spans="2:6" ht="12.75">
      <c r="B342" s="55"/>
      <c r="C342" s="52"/>
      <c r="D342" s="52"/>
      <c r="E342" s="282"/>
      <c r="F342" s="53"/>
    </row>
    <row r="343" spans="1:6" ht="12.75">
      <c r="A343" s="56"/>
      <c r="B343" s="55"/>
      <c r="C343" s="52"/>
      <c r="D343" s="52"/>
      <c r="E343" s="282"/>
      <c r="F343" s="53"/>
    </row>
    <row r="344" spans="2:6" ht="12.75">
      <c r="B344" s="55"/>
      <c r="C344" s="52"/>
      <c r="D344" s="52"/>
      <c r="E344" s="282"/>
      <c r="F344" s="53"/>
    </row>
    <row r="345" spans="2:6" ht="12.75">
      <c r="B345" s="55"/>
      <c r="C345" s="52"/>
      <c r="D345" s="52"/>
      <c r="E345" s="282"/>
      <c r="F345" s="53"/>
    </row>
    <row r="346" spans="2:6" ht="12.75">
      <c r="B346" s="55"/>
      <c r="C346" s="52"/>
      <c r="D346" s="52"/>
      <c r="E346" s="282"/>
      <c r="F346" s="53"/>
    </row>
    <row r="347" spans="2:6" ht="12.75">
      <c r="B347" s="55"/>
      <c r="C347" s="52"/>
      <c r="D347" s="52"/>
      <c r="E347" s="282"/>
      <c r="F347" s="53"/>
    </row>
    <row r="348" spans="2:6" ht="12.75">
      <c r="B348" s="55"/>
      <c r="C348" s="52"/>
      <c r="D348" s="52"/>
      <c r="E348" s="282"/>
      <c r="F348" s="53"/>
    </row>
    <row r="349" spans="2:6" ht="12.75">
      <c r="B349" s="55"/>
      <c r="C349" s="52"/>
      <c r="D349" s="52"/>
      <c r="E349" s="282"/>
      <c r="F349" s="53"/>
    </row>
    <row r="350" spans="2:6" ht="12.75">
      <c r="B350" s="55"/>
      <c r="C350" s="52"/>
      <c r="D350" s="52"/>
      <c r="E350" s="282"/>
      <c r="F350" s="53"/>
    </row>
    <row r="351" spans="2:6" ht="12.75">
      <c r="B351" s="55"/>
      <c r="C351" s="52"/>
      <c r="D351" s="52"/>
      <c r="E351" s="48"/>
      <c r="F351" s="49"/>
    </row>
    <row r="352" spans="2:6" ht="12.75">
      <c r="B352" s="55"/>
      <c r="C352" s="52"/>
      <c r="D352" s="52"/>
      <c r="E352" s="282"/>
      <c r="F352" s="53"/>
    </row>
    <row r="353" spans="2:6" ht="12.75">
      <c r="B353" s="55"/>
      <c r="C353" s="52"/>
      <c r="D353" s="52"/>
      <c r="E353" s="282"/>
      <c r="F353" s="53"/>
    </row>
    <row r="354" spans="2:6" ht="12.75">
      <c r="B354" s="55"/>
      <c r="C354" s="52"/>
      <c r="D354" s="52"/>
      <c r="E354" s="282"/>
      <c r="F354" s="53"/>
    </row>
    <row r="355" spans="2:6" ht="12.75">
      <c r="B355" s="55"/>
      <c r="C355" s="52"/>
      <c r="D355" s="52"/>
      <c r="E355" s="282"/>
      <c r="F355" s="53"/>
    </row>
    <row r="356" spans="2:6" ht="12.75">
      <c r="B356" s="55"/>
      <c r="C356" s="52"/>
      <c r="D356" s="52"/>
      <c r="E356" s="282"/>
      <c r="F356" s="53"/>
    </row>
    <row r="357" spans="2:6" ht="12.75">
      <c r="B357" s="55"/>
      <c r="C357" s="52"/>
      <c r="D357" s="52"/>
      <c r="E357" s="282"/>
      <c r="F357" s="53"/>
    </row>
    <row r="358" spans="2:6" ht="12.75">
      <c r="B358" s="55"/>
      <c r="C358" s="52"/>
      <c r="D358" s="52"/>
      <c r="E358" s="282"/>
      <c r="F358" s="53"/>
    </row>
    <row r="359" spans="1:6" ht="12.75">
      <c r="A359" s="56"/>
      <c r="B359" s="55"/>
      <c r="C359" s="52"/>
      <c r="D359" s="52"/>
      <c r="E359" s="282"/>
      <c r="F359" s="53"/>
    </row>
    <row r="360" spans="2:6" ht="12.75">
      <c r="B360" s="55"/>
      <c r="C360" s="52"/>
      <c r="D360" s="52"/>
      <c r="E360" s="48"/>
      <c r="F360" s="49"/>
    </row>
    <row r="361" spans="2:6" ht="12.75">
      <c r="B361" s="55"/>
      <c r="C361" s="52"/>
      <c r="D361" s="52"/>
      <c r="E361" s="282"/>
      <c r="F361" s="53"/>
    </row>
    <row r="362" spans="2:6" ht="12.75">
      <c r="B362" s="55"/>
      <c r="C362" s="52"/>
      <c r="D362" s="52"/>
      <c r="E362" s="282"/>
      <c r="F362" s="53"/>
    </row>
    <row r="363" spans="2:6" ht="12.75">
      <c r="B363" s="55"/>
      <c r="C363" s="52"/>
      <c r="D363" s="52"/>
      <c r="E363" s="282"/>
      <c r="F363" s="53"/>
    </row>
    <row r="364" spans="1:6" ht="12.75">
      <c r="A364" s="56"/>
      <c r="B364" s="55"/>
      <c r="C364" s="52"/>
      <c r="D364" s="52"/>
      <c r="E364" s="282"/>
      <c r="F364" s="53"/>
    </row>
    <row r="365" spans="2:6" ht="12.75">
      <c r="B365" s="55"/>
      <c r="C365" s="52"/>
      <c r="D365" s="52"/>
      <c r="E365" s="48"/>
      <c r="F365" s="49"/>
    </row>
    <row r="366" spans="2:6" ht="12.75">
      <c r="B366" s="55"/>
      <c r="C366" s="52"/>
      <c r="D366" s="52"/>
      <c r="E366" s="282"/>
      <c r="F366" s="53"/>
    </row>
    <row r="367" spans="2:6" ht="12.75">
      <c r="B367" s="55"/>
      <c r="C367" s="52"/>
      <c r="D367" s="52"/>
      <c r="E367" s="282"/>
      <c r="F367" s="53"/>
    </row>
    <row r="368" spans="2:6" ht="12.75">
      <c r="B368" s="55"/>
      <c r="C368" s="52"/>
      <c r="D368" s="52"/>
      <c r="E368" s="282"/>
      <c r="F368" s="53"/>
    </row>
    <row r="369" spans="1:6" ht="12.75">
      <c r="A369" s="56"/>
      <c r="B369" s="55"/>
      <c r="C369" s="52"/>
      <c r="D369" s="52"/>
      <c r="E369" s="282"/>
      <c r="F369" s="53"/>
    </row>
    <row r="370" spans="2:6" ht="12.75">
      <c r="B370" s="55"/>
      <c r="C370" s="52"/>
      <c r="D370" s="52"/>
      <c r="E370" s="282"/>
      <c r="F370" s="53"/>
    </row>
    <row r="371" spans="2:6" ht="12.75">
      <c r="B371" s="55"/>
      <c r="C371" s="52"/>
      <c r="D371" s="52"/>
      <c r="E371" s="282"/>
      <c r="F371" s="53"/>
    </row>
    <row r="372" spans="2:6" ht="12.75">
      <c r="B372" s="55"/>
      <c r="C372" s="52"/>
      <c r="D372" s="52"/>
      <c r="E372" s="48"/>
      <c r="F372" s="49"/>
    </row>
    <row r="373" spans="2:6" ht="12.75">
      <c r="B373" s="55"/>
      <c r="C373" s="52"/>
      <c r="D373" s="52"/>
      <c r="E373" s="48"/>
      <c r="F373" s="49"/>
    </row>
    <row r="374" spans="2:6" ht="12.75">
      <c r="B374" s="55"/>
      <c r="C374" s="52"/>
      <c r="D374" s="52"/>
      <c r="E374" s="282"/>
      <c r="F374" s="53"/>
    </row>
    <row r="375" spans="2:6" ht="12.75">
      <c r="B375" s="55"/>
      <c r="C375" s="52"/>
      <c r="D375" s="52"/>
      <c r="E375" s="282"/>
      <c r="F375" s="53"/>
    </row>
    <row r="376" spans="2:6" ht="12.75">
      <c r="B376" s="55"/>
      <c r="C376" s="52"/>
      <c r="D376" s="52"/>
      <c r="E376" s="282"/>
      <c r="F376" s="53"/>
    </row>
    <row r="377" spans="1:6" ht="12.75">
      <c r="A377" s="56"/>
      <c r="B377" s="55"/>
      <c r="C377" s="52"/>
      <c r="D377" s="52"/>
      <c r="E377" s="282"/>
      <c r="F377" s="53"/>
    </row>
    <row r="378" spans="2:6" ht="12.75">
      <c r="B378" s="55"/>
      <c r="C378" s="52"/>
      <c r="D378" s="52"/>
      <c r="E378" s="282"/>
      <c r="F378" s="53"/>
    </row>
    <row r="379" spans="2:6" ht="12.75">
      <c r="B379" s="55"/>
      <c r="C379" s="52"/>
      <c r="D379" s="52"/>
      <c r="E379" s="282"/>
      <c r="F379" s="53"/>
    </row>
    <row r="380" spans="2:6" ht="12.75">
      <c r="B380" s="55"/>
      <c r="C380" s="52"/>
      <c r="D380" s="52"/>
      <c r="E380" s="282"/>
      <c r="F380" s="53"/>
    </row>
    <row r="381" spans="2:6" ht="12.75">
      <c r="B381" s="55"/>
      <c r="C381" s="52"/>
      <c r="D381" s="52"/>
      <c r="E381" s="48"/>
      <c r="F381" s="49"/>
    </row>
    <row r="382" spans="2:6" ht="12.75">
      <c r="B382" s="55"/>
      <c r="C382" s="52"/>
      <c r="D382" s="52"/>
      <c r="E382" s="282"/>
      <c r="F382" s="53"/>
    </row>
    <row r="383" spans="2:6" ht="12.75">
      <c r="B383" s="55"/>
      <c r="C383" s="52"/>
      <c r="D383" s="52"/>
      <c r="E383" s="282"/>
      <c r="F383" s="53"/>
    </row>
    <row r="384" spans="1:6" ht="12.75">
      <c r="A384" s="56"/>
      <c r="B384" s="55"/>
      <c r="C384" s="52"/>
      <c r="D384" s="52"/>
      <c r="E384" s="282"/>
      <c r="F384" s="53"/>
    </row>
    <row r="385" spans="2:6" ht="12.75">
      <c r="B385" s="55"/>
      <c r="C385" s="52"/>
      <c r="D385" s="52"/>
      <c r="E385" s="48"/>
      <c r="F385" s="49"/>
    </row>
    <row r="386" spans="2:6" ht="12.75">
      <c r="B386" s="55"/>
      <c r="C386" s="52"/>
      <c r="D386" s="52"/>
      <c r="E386" s="282"/>
      <c r="F386" s="53"/>
    </row>
    <row r="387" spans="2:6" ht="12.75">
      <c r="B387" s="55"/>
      <c r="C387" s="52"/>
      <c r="D387" s="52"/>
      <c r="E387" s="282"/>
      <c r="F387" s="53"/>
    </row>
    <row r="388" spans="2:6" ht="12.75">
      <c r="B388" s="55"/>
      <c r="C388" s="52"/>
      <c r="D388" s="52"/>
      <c r="E388" s="282"/>
      <c r="F388" s="53"/>
    </row>
    <row r="389" spans="1:6" ht="12.75">
      <c r="A389" s="56"/>
      <c r="B389" s="55"/>
      <c r="C389" s="52"/>
      <c r="D389" s="52"/>
      <c r="E389" s="282"/>
      <c r="F389" s="53"/>
    </row>
    <row r="390" spans="2:6" ht="12.75">
      <c r="B390" s="55"/>
      <c r="C390" s="52"/>
      <c r="D390" s="52"/>
      <c r="E390" s="282"/>
      <c r="F390" s="53"/>
    </row>
    <row r="391" spans="2:6" ht="12.75">
      <c r="B391" s="55"/>
      <c r="C391" s="52"/>
      <c r="D391" s="52"/>
      <c r="E391" s="282"/>
      <c r="F391" s="53"/>
    </row>
    <row r="392" spans="2:6" ht="12.75">
      <c r="B392" s="55"/>
      <c r="C392" s="52"/>
      <c r="D392" s="52"/>
      <c r="E392" s="282"/>
      <c r="F392" s="53"/>
    </row>
    <row r="393" spans="2:6" ht="12.75">
      <c r="B393" s="55"/>
      <c r="C393" s="52"/>
      <c r="D393" s="52"/>
      <c r="E393" s="282"/>
      <c r="F393" s="53"/>
    </row>
    <row r="394" spans="2:6" ht="12.75">
      <c r="B394" s="55"/>
      <c r="C394" s="52"/>
      <c r="D394" s="52"/>
      <c r="E394" s="282"/>
      <c r="F394" s="53"/>
    </row>
    <row r="395" spans="2:6" ht="12.75">
      <c r="B395" s="55"/>
      <c r="C395" s="52"/>
      <c r="D395" s="52"/>
      <c r="E395" s="282"/>
      <c r="F395" s="53"/>
    </row>
    <row r="396" spans="2:6" ht="12.75">
      <c r="B396" s="55"/>
      <c r="C396" s="52"/>
      <c r="D396" s="52"/>
      <c r="E396" s="282"/>
      <c r="F396" s="53"/>
    </row>
    <row r="397" spans="2:6" ht="12.75">
      <c r="B397" s="55"/>
      <c r="C397" s="52"/>
      <c r="D397" s="52"/>
      <c r="E397" s="48"/>
      <c r="F397" s="49"/>
    </row>
    <row r="398" spans="2:6" ht="12.75">
      <c r="B398" s="55"/>
      <c r="C398" s="52"/>
      <c r="D398" s="52"/>
      <c r="E398" s="282"/>
      <c r="F398" s="53"/>
    </row>
    <row r="399" spans="2:6" ht="12.75">
      <c r="B399" s="55"/>
      <c r="C399" s="52"/>
      <c r="D399" s="52"/>
      <c r="E399" s="282"/>
      <c r="F399" s="53"/>
    </row>
    <row r="400" spans="2:6" ht="12.75">
      <c r="B400" s="55"/>
      <c r="C400" s="52"/>
      <c r="D400" s="52"/>
      <c r="E400" s="282"/>
      <c r="F400" s="53"/>
    </row>
    <row r="401" spans="2:6" ht="12.75">
      <c r="B401" s="55"/>
      <c r="C401" s="52"/>
      <c r="D401" s="52"/>
      <c r="E401" s="282"/>
      <c r="F401" s="53"/>
    </row>
    <row r="402" spans="2:6" ht="12.75">
      <c r="B402" s="55"/>
      <c r="C402" s="52"/>
      <c r="D402" s="52"/>
      <c r="E402" s="282"/>
      <c r="F402" s="53"/>
    </row>
    <row r="403" spans="2:6" ht="12.75">
      <c r="B403" s="55"/>
      <c r="C403" s="52"/>
      <c r="D403" s="52"/>
      <c r="E403" s="282"/>
      <c r="F403" s="53"/>
    </row>
    <row r="404" spans="2:6" ht="12.75">
      <c r="B404" s="55"/>
      <c r="C404" s="52"/>
      <c r="D404" s="52"/>
      <c r="E404" s="282"/>
      <c r="F404" s="53"/>
    </row>
    <row r="405" spans="2:6" ht="12.75">
      <c r="B405" s="55"/>
      <c r="C405" s="52"/>
      <c r="D405" s="52"/>
      <c r="E405" s="48"/>
      <c r="F405" s="49"/>
    </row>
    <row r="406" spans="2:6" ht="12.75">
      <c r="B406" s="55"/>
      <c r="C406" s="52"/>
      <c r="D406" s="52"/>
      <c r="E406" s="282"/>
      <c r="F406" s="53"/>
    </row>
    <row r="407" spans="2:6" ht="12.75">
      <c r="B407" s="55"/>
      <c r="C407" s="52"/>
      <c r="D407" s="52"/>
      <c r="E407" s="282"/>
      <c r="F407" s="53"/>
    </row>
    <row r="408" spans="2:6" ht="12.75">
      <c r="B408" s="55"/>
      <c r="C408" s="52"/>
      <c r="D408" s="52"/>
      <c r="E408" s="282"/>
      <c r="F408" s="53"/>
    </row>
    <row r="409" spans="2:6" ht="12.75">
      <c r="B409" s="55"/>
      <c r="C409" s="52"/>
      <c r="D409" s="52"/>
      <c r="E409" s="282"/>
      <c r="F409" s="53"/>
    </row>
    <row r="410" spans="2:6" ht="12.75">
      <c r="B410" s="55"/>
      <c r="C410" s="52"/>
      <c r="D410" s="52"/>
      <c r="E410" s="282"/>
      <c r="F410" s="53"/>
    </row>
    <row r="411" spans="1:6" ht="12.75">
      <c r="A411" s="56"/>
      <c r="B411" s="55"/>
      <c r="C411" s="52"/>
      <c r="D411" s="52"/>
      <c r="E411" s="282"/>
      <c r="F411" s="53"/>
    </row>
    <row r="412" spans="2:6" ht="12.75">
      <c r="B412" s="55"/>
      <c r="C412" s="52"/>
      <c r="D412" s="52"/>
      <c r="E412" s="282"/>
      <c r="F412" s="53"/>
    </row>
    <row r="413" spans="2:6" ht="12.75">
      <c r="B413" s="55"/>
      <c r="C413" s="52"/>
      <c r="D413" s="52"/>
      <c r="E413" s="282"/>
      <c r="F413" s="53"/>
    </row>
    <row r="414" spans="2:6" ht="12.75">
      <c r="B414" s="55"/>
      <c r="C414" s="52"/>
      <c r="D414" s="52"/>
      <c r="E414" s="48"/>
      <c r="F414" s="49"/>
    </row>
    <row r="415" spans="2:6" ht="12.75">
      <c r="B415" s="55"/>
      <c r="C415" s="52"/>
      <c r="D415" s="52"/>
      <c r="E415" s="282"/>
      <c r="F415" s="53"/>
    </row>
    <row r="416" spans="2:6" ht="12.75">
      <c r="B416" s="55"/>
      <c r="C416" s="52"/>
      <c r="D416" s="52"/>
      <c r="E416" s="282"/>
      <c r="F416" s="53"/>
    </row>
    <row r="417" spans="2:6" ht="12.75">
      <c r="B417" s="55"/>
      <c r="C417" s="52"/>
      <c r="D417" s="52"/>
      <c r="E417" s="282"/>
      <c r="F417" s="53"/>
    </row>
    <row r="418" spans="2:6" ht="12.75">
      <c r="B418" s="55"/>
      <c r="C418" s="52"/>
      <c r="D418" s="52"/>
      <c r="E418" s="282"/>
      <c r="F418" s="53"/>
    </row>
    <row r="419" spans="2:6" ht="12.75">
      <c r="B419" s="55"/>
      <c r="C419" s="52"/>
      <c r="D419" s="52"/>
      <c r="E419" s="282"/>
      <c r="F419" s="53"/>
    </row>
    <row r="420" spans="2:6" ht="12.75">
      <c r="B420" s="55"/>
      <c r="C420" s="52"/>
      <c r="D420" s="52"/>
      <c r="E420" s="48"/>
      <c r="F420" s="49"/>
    </row>
    <row r="421" spans="2:6" ht="12.75">
      <c r="B421" s="55"/>
      <c r="C421" s="52"/>
      <c r="D421" s="52"/>
      <c r="E421" s="282"/>
      <c r="F421" s="53"/>
    </row>
    <row r="422" spans="2:6" ht="12.75">
      <c r="B422" s="55"/>
      <c r="C422" s="52"/>
      <c r="D422" s="52"/>
      <c r="E422" s="282"/>
      <c r="F422" s="53"/>
    </row>
    <row r="423" spans="2:6" ht="12.75">
      <c r="B423" s="55"/>
      <c r="C423" s="52"/>
      <c r="D423" s="52"/>
      <c r="E423" s="282"/>
      <c r="F423" s="53"/>
    </row>
    <row r="424" spans="2:6" ht="12.75">
      <c r="B424" s="55"/>
      <c r="C424" s="52"/>
      <c r="D424" s="52"/>
      <c r="E424" s="282"/>
      <c r="F424" s="53"/>
    </row>
    <row r="425" spans="2:6" ht="12.75">
      <c r="B425" s="55"/>
      <c r="C425" s="52"/>
      <c r="D425" s="52"/>
      <c r="E425" s="282"/>
      <c r="F425" s="53"/>
    </row>
    <row r="426" spans="1:6" ht="12.75">
      <c r="A426" s="56"/>
      <c r="B426" s="55"/>
      <c r="C426" s="52"/>
      <c r="D426" s="52"/>
      <c r="E426" s="282"/>
      <c r="F426" s="53"/>
    </row>
    <row r="427" spans="2:6" ht="12.75">
      <c r="B427" s="55"/>
      <c r="C427" s="52"/>
      <c r="D427" s="52"/>
      <c r="E427" s="282"/>
      <c r="F427" s="53"/>
    </row>
    <row r="428" spans="2:6" ht="12.75">
      <c r="B428" s="55"/>
      <c r="C428" s="52"/>
      <c r="D428" s="52"/>
      <c r="E428" s="48"/>
      <c r="F428" s="49"/>
    </row>
    <row r="429" spans="2:6" ht="12.75">
      <c r="B429" s="55"/>
      <c r="C429" s="52"/>
      <c r="D429" s="52"/>
      <c r="E429" s="48"/>
      <c r="F429" s="49"/>
    </row>
    <row r="430" spans="2:6" ht="12.75">
      <c r="B430" s="55"/>
      <c r="C430" s="52"/>
      <c r="D430" s="52"/>
      <c r="E430" s="282"/>
      <c r="F430" s="53"/>
    </row>
    <row r="431" spans="2:6" ht="12.75">
      <c r="B431" s="55"/>
      <c r="C431" s="52"/>
      <c r="D431" s="52"/>
      <c r="E431" s="282"/>
      <c r="F431" s="53"/>
    </row>
    <row r="432" spans="1:6" ht="12.75">
      <c r="A432" s="56"/>
      <c r="B432" s="55"/>
      <c r="C432" s="52"/>
      <c r="D432" s="52"/>
      <c r="E432" s="282"/>
      <c r="F432" s="53"/>
    </row>
    <row r="433" spans="2:6" ht="12.75">
      <c r="B433" s="55"/>
      <c r="C433" s="52"/>
      <c r="D433" s="52"/>
      <c r="E433" s="48"/>
      <c r="F433" s="49"/>
    </row>
    <row r="434" spans="2:6" ht="12.75">
      <c r="B434" s="55"/>
      <c r="C434" s="52"/>
      <c r="D434" s="52"/>
      <c r="E434" s="48"/>
      <c r="F434" s="49"/>
    </row>
    <row r="435" spans="2:6" ht="12.75">
      <c r="B435" s="55"/>
      <c r="C435" s="52"/>
      <c r="D435" s="52"/>
      <c r="E435" s="48"/>
      <c r="F435" s="49"/>
    </row>
    <row r="436" spans="2:6" ht="12.75">
      <c r="B436" s="55"/>
      <c r="C436" s="52"/>
      <c r="D436" s="52"/>
      <c r="E436" s="48"/>
      <c r="F436" s="49"/>
    </row>
    <row r="437" spans="2:6" ht="12.75">
      <c r="B437" s="55"/>
      <c r="C437" s="52"/>
      <c r="D437" s="52"/>
      <c r="E437" s="48"/>
      <c r="F437" s="49"/>
    </row>
    <row r="438" spans="2:6" ht="12.75">
      <c r="B438" s="55"/>
      <c r="C438" s="52"/>
      <c r="D438" s="52"/>
      <c r="E438" s="282"/>
      <c r="F438" s="53"/>
    </row>
    <row r="439" spans="2:6" ht="12.75">
      <c r="B439" s="55"/>
      <c r="C439" s="52"/>
      <c r="D439" s="52"/>
      <c r="E439" s="282"/>
      <c r="F439" s="53"/>
    </row>
    <row r="440" spans="1:6" ht="12.75">
      <c r="A440" s="56"/>
      <c r="B440" s="55"/>
      <c r="C440" s="52"/>
      <c r="D440" s="52"/>
      <c r="E440" s="282"/>
      <c r="F440" s="53"/>
    </row>
    <row r="441" spans="2:6" ht="12.75">
      <c r="B441" s="55"/>
      <c r="C441" s="52"/>
      <c r="D441" s="52"/>
      <c r="E441" s="282"/>
      <c r="F441" s="53"/>
    </row>
    <row r="442" spans="2:6" ht="12.75">
      <c r="B442" s="55"/>
      <c r="C442" s="52"/>
      <c r="D442" s="52"/>
      <c r="E442" s="48"/>
      <c r="F442" s="49"/>
    </row>
    <row r="443" spans="2:6" ht="12.75">
      <c r="B443" s="55"/>
      <c r="C443" s="52"/>
      <c r="D443" s="52"/>
      <c r="E443" s="282"/>
      <c r="F443" s="53"/>
    </row>
    <row r="444" spans="2:6" ht="12.75">
      <c r="B444" s="55"/>
      <c r="C444" s="52"/>
      <c r="D444" s="52"/>
      <c r="E444" s="282"/>
      <c r="F444" s="53"/>
    </row>
    <row r="445" spans="1:6" ht="12.75">
      <c r="A445" s="56"/>
      <c r="B445" s="55"/>
      <c r="C445" s="52"/>
      <c r="D445" s="52"/>
      <c r="E445" s="282"/>
      <c r="F445" s="53"/>
    </row>
    <row r="446" spans="2:6" ht="12.75">
      <c r="B446" s="55"/>
      <c r="C446" s="52"/>
      <c r="D446" s="52"/>
      <c r="E446" s="48"/>
      <c r="F446" s="49"/>
    </row>
    <row r="447" spans="2:6" ht="12.75">
      <c r="B447" s="55"/>
      <c r="C447" s="52"/>
      <c r="D447" s="52"/>
      <c r="E447" s="282"/>
      <c r="F447" s="53"/>
    </row>
    <row r="448" spans="2:6" ht="12.75">
      <c r="B448" s="55"/>
      <c r="C448" s="52"/>
      <c r="D448" s="52"/>
      <c r="E448" s="282"/>
      <c r="F448" s="53"/>
    </row>
    <row r="449" spans="1:6" ht="12.75">
      <c r="A449" s="56"/>
      <c r="B449" s="55"/>
      <c r="C449" s="52"/>
      <c r="D449" s="52"/>
      <c r="E449" s="48"/>
      <c r="F449" s="49"/>
    </row>
    <row r="450" spans="2:6" ht="12.75">
      <c r="B450" s="55"/>
      <c r="C450" s="52"/>
      <c r="D450" s="52"/>
      <c r="E450" s="282"/>
      <c r="F450" s="53"/>
    </row>
    <row r="451" spans="1:6" ht="12.75">
      <c r="A451" s="56"/>
      <c r="B451" s="55"/>
      <c r="C451" s="52"/>
      <c r="D451" s="52"/>
      <c r="E451" s="282"/>
      <c r="F451" s="53"/>
    </row>
    <row r="452" spans="2:6" ht="12.75">
      <c r="B452" s="55"/>
      <c r="C452" s="52"/>
      <c r="D452" s="52"/>
      <c r="E452" s="48"/>
      <c r="F452" s="49"/>
    </row>
    <row r="453" spans="2:6" ht="12.75">
      <c r="B453" s="55"/>
      <c r="C453" s="52"/>
      <c r="D453" s="52"/>
      <c r="E453" s="48"/>
      <c r="F453" s="49"/>
    </row>
    <row r="454" spans="2:6" ht="12.75">
      <c r="B454" s="55"/>
      <c r="C454" s="52"/>
      <c r="D454" s="52"/>
      <c r="E454" s="48"/>
      <c r="F454" s="49"/>
    </row>
    <row r="455" spans="2:6" ht="12.75">
      <c r="B455" s="55"/>
      <c r="C455" s="52"/>
      <c r="D455" s="52"/>
      <c r="E455" s="48"/>
      <c r="F455" s="49"/>
    </row>
    <row r="456" spans="2:6" ht="12.75">
      <c r="B456" s="55"/>
      <c r="C456" s="52"/>
      <c r="D456" s="52"/>
      <c r="E456" s="48"/>
      <c r="F456" s="49"/>
    </row>
    <row r="457" spans="2:6" ht="12.75">
      <c r="B457" s="55"/>
      <c r="C457" s="52"/>
      <c r="D457" s="52"/>
      <c r="E457" s="48"/>
      <c r="F457" s="49"/>
    </row>
    <row r="458" spans="2:6" ht="12.75">
      <c r="B458" s="55"/>
      <c r="C458" s="52"/>
      <c r="D458" s="52"/>
      <c r="E458" s="48"/>
      <c r="F458" s="49"/>
    </row>
    <row r="459" spans="2:6" ht="12.75">
      <c r="B459" s="55"/>
      <c r="C459" s="52"/>
      <c r="D459" s="52"/>
      <c r="E459" s="48"/>
      <c r="F459" s="49"/>
    </row>
    <row r="460" spans="2:6" ht="12.75">
      <c r="B460" s="55"/>
      <c r="C460" s="52"/>
      <c r="D460" s="52"/>
      <c r="E460" s="282"/>
      <c r="F460" s="53"/>
    </row>
    <row r="461" spans="1:6" ht="12.75">
      <c r="A461" s="56"/>
      <c r="B461" s="55"/>
      <c r="C461" s="52"/>
      <c r="D461" s="52"/>
      <c r="E461" s="282"/>
      <c r="F461" s="53"/>
    </row>
    <row r="462" spans="2:6" ht="12.75">
      <c r="B462" s="55"/>
      <c r="C462" s="52"/>
      <c r="D462" s="52"/>
      <c r="E462" s="48"/>
      <c r="F462" s="49"/>
    </row>
    <row r="463" spans="2:6" ht="12.75">
      <c r="B463" s="55"/>
      <c r="C463" s="52"/>
      <c r="D463" s="52"/>
      <c r="E463" s="282"/>
      <c r="F463" s="53"/>
    </row>
    <row r="464" spans="1:6" ht="12.75">
      <c r="A464" s="56"/>
      <c r="B464" s="55"/>
      <c r="C464" s="52"/>
      <c r="D464" s="52"/>
      <c r="E464" s="282"/>
      <c r="F464" s="53"/>
    </row>
    <row r="465" spans="2:6" ht="12.75">
      <c r="B465" s="55"/>
      <c r="C465" s="52"/>
      <c r="D465" s="52"/>
      <c r="E465" s="282"/>
      <c r="F465" s="53"/>
    </row>
    <row r="466" spans="2:6" ht="12.75">
      <c r="B466" s="55"/>
      <c r="C466" s="52"/>
      <c r="D466" s="52"/>
      <c r="E466" s="48"/>
      <c r="F466" s="49"/>
    </row>
    <row r="467" spans="2:6" ht="12.75">
      <c r="B467" s="55"/>
      <c r="C467" s="52"/>
      <c r="D467" s="52"/>
      <c r="E467" s="48"/>
      <c r="F467" s="49"/>
    </row>
    <row r="468" spans="2:6" ht="12.75">
      <c r="B468" s="55"/>
      <c r="C468" s="52"/>
      <c r="D468" s="52"/>
      <c r="E468" s="48"/>
      <c r="F468" s="49"/>
    </row>
    <row r="469" spans="2:6" ht="12.75">
      <c r="B469" s="55"/>
      <c r="C469" s="52"/>
      <c r="D469" s="52"/>
      <c r="E469" s="48"/>
      <c r="F469" s="49"/>
    </row>
    <row r="470" spans="2:6" ht="12.75">
      <c r="B470" s="55"/>
      <c r="C470" s="52"/>
      <c r="D470" s="52"/>
      <c r="E470" s="48"/>
      <c r="F470" s="49"/>
    </row>
    <row r="471" spans="2:6" ht="12.75">
      <c r="B471" s="55"/>
      <c r="C471" s="52"/>
      <c r="D471" s="52"/>
      <c r="E471" s="48"/>
      <c r="F471" s="49"/>
    </row>
    <row r="472" spans="2:6" ht="12.75">
      <c r="B472" s="55"/>
      <c r="C472" s="52"/>
      <c r="D472" s="52"/>
      <c r="E472" s="282"/>
      <c r="F472" s="53"/>
    </row>
    <row r="473" spans="1:6" ht="12.75">
      <c r="A473" s="56"/>
      <c r="B473" s="55"/>
      <c r="C473" s="52"/>
      <c r="D473" s="52"/>
      <c r="E473" s="282"/>
      <c r="F473" s="53"/>
    </row>
    <row r="474" spans="2:6" ht="12.75">
      <c r="B474" s="55"/>
      <c r="C474" s="52"/>
      <c r="D474" s="52"/>
      <c r="E474" s="48"/>
      <c r="F474" s="49"/>
    </row>
    <row r="475" spans="2:6" ht="12.75">
      <c r="B475" s="55"/>
      <c r="C475" s="52"/>
      <c r="D475" s="52"/>
      <c r="E475" s="48"/>
      <c r="F475" s="49"/>
    </row>
    <row r="476" spans="2:6" ht="12.75">
      <c r="B476" s="55"/>
      <c r="C476" s="52"/>
      <c r="D476" s="52"/>
      <c r="E476" s="48"/>
      <c r="F476" s="49"/>
    </row>
    <row r="477" spans="2:6" ht="12.75">
      <c r="B477" s="55"/>
      <c r="C477" s="52"/>
      <c r="D477" s="52"/>
      <c r="E477" s="48"/>
      <c r="F477" s="49"/>
    </row>
    <row r="478" spans="2:6" ht="12.75">
      <c r="B478" s="55"/>
      <c r="C478" s="52"/>
      <c r="D478" s="52"/>
      <c r="E478" s="282"/>
      <c r="F478" s="53"/>
    </row>
    <row r="479" spans="1:6" ht="12.75">
      <c r="A479" s="56"/>
      <c r="B479" s="55"/>
      <c r="C479" s="52"/>
      <c r="D479" s="52"/>
      <c r="E479" s="48"/>
      <c r="F479" s="49"/>
    </row>
    <row r="480" spans="2:6" ht="12.75">
      <c r="B480" s="55"/>
      <c r="C480" s="52"/>
      <c r="D480" s="52"/>
      <c r="E480" s="282"/>
      <c r="F480" s="53"/>
    </row>
    <row r="481" spans="1:6" ht="63" customHeight="1">
      <c r="A481" s="56"/>
      <c r="B481" s="55"/>
      <c r="C481" s="52"/>
      <c r="D481" s="52"/>
      <c r="E481" s="282"/>
      <c r="F481" s="53"/>
    </row>
    <row r="482" spans="2:6" ht="12.75">
      <c r="B482" s="55"/>
      <c r="C482" s="52"/>
      <c r="D482" s="52"/>
      <c r="E482" s="282"/>
      <c r="F482" s="53"/>
    </row>
    <row r="483" spans="2:6" ht="12.75">
      <c r="B483" s="55"/>
      <c r="C483" s="52"/>
      <c r="D483" s="52"/>
      <c r="E483" s="282"/>
      <c r="F483" s="53"/>
    </row>
    <row r="484" spans="2:6" ht="12.75">
      <c r="B484" s="55"/>
      <c r="C484" s="52"/>
      <c r="D484" s="52"/>
      <c r="E484" s="282"/>
      <c r="F484" s="53"/>
    </row>
    <row r="485" spans="2:6" ht="12.75">
      <c r="B485" s="55"/>
      <c r="C485" s="52"/>
      <c r="D485" s="52"/>
      <c r="E485" s="282"/>
      <c r="F485" s="53"/>
    </row>
    <row r="486" spans="2:6" ht="12.75">
      <c r="B486" s="55"/>
      <c r="C486" s="52"/>
      <c r="D486" s="52"/>
      <c r="E486" s="282"/>
      <c r="F486" s="53"/>
    </row>
    <row r="487" spans="2:6" ht="12.75">
      <c r="B487" s="55"/>
      <c r="C487" s="52"/>
      <c r="D487" s="52"/>
      <c r="E487" s="48"/>
      <c r="F487" s="49"/>
    </row>
    <row r="488" spans="2:6" ht="12.75">
      <c r="B488" s="55"/>
      <c r="C488" s="52"/>
      <c r="D488" s="52"/>
      <c r="E488" s="48"/>
      <c r="F488" s="49"/>
    </row>
    <row r="489" spans="2:6" ht="12.75">
      <c r="B489" s="55"/>
      <c r="C489" s="52"/>
      <c r="D489" s="52"/>
      <c r="E489" s="48"/>
      <c r="F489" s="49"/>
    </row>
    <row r="490" spans="2:6" ht="12.75">
      <c r="B490" s="55"/>
      <c r="C490" s="52"/>
      <c r="D490" s="52"/>
      <c r="E490" s="282"/>
      <c r="F490" s="53"/>
    </row>
    <row r="491" spans="2:6" ht="12.75">
      <c r="B491" s="55"/>
      <c r="C491" s="52"/>
      <c r="D491" s="52"/>
      <c r="E491" s="48"/>
      <c r="F491" s="49"/>
    </row>
    <row r="492" spans="2:6" ht="12.75">
      <c r="B492" s="55"/>
      <c r="C492" s="52"/>
      <c r="D492" s="52"/>
      <c r="E492" s="48"/>
      <c r="F492" s="49"/>
    </row>
    <row r="493" spans="2:6" ht="12.75">
      <c r="B493" s="55"/>
      <c r="C493" s="52"/>
      <c r="D493" s="52"/>
      <c r="E493" s="282"/>
      <c r="F493" s="53"/>
    </row>
    <row r="494" spans="2:6" ht="12.75">
      <c r="B494" s="55"/>
      <c r="C494" s="52"/>
      <c r="D494" s="52"/>
      <c r="E494" s="48"/>
      <c r="F494" s="49"/>
    </row>
    <row r="495" spans="2:6" ht="12.75">
      <c r="B495" s="55"/>
      <c r="C495" s="52"/>
      <c r="D495" s="52"/>
      <c r="E495" s="48"/>
      <c r="F495" s="49"/>
    </row>
    <row r="496" spans="2:6" ht="12.75">
      <c r="B496" s="55"/>
      <c r="C496" s="52"/>
      <c r="D496" s="52"/>
      <c r="E496" s="48"/>
      <c r="F496" s="49"/>
    </row>
    <row r="497" spans="2:6" ht="12.75">
      <c r="B497" s="55"/>
      <c r="C497" s="52"/>
      <c r="D497" s="52"/>
      <c r="E497" s="282"/>
      <c r="F497" s="53"/>
    </row>
    <row r="498" spans="2:6" ht="12.75">
      <c r="B498" s="55"/>
      <c r="C498" s="52"/>
      <c r="D498" s="52"/>
      <c r="E498" s="48"/>
      <c r="F498" s="49"/>
    </row>
    <row r="499" spans="2:6" ht="12.75">
      <c r="B499" s="55"/>
      <c r="C499" s="52"/>
      <c r="D499" s="52"/>
      <c r="E499" s="48"/>
      <c r="F499" s="49"/>
    </row>
    <row r="500" spans="2:6" ht="12.75">
      <c r="B500" s="55"/>
      <c r="C500" s="52"/>
      <c r="D500" s="52"/>
      <c r="E500" s="282"/>
      <c r="F500" s="53"/>
    </row>
    <row r="501" spans="2:6" ht="12.75">
      <c r="B501" s="55"/>
      <c r="C501" s="52"/>
      <c r="D501" s="52"/>
      <c r="E501" s="282"/>
      <c r="F501" s="53"/>
    </row>
    <row r="502" spans="2:6" ht="12.75">
      <c r="B502" s="55"/>
      <c r="C502" s="52"/>
      <c r="D502" s="52"/>
      <c r="E502" s="282"/>
      <c r="F502" s="53"/>
    </row>
    <row r="503" spans="2:6" ht="12.75">
      <c r="B503" s="55"/>
      <c r="C503" s="52"/>
      <c r="D503" s="52"/>
      <c r="E503" s="282"/>
      <c r="F503" s="53"/>
    </row>
    <row r="504" spans="2:6" ht="12.75">
      <c r="B504" s="55"/>
      <c r="C504" s="52"/>
      <c r="D504" s="52"/>
      <c r="E504" s="282"/>
      <c r="F504" s="53"/>
    </row>
    <row r="505" spans="1:6" ht="12.75">
      <c r="A505" s="56"/>
      <c r="B505" s="55"/>
      <c r="C505" s="52"/>
      <c r="D505" s="52"/>
      <c r="E505" s="282"/>
      <c r="F505" s="53"/>
    </row>
    <row r="506" spans="2:6" ht="12.75">
      <c r="B506" s="55"/>
      <c r="C506" s="52"/>
      <c r="D506" s="52"/>
      <c r="E506" s="282"/>
      <c r="F506" s="53"/>
    </row>
    <row r="507" spans="2:6" ht="12.75">
      <c r="B507" s="55"/>
      <c r="C507" s="52"/>
      <c r="D507" s="52"/>
      <c r="E507" s="282"/>
      <c r="F507" s="53"/>
    </row>
    <row r="508" spans="2:6" ht="12.75">
      <c r="B508" s="55"/>
      <c r="C508" s="52"/>
      <c r="D508" s="52"/>
      <c r="E508" s="282"/>
      <c r="F508" s="53"/>
    </row>
    <row r="509" spans="2:6" ht="12.75">
      <c r="B509" s="55"/>
      <c r="C509" s="52"/>
      <c r="D509" s="52"/>
      <c r="E509" s="282"/>
      <c r="F509" s="53"/>
    </row>
    <row r="510" spans="2:6" ht="12.75">
      <c r="B510" s="55"/>
      <c r="C510" s="52"/>
      <c r="D510" s="52"/>
      <c r="E510" s="48"/>
      <c r="F510" s="49"/>
    </row>
    <row r="511" spans="2:6" ht="12.75">
      <c r="B511" s="55"/>
      <c r="C511" s="52"/>
      <c r="D511" s="52"/>
      <c r="E511" s="282"/>
      <c r="F511" s="53"/>
    </row>
    <row r="512" spans="2:6" ht="12.75">
      <c r="B512" s="55"/>
      <c r="C512" s="52"/>
      <c r="D512" s="52"/>
      <c r="E512" s="282"/>
      <c r="F512" s="53"/>
    </row>
    <row r="513" spans="2:6" ht="12.75">
      <c r="B513" s="55"/>
      <c r="C513" s="52"/>
      <c r="D513" s="52"/>
      <c r="E513" s="48"/>
      <c r="F513" s="49"/>
    </row>
    <row r="514" spans="2:6" ht="12.75">
      <c r="B514" s="55"/>
      <c r="C514" s="52"/>
      <c r="D514" s="52"/>
      <c r="E514" s="282"/>
      <c r="F514" s="53"/>
    </row>
    <row r="515" spans="2:6" ht="12.75">
      <c r="B515" s="55"/>
      <c r="C515" s="52"/>
      <c r="D515" s="52"/>
      <c r="E515" s="282"/>
      <c r="F515" s="53"/>
    </row>
    <row r="516" spans="2:6" ht="12.75">
      <c r="B516" s="55"/>
      <c r="C516" s="52"/>
      <c r="D516" s="52"/>
      <c r="E516" s="48"/>
      <c r="F516" s="49"/>
    </row>
    <row r="517" spans="2:6" ht="12.75">
      <c r="B517" s="55"/>
      <c r="C517" s="52"/>
      <c r="D517" s="52"/>
      <c r="E517" s="48"/>
      <c r="F517" s="49"/>
    </row>
    <row r="518" spans="2:6" ht="12.75">
      <c r="B518" s="55"/>
      <c r="C518" s="52"/>
      <c r="D518" s="52"/>
      <c r="E518" s="282"/>
      <c r="F518" s="53"/>
    </row>
    <row r="519" spans="1:6" ht="12.75">
      <c r="A519" s="56"/>
      <c r="B519" s="55"/>
      <c r="C519" s="52"/>
      <c r="D519" s="52"/>
      <c r="E519" s="282"/>
      <c r="F519" s="53"/>
    </row>
    <row r="520" spans="2:6" ht="12.75">
      <c r="B520" s="55"/>
      <c r="C520" s="52"/>
      <c r="D520" s="52"/>
      <c r="E520" s="282"/>
      <c r="F520" s="53"/>
    </row>
    <row r="521" spans="2:6" ht="12.75">
      <c r="B521" s="55"/>
      <c r="C521" s="52"/>
      <c r="D521" s="52"/>
      <c r="E521" s="282"/>
      <c r="F521" s="53"/>
    </row>
    <row r="522" spans="2:6" ht="12.75">
      <c r="B522" s="55"/>
      <c r="C522" s="52"/>
      <c r="D522" s="52"/>
      <c r="E522" s="48"/>
      <c r="F522" s="49"/>
    </row>
    <row r="523" spans="2:6" ht="12.75">
      <c r="B523" s="55"/>
      <c r="C523" s="52"/>
      <c r="D523" s="52"/>
      <c r="E523" s="48"/>
      <c r="F523" s="49"/>
    </row>
    <row r="524" spans="2:6" ht="12.75">
      <c r="B524" s="55"/>
      <c r="C524" s="52"/>
      <c r="D524" s="52"/>
      <c r="E524" s="48"/>
      <c r="F524" s="49"/>
    </row>
    <row r="525" spans="2:6" ht="12.75">
      <c r="B525" s="55"/>
      <c r="C525" s="52"/>
      <c r="D525" s="52"/>
      <c r="E525" s="282"/>
      <c r="F525" s="53"/>
    </row>
    <row r="526" spans="2:6" ht="12.75">
      <c r="B526" s="55"/>
      <c r="C526" s="52"/>
      <c r="D526" s="52"/>
      <c r="E526" s="282"/>
      <c r="F526" s="53"/>
    </row>
    <row r="527" spans="2:6" ht="12.75">
      <c r="B527" s="55"/>
      <c r="C527" s="52"/>
      <c r="D527" s="52"/>
      <c r="E527" s="48"/>
      <c r="F527" s="49"/>
    </row>
    <row r="528" spans="2:6" ht="12.75">
      <c r="B528" s="55"/>
      <c r="C528" s="52"/>
      <c r="D528" s="52"/>
      <c r="E528" s="282"/>
      <c r="F528" s="53"/>
    </row>
    <row r="529" spans="2:6" ht="12.75">
      <c r="B529" s="55"/>
      <c r="C529" s="52"/>
      <c r="D529" s="52"/>
      <c r="E529" s="48"/>
      <c r="F529" s="49"/>
    </row>
    <row r="530" spans="2:6" ht="12.75">
      <c r="B530" s="55"/>
      <c r="C530" s="52"/>
      <c r="D530" s="52"/>
      <c r="E530" s="48"/>
      <c r="F530" s="49"/>
    </row>
    <row r="531" spans="2:6" ht="12.75">
      <c r="B531" s="55"/>
      <c r="C531" s="52"/>
      <c r="D531" s="52"/>
      <c r="E531" s="48"/>
      <c r="F531" s="49"/>
    </row>
    <row r="532" spans="2:6" ht="12.75">
      <c r="B532" s="55"/>
      <c r="C532" s="52"/>
      <c r="D532" s="52"/>
      <c r="E532" s="48"/>
      <c r="F532" s="49"/>
    </row>
    <row r="533" spans="2:6" ht="12.75">
      <c r="B533" s="55"/>
      <c r="C533" s="52"/>
      <c r="D533" s="52"/>
      <c r="E533" s="48"/>
      <c r="F533" s="49"/>
    </row>
    <row r="534" spans="2:6" ht="12.75">
      <c r="B534" s="55"/>
      <c r="C534" s="52"/>
      <c r="D534" s="52"/>
      <c r="E534" s="282"/>
      <c r="F534" s="53"/>
    </row>
    <row r="535" spans="2:6" ht="12.75">
      <c r="B535" s="55"/>
      <c r="C535" s="52"/>
      <c r="D535" s="52"/>
      <c r="E535" s="282"/>
      <c r="F535" s="53"/>
    </row>
    <row r="536" spans="2:6" ht="12.75">
      <c r="B536" s="55"/>
      <c r="C536" s="52"/>
      <c r="D536" s="52"/>
      <c r="E536" s="282"/>
      <c r="F536" s="53"/>
    </row>
    <row r="537" spans="2:6" ht="12.75">
      <c r="B537" s="55"/>
      <c r="C537" s="52"/>
      <c r="D537" s="52"/>
      <c r="E537" s="282"/>
      <c r="F537" s="53"/>
    </row>
    <row r="538" spans="2:6" ht="12.75">
      <c r="B538" s="55"/>
      <c r="C538" s="52"/>
      <c r="D538" s="52"/>
      <c r="E538" s="282"/>
      <c r="F538" s="53"/>
    </row>
    <row r="539" spans="1:6" ht="12.75">
      <c r="A539" s="56"/>
      <c r="B539" s="55"/>
      <c r="C539" s="52"/>
      <c r="D539" s="52"/>
      <c r="E539" s="282"/>
      <c r="F539" s="53"/>
    </row>
    <row r="540" spans="2:6" ht="12.75">
      <c r="B540" s="55"/>
      <c r="C540" s="52"/>
      <c r="D540" s="52"/>
      <c r="E540" s="282"/>
      <c r="F540" s="53"/>
    </row>
    <row r="541" spans="2:6" ht="12.75">
      <c r="B541" s="55"/>
      <c r="C541" s="52"/>
      <c r="D541" s="52"/>
      <c r="E541" s="282"/>
      <c r="F541" s="53"/>
    </row>
    <row r="542" spans="2:6" ht="12.75">
      <c r="B542" s="55"/>
      <c r="C542" s="52"/>
      <c r="D542" s="52"/>
      <c r="E542" s="282"/>
      <c r="F542" s="53"/>
    </row>
    <row r="543" spans="2:6" ht="12.75">
      <c r="B543" s="55"/>
      <c r="C543" s="52"/>
      <c r="D543" s="52"/>
      <c r="E543" s="282"/>
      <c r="F543" s="53"/>
    </row>
    <row r="544" spans="2:6" ht="12.75">
      <c r="B544" s="55"/>
      <c r="C544" s="52"/>
      <c r="D544" s="52"/>
      <c r="E544" s="282"/>
      <c r="F544" s="53"/>
    </row>
    <row r="545" spans="2:6" ht="12.75">
      <c r="B545" s="55"/>
      <c r="C545" s="52"/>
      <c r="D545" s="52"/>
      <c r="E545" s="48"/>
      <c r="F545" s="49"/>
    </row>
    <row r="546" spans="2:6" ht="12.75">
      <c r="B546" s="55"/>
      <c r="C546" s="52"/>
      <c r="D546" s="52"/>
      <c r="E546" s="48"/>
      <c r="F546" s="49"/>
    </row>
    <row r="547" spans="2:6" ht="12.75">
      <c r="B547" s="55"/>
      <c r="C547" s="52"/>
      <c r="D547" s="52"/>
      <c r="E547" s="282"/>
      <c r="F547" s="53"/>
    </row>
    <row r="548" spans="2:6" ht="12.75">
      <c r="B548" s="55"/>
      <c r="C548" s="52"/>
      <c r="D548" s="52"/>
      <c r="E548" s="48"/>
      <c r="F548" s="49"/>
    </row>
    <row r="549" spans="2:6" ht="12.75">
      <c r="B549" s="55"/>
      <c r="C549" s="52"/>
      <c r="D549" s="52"/>
      <c r="E549" s="48"/>
      <c r="F549" s="49"/>
    </row>
    <row r="550" spans="2:6" ht="12.75">
      <c r="B550" s="55"/>
      <c r="C550" s="52"/>
      <c r="D550" s="52"/>
      <c r="E550" s="282"/>
      <c r="F550" s="53"/>
    </row>
    <row r="551" spans="2:6" ht="12.75">
      <c r="B551" s="55"/>
      <c r="C551" s="52"/>
      <c r="D551" s="52"/>
      <c r="E551" s="282"/>
      <c r="F551" s="53"/>
    </row>
    <row r="552" spans="2:6" ht="12.75">
      <c r="B552" s="55"/>
      <c r="C552" s="52"/>
      <c r="D552" s="52"/>
      <c r="E552" s="282"/>
      <c r="F552" s="53"/>
    </row>
    <row r="553" spans="2:6" ht="12.75">
      <c r="B553" s="55"/>
      <c r="C553" s="52"/>
      <c r="D553" s="52"/>
      <c r="E553" s="282"/>
      <c r="F553" s="53"/>
    </row>
    <row r="554" spans="2:6" ht="12.75">
      <c r="B554" s="55"/>
      <c r="C554" s="52"/>
      <c r="D554" s="52"/>
      <c r="E554" s="282"/>
      <c r="F554" s="53"/>
    </row>
    <row r="555" spans="1:6" ht="12.75">
      <c r="A555" s="56"/>
      <c r="B555" s="55"/>
      <c r="C555" s="52"/>
      <c r="D555" s="52"/>
      <c r="E555" s="282"/>
      <c r="F555" s="53"/>
    </row>
    <row r="556" spans="2:6" ht="12.75">
      <c r="B556" s="55"/>
      <c r="C556" s="52"/>
      <c r="D556" s="52"/>
      <c r="E556" s="282"/>
      <c r="F556" s="53"/>
    </row>
    <row r="557" spans="2:6" ht="12.75">
      <c r="B557" s="55"/>
      <c r="C557" s="52"/>
      <c r="D557" s="52"/>
      <c r="E557" s="282"/>
      <c r="F557" s="53"/>
    </row>
    <row r="558" spans="2:6" ht="12.75">
      <c r="B558" s="55"/>
      <c r="C558" s="52"/>
      <c r="D558" s="52"/>
      <c r="E558" s="282"/>
      <c r="F558" s="53"/>
    </row>
    <row r="559" spans="2:6" ht="12.75">
      <c r="B559" s="55"/>
      <c r="C559" s="52"/>
      <c r="D559" s="52"/>
      <c r="E559" s="282"/>
      <c r="F559" s="53"/>
    </row>
    <row r="560" spans="2:6" ht="12.75">
      <c r="B560" s="55"/>
      <c r="C560" s="52"/>
      <c r="D560" s="52"/>
      <c r="E560" s="282"/>
      <c r="F560" s="53"/>
    </row>
    <row r="561" spans="2:6" ht="12.75">
      <c r="B561" s="55"/>
      <c r="C561" s="52"/>
      <c r="D561" s="52"/>
      <c r="E561" s="48"/>
      <c r="F561" s="49"/>
    </row>
    <row r="562" spans="2:6" ht="12.75">
      <c r="B562" s="55"/>
      <c r="C562" s="52"/>
      <c r="D562" s="52"/>
      <c r="E562" s="282"/>
      <c r="F562" s="53"/>
    </row>
    <row r="563" spans="2:6" ht="12.75">
      <c r="B563" s="55"/>
      <c r="C563" s="52"/>
      <c r="D563" s="52"/>
      <c r="E563" s="48"/>
      <c r="F563" s="49"/>
    </row>
    <row r="564" spans="2:6" ht="12.75">
      <c r="B564" s="55"/>
      <c r="C564" s="52"/>
      <c r="D564" s="52"/>
      <c r="E564" s="282"/>
      <c r="F564" s="53"/>
    </row>
    <row r="565" spans="2:6" ht="12.75">
      <c r="B565" s="55"/>
      <c r="C565" s="52"/>
      <c r="D565" s="52"/>
      <c r="E565" s="48"/>
      <c r="F565" s="49"/>
    </row>
    <row r="566" spans="2:6" ht="12.75">
      <c r="B566" s="55"/>
      <c r="C566" s="52"/>
      <c r="D566" s="52"/>
      <c r="E566" s="282"/>
      <c r="F566" s="53"/>
    </row>
    <row r="567" spans="2:6" ht="12.75">
      <c r="B567" s="55"/>
      <c r="C567" s="52"/>
      <c r="D567" s="52"/>
      <c r="E567" s="48"/>
      <c r="F567" s="49"/>
    </row>
    <row r="568" spans="2:6" ht="12.75">
      <c r="B568" s="55"/>
      <c r="C568" s="52"/>
      <c r="D568" s="52"/>
      <c r="E568" s="282"/>
      <c r="F568" s="53"/>
    </row>
    <row r="569" spans="2:6" ht="12.75">
      <c r="B569" s="55"/>
      <c r="C569" s="52"/>
      <c r="D569" s="52"/>
      <c r="E569" s="48"/>
      <c r="F569" s="49"/>
    </row>
    <row r="570" spans="2:6" ht="12.75">
      <c r="B570" s="55"/>
      <c r="C570" s="52"/>
      <c r="D570" s="52"/>
      <c r="E570" s="282"/>
      <c r="F570" s="53"/>
    </row>
    <row r="571" spans="2:6" ht="12.75">
      <c r="B571" s="55"/>
      <c r="C571" s="52"/>
      <c r="D571" s="52"/>
      <c r="E571" s="282"/>
      <c r="F571" s="53"/>
    </row>
    <row r="572" spans="2:6" ht="12.75">
      <c r="B572" s="55"/>
      <c r="C572" s="52"/>
      <c r="D572" s="52"/>
      <c r="E572" s="282"/>
      <c r="F572" s="53"/>
    </row>
    <row r="573" spans="2:6" ht="12.75">
      <c r="B573" s="55"/>
      <c r="C573" s="52"/>
      <c r="D573" s="52"/>
      <c r="E573" s="282"/>
      <c r="F573" s="53"/>
    </row>
    <row r="574" spans="2:6" ht="12.75">
      <c r="B574" s="55"/>
      <c r="C574" s="52"/>
      <c r="D574" s="52"/>
      <c r="E574" s="282"/>
      <c r="F574" s="53"/>
    </row>
    <row r="575" spans="2:6" ht="12.75">
      <c r="B575" s="55"/>
      <c r="C575" s="52"/>
      <c r="D575" s="52"/>
      <c r="E575" s="282"/>
      <c r="F575" s="53"/>
    </row>
    <row r="576" spans="2:6" ht="12.75">
      <c r="B576" s="55"/>
      <c r="C576" s="52"/>
      <c r="D576" s="52"/>
      <c r="E576" s="48"/>
      <c r="F576" s="49"/>
    </row>
    <row r="577" spans="2:6" ht="12.75">
      <c r="B577" s="55"/>
      <c r="C577" s="52"/>
      <c r="D577" s="52"/>
      <c r="E577" s="282"/>
      <c r="F577" s="53"/>
    </row>
    <row r="578" spans="2:6" ht="12.75">
      <c r="B578" s="55"/>
      <c r="C578" s="52"/>
      <c r="D578" s="52"/>
      <c r="E578" s="48"/>
      <c r="F578" s="49"/>
    </row>
    <row r="579" spans="2:6" ht="12.75">
      <c r="B579" s="55"/>
      <c r="C579" s="52"/>
      <c r="D579" s="52"/>
      <c r="E579" s="282"/>
      <c r="F579" s="53"/>
    </row>
    <row r="580" spans="2:6" ht="12.75">
      <c r="B580" s="55"/>
      <c r="C580" s="52"/>
      <c r="D580" s="52"/>
      <c r="E580" s="48"/>
      <c r="F580" s="49"/>
    </row>
    <row r="581" spans="2:6" ht="12.75">
      <c r="B581" s="55"/>
      <c r="C581" s="52"/>
      <c r="D581" s="52"/>
      <c r="E581" s="282"/>
      <c r="F581" s="53"/>
    </row>
    <row r="582" spans="2:6" ht="12.75">
      <c r="B582" s="55"/>
      <c r="C582" s="52"/>
      <c r="D582" s="52"/>
      <c r="E582" s="48"/>
      <c r="F582" s="49"/>
    </row>
    <row r="583" spans="2:6" ht="12.75">
      <c r="B583" s="55"/>
      <c r="C583" s="52"/>
      <c r="D583" s="52"/>
      <c r="E583" s="282"/>
      <c r="F583" s="53"/>
    </row>
    <row r="584" spans="2:6" ht="12.75">
      <c r="B584" s="55"/>
      <c r="C584" s="52"/>
      <c r="D584" s="52"/>
      <c r="E584" s="48"/>
      <c r="F584" s="49"/>
    </row>
    <row r="585" spans="2:6" ht="12.75">
      <c r="B585" s="55"/>
      <c r="C585" s="52"/>
      <c r="D585" s="52"/>
      <c r="E585" s="282"/>
      <c r="F585" s="53"/>
    </row>
    <row r="586" spans="2:6" ht="12.75">
      <c r="B586" s="55"/>
      <c r="C586" s="52"/>
      <c r="D586" s="52"/>
      <c r="E586" s="282"/>
      <c r="F586" s="53"/>
    </row>
    <row r="587" spans="2:6" ht="12.75">
      <c r="B587" s="55"/>
      <c r="C587" s="52"/>
      <c r="D587" s="52"/>
      <c r="E587" s="282"/>
      <c r="F587" s="53"/>
    </row>
    <row r="588" spans="2:6" ht="12.75">
      <c r="B588" s="55"/>
      <c r="C588" s="52"/>
      <c r="D588" s="52"/>
      <c r="E588" s="282"/>
      <c r="F588" s="53"/>
    </row>
    <row r="589" spans="2:6" ht="12.75">
      <c r="B589" s="55"/>
      <c r="C589" s="52"/>
      <c r="D589" s="52"/>
      <c r="E589" s="282"/>
      <c r="F589" s="53"/>
    </row>
    <row r="590" spans="1:6" ht="12.75">
      <c r="A590" s="56"/>
      <c r="B590" s="55"/>
      <c r="C590" s="52"/>
      <c r="D590" s="52"/>
      <c r="E590" s="282"/>
      <c r="F590" s="53"/>
    </row>
    <row r="591" spans="2:6" ht="12.75">
      <c r="B591" s="55"/>
      <c r="C591" s="52"/>
      <c r="D591" s="52"/>
      <c r="E591" s="48"/>
      <c r="F591" s="49"/>
    </row>
    <row r="592" spans="2:6" ht="12.75">
      <c r="B592" s="55"/>
      <c r="C592" s="52"/>
      <c r="D592" s="52"/>
      <c r="E592" s="282"/>
      <c r="F592" s="53"/>
    </row>
    <row r="593" spans="2:6" ht="12.75">
      <c r="B593" s="55"/>
      <c r="C593" s="52"/>
      <c r="D593" s="52"/>
      <c r="E593" s="282"/>
      <c r="F593" s="53"/>
    </row>
    <row r="594" spans="2:6" ht="12.75">
      <c r="B594" s="55"/>
      <c r="C594" s="52"/>
      <c r="D594" s="52"/>
      <c r="E594" s="282"/>
      <c r="F594" s="53"/>
    </row>
    <row r="595" spans="2:6" ht="12.75">
      <c r="B595" s="55"/>
      <c r="C595" s="52"/>
      <c r="D595" s="52"/>
      <c r="E595" s="282"/>
      <c r="F595" s="53"/>
    </row>
    <row r="596" spans="2:6" ht="12.75">
      <c r="B596" s="55"/>
      <c r="C596" s="52"/>
      <c r="D596" s="52"/>
      <c r="E596" s="282"/>
      <c r="F596" s="53"/>
    </row>
    <row r="597" spans="2:6" ht="12.75">
      <c r="B597" s="55"/>
      <c r="C597" s="52"/>
      <c r="D597" s="52"/>
      <c r="E597" s="282"/>
      <c r="F597" s="53"/>
    </row>
    <row r="598" spans="2:6" ht="12.75">
      <c r="B598" s="55"/>
      <c r="C598" s="52"/>
      <c r="D598" s="52"/>
      <c r="E598" s="48"/>
      <c r="F598" s="49"/>
    </row>
    <row r="599" spans="2:6" ht="12.75">
      <c r="B599" s="55"/>
      <c r="C599" s="52"/>
      <c r="D599" s="52"/>
      <c r="E599" s="282"/>
      <c r="F599" s="53"/>
    </row>
    <row r="600" spans="2:6" ht="12.75">
      <c r="B600" s="55"/>
      <c r="C600" s="52"/>
      <c r="D600" s="52"/>
      <c r="E600" s="282"/>
      <c r="F600" s="53"/>
    </row>
    <row r="601" spans="2:6" ht="12.75">
      <c r="B601" s="55"/>
      <c r="C601" s="52"/>
      <c r="D601" s="52"/>
      <c r="E601" s="282"/>
      <c r="F601" s="53"/>
    </row>
    <row r="602" spans="2:6" ht="12.75">
      <c r="B602" s="55"/>
      <c r="C602" s="52"/>
      <c r="D602" s="52"/>
      <c r="E602" s="282"/>
      <c r="F602" s="53"/>
    </row>
    <row r="603" spans="2:6" ht="12.75">
      <c r="B603" s="55"/>
      <c r="C603" s="52"/>
      <c r="D603" s="52"/>
      <c r="E603" s="282"/>
      <c r="F603" s="53"/>
    </row>
    <row r="604" spans="2:6" ht="12.75">
      <c r="B604" s="55"/>
      <c r="C604" s="52"/>
      <c r="D604" s="52"/>
      <c r="E604" s="282"/>
      <c r="F604" s="53"/>
    </row>
    <row r="605" spans="1:6" ht="51.75" customHeight="1">
      <c r="A605" s="56"/>
      <c r="B605" s="55"/>
      <c r="C605" s="52"/>
      <c r="D605" s="52"/>
      <c r="E605" s="48"/>
      <c r="F605" s="49"/>
    </row>
    <row r="606" spans="2:6" ht="12.75">
      <c r="B606" s="55"/>
      <c r="C606" s="52"/>
      <c r="D606" s="52"/>
      <c r="E606" s="282"/>
      <c r="F606" s="53"/>
    </row>
    <row r="607" spans="1:6" ht="12.75">
      <c r="A607" s="56"/>
      <c r="B607" s="55"/>
      <c r="C607" s="52"/>
      <c r="D607" s="52"/>
      <c r="E607" s="282"/>
      <c r="F607" s="53"/>
    </row>
    <row r="608" spans="2:6" ht="12.75">
      <c r="B608" s="55"/>
      <c r="C608" s="52"/>
      <c r="D608" s="52"/>
      <c r="E608" s="48"/>
      <c r="F608" s="49"/>
    </row>
    <row r="609" spans="2:6" ht="12.75">
      <c r="B609" s="55"/>
      <c r="C609" s="52"/>
      <c r="D609" s="52"/>
      <c r="E609" s="282"/>
      <c r="F609" s="53"/>
    </row>
    <row r="610" spans="2:6" ht="12.75">
      <c r="B610" s="55"/>
      <c r="C610" s="52"/>
      <c r="D610" s="52"/>
      <c r="E610" s="282"/>
      <c r="F610" s="53"/>
    </row>
    <row r="611" spans="2:6" ht="12.75">
      <c r="B611" s="55"/>
      <c r="C611" s="52"/>
      <c r="D611" s="52"/>
      <c r="E611" s="282"/>
      <c r="F611" s="53"/>
    </row>
    <row r="612" spans="2:6" ht="12.75">
      <c r="B612" s="55"/>
      <c r="C612" s="52"/>
      <c r="D612" s="52"/>
      <c r="E612" s="282"/>
      <c r="F612" s="53"/>
    </row>
    <row r="613" spans="1:6" ht="12.75">
      <c r="A613" s="56"/>
      <c r="B613" s="55"/>
      <c r="C613" s="52"/>
      <c r="D613" s="52"/>
      <c r="E613" s="48"/>
      <c r="F613" s="49"/>
    </row>
    <row r="614" spans="2:6" ht="12.75">
      <c r="B614" s="55"/>
      <c r="C614" s="52"/>
      <c r="D614" s="52"/>
      <c r="E614" s="282"/>
      <c r="F614" s="53"/>
    </row>
    <row r="615" spans="2:6" ht="12.75">
      <c r="B615" s="55"/>
      <c r="C615" s="52"/>
      <c r="D615" s="52"/>
      <c r="E615" s="282"/>
      <c r="F615" s="53"/>
    </row>
    <row r="616" spans="1:6" ht="12.75">
      <c r="A616" s="56"/>
      <c r="B616" s="55"/>
      <c r="C616" s="52"/>
      <c r="D616" s="52"/>
      <c r="E616" s="48"/>
      <c r="F616" s="49"/>
    </row>
    <row r="617" spans="2:6" ht="12.75">
      <c r="B617" s="55"/>
      <c r="C617" s="52"/>
      <c r="D617" s="52"/>
      <c r="E617" s="282"/>
      <c r="F617" s="53"/>
    </row>
    <row r="618" spans="2:6" ht="12.75">
      <c r="B618" s="59"/>
      <c r="C618" s="52"/>
      <c r="D618" s="52"/>
      <c r="E618" s="283"/>
      <c r="F618" s="53"/>
    </row>
    <row r="619" spans="2:6" ht="12.75">
      <c r="B619" s="55"/>
      <c r="C619" s="52"/>
      <c r="D619" s="52"/>
      <c r="E619" s="283"/>
      <c r="F619" s="53"/>
    </row>
    <row r="620" spans="2:6" ht="12.75">
      <c r="B620" s="55"/>
      <c r="C620" s="52"/>
      <c r="D620" s="52"/>
      <c r="E620" s="283"/>
      <c r="F620" s="53"/>
    </row>
    <row r="621" spans="2:6" ht="12.75">
      <c r="B621" s="55"/>
      <c r="C621" s="52"/>
      <c r="D621" s="52"/>
      <c r="E621" s="283"/>
      <c r="F621" s="53"/>
    </row>
    <row r="622" spans="1:6" ht="12.75">
      <c r="A622" s="60"/>
      <c r="B622" s="61"/>
      <c r="C622" s="62"/>
      <c r="D622" s="62"/>
      <c r="E622" s="283"/>
      <c r="F622" s="49"/>
    </row>
    <row r="623" spans="5:6" ht="12.75">
      <c r="E623" s="283"/>
      <c r="F623" s="53"/>
    </row>
    <row r="624" spans="1:6" ht="12.75">
      <c r="A624" s="56"/>
      <c r="B624" s="55"/>
      <c r="C624" s="65"/>
      <c r="D624" s="65"/>
      <c r="E624" s="283"/>
      <c r="F624" s="53"/>
    </row>
    <row r="625" spans="2:6" ht="13.5" customHeight="1">
      <c r="B625" s="55"/>
      <c r="C625" s="65"/>
      <c r="D625" s="65"/>
      <c r="E625" s="283"/>
      <c r="F625" s="53"/>
    </row>
    <row r="626" spans="2:6" ht="13.5" customHeight="1">
      <c r="B626" s="55"/>
      <c r="C626" s="65"/>
      <c r="D626" s="65"/>
      <c r="E626" s="283"/>
      <c r="F626" s="53"/>
    </row>
    <row r="627" spans="2:6" ht="13.5" customHeight="1">
      <c r="B627" s="55"/>
      <c r="C627" s="65"/>
      <c r="D627" s="65"/>
      <c r="E627" s="283"/>
      <c r="F627" s="53"/>
    </row>
    <row r="628" spans="2:6" ht="13.5" customHeight="1">
      <c r="B628" s="55"/>
      <c r="C628" s="65"/>
      <c r="D628" s="65"/>
      <c r="E628" s="283"/>
      <c r="F628" s="53"/>
    </row>
    <row r="629" spans="2:6" ht="13.5" customHeight="1">
      <c r="B629" s="55"/>
      <c r="C629" s="65"/>
      <c r="D629" s="65"/>
      <c r="E629" s="283"/>
      <c r="F629" s="53"/>
    </row>
    <row r="630" spans="2:6" ht="13.5" customHeight="1">
      <c r="B630" s="55"/>
      <c r="C630" s="65"/>
      <c r="D630" s="65"/>
      <c r="E630" s="283"/>
      <c r="F630" s="53"/>
    </row>
    <row r="631" spans="2:6" ht="13.5" customHeight="1">
      <c r="B631" s="55"/>
      <c r="C631" s="65"/>
      <c r="D631" s="65"/>
      <c r="E631" s="283"/>
      <c r="F631" s="53"/>
    </row>
    <row r="632" spans="2:6" ht="13.5" customHeight="1">
      <c r="B632" s="55"/>
      <c r="C632" s="65"/>
      <c r="D632" s="65"/>
      <c r="E632" s="48"/>
      <c r="F632" s="49"/>
    </row>
    <row r="633" spans="2:6" ht="13.5" customHeight="1">
      <c r="B633" s="55"/>
      <c r="C633" s="65"/>
      <c r="D633" s="65"/>
      <c r="E633" s="283"/>
      <c r="F633" s="53"/>
    </row>
    <row r="634" spans="2:6" ht="13.5" customHeight="1">
      <c r="B634" s="55"/>
      <c r="C634" s="65"/>
      <c r="D634" s="65"/>
      <c r="E634" s="283"/>
      <c r="F634" s="53"/>
    </row>
    <row r="635" spans="2:6" ht="13.5" customHeight="1">
      <c r="B635" s="55"/>
      <c r="C635" s="65"/>
      <c r="D635" s="65"/>
      <c r="E635" s="283"/>
      <c r="F635" s="53"/>
    </row>
    <row r="636" spans="2:6" ht="13.5" customHeight="1">
      <c r="B636" s="55"/>
      <c r="C636" s="65"/>
      <c r="D636" s="65"/>
      <c r="E636" s="283"/>
      <c r="F636" s="53"/>
    </row>
    <row r="637" spans="1:6" ht="13.5" customHeight="1">
      <c r="A637" s="56"/>
      <c r="B637" s="55"/>
      <c r="C637" s="65"/>
      <c r="D637" s="65"/>
      <c r="E637" s="283"/>
      <c r="F637" s="53"/>
    </row>
    <row r="638" spans="2:6" ht="13.5" customHeight="1">
      <c r="B638" s="55"/>
      <c r="C638" s="65"/>
      <c r="D638" s="65"/>
      <c r="E638" s="283"/>
      <c r="F638" s="53"/>
    </row>
    <row r="639" spans="2:6" ht="13.5" customHeight="1">
      <c r="B639" s="55"/>
      <c r="C639" s="65"/>
      <c r="D639" s="65"/>
      <c r="E639" s="283"/>
      <c r="F639" s="53"/>
    </row>
    <row r="640" spans="2:6" ht="13.5" customHeight="1">
      <c r="B640" s="55"/>
      <c r="C640" s="65"/>
      <c r="D640" s="65"/>
      <c r="E640" s="283"/>
      <c r="F640" s="53"/>
    </row>
    <row r="641" spans="2:6" ht="13.5" customHeight="1">
      <c r="B641" s="55"/>
      <c r="C641" s="65"/>
      <c r="D641" s="65"/>
      <c r="E641" s="283"/>
      <c r="F641" s="53"/>
    </row>
    <row r="642" spans="2:6" ht="13.5" customHeight="1">
      <c r="B642" s="55"/>
      <c r="C642" s="65"/>
      <c r="D642" s="65"/>
      <c r="E642" s="283"/>
      <c r="F642" s="53"/>
    </row>
    <row r="643" spans="2:6" ht="13.5" customHeight="1">
      <c r="B643" s="55"/>
      <c r="C643" s="65"/>
      <c r="D643" s="65"/>
      <c r="E643" s="283"/>
      <c r="F643" s="53"/>
    </row>
    <row r="644" spans="2:6" ht="13.5" customHeight="1">
      <c r="B644" s="55"/>
      <c r="C644" s="65"/>
      <c r="D644" s="65"/>
      <c r="E644" s="283"/>
      <c r="F644" s="53"/>
    </row>
    <row r="645" spans="2:6" ht="13.5" customHeight="1">
      <c r="B645" s="55"/>
      <c r="C645" s="65"/>
      <c r="D645" s="65"/>
      <c r="E645" s="48"/>
      <c r="F645" s="49"/>
    </row>
    <row r="646" spans="2:6" ht="13.5" customHeight="1">
      <c r="B646" s="55"/>
      <c r="C646" s="65"/>
      <c r="D646" s="65"/>
      <c r="E646" s="283"/>
      <c r="F646" s="53"/>
    </row>
    <row r="647" spans="2:6" ht="13.5" customHeight="1">
      <c r="B647" s="55"/>
      <c r="C647" s="65"/>
      <c r="D647" s="65"/>
      <c r="E647" s="283"/>
      <c r="F647" s="53"/>
    </row>
    <row r="648" spans="2:6" ht="13.5" customHeight="1">
      <c r="B648" s="55"/>
      <c r="C648" s="65"/>
      <c r="D648" s="65"/>
      <c r="E648" s="283"/>
      <c r="F648" s="53"/>
    </row>
    <row r="649" spans="2:6" ht="13.5" customHeight="1">
      <c r="B649" s="55"/>
      <c r="C649" s="65"/>
      <c r="D649" s="65"/>
      <c r="E649" s="283"/>
      <c r="F649" s="53"/>
    </row>
    <row r="650" spans="1:6" ht="13.5" customHeight="1">
      <c r="A650" s="56"/>
      <c r="B650" s="55"/>
      <c r="C650" s="65"/>
      <c r="D650" s="65"/>
      <c r="E650" s="283"/>
      <c r="F650" s="53"/>
    </row>
    <row r="651" spans="2:6" ht="13.5" customHeight="1">
      <c r="B651" s="55"/>
      <c r="C651" s="65"/>
      <c r="D651" s="65"/>
      <c r="E651" s="283"/>
      <c r="F651" s="53"/>
    </row>
    <row r="652" spans="2:6" ht="13.5" customHeight="1">
      <c r="B652" s="55"/>
      <c r="C652" s="65"/>
      <c r="D652" s="65"/>
      <c r="E652" s="283"/>
      <c r="F652" s="53"/>
    </row>
    <row r="653" spans="2:6" ht="13.5" customHeight="1">
      <c r="B653" s="55"/>
      <c r="C653" s="65"/>
      <c r="D653" s="65"/>
      <c r="E653" s="283"/>
      <c r="F653" s="53"/>
    </row>
    <row r="654" spans="2:6" ht="13.5" customHeight="1">
      <c r="B654" s="55"/>
      <c r="C654" s="65"/>
      <c r="D654" s="65"/>
      <c r="E654" s="48"/>
      <c r="F654" s="49"/>
    </row>
    <row r="655" spans="2:6" ht="13.5" customHeight="1">
      <c r="B655" s="55"/>
      <c r="C655" s="65"/>
      <c r="D655" s="65"/>
      <c r="E655" s="283"/>
      <c r="F655" s="53"/>
    </row>
    <row r="656" spans="2:6" ht="13.5" customHeight="1">
      <c r="B656" s="55"/>
      <c r="C656" s="65"/>
      <c r="D656" s="65"/>
      <c r="E656" s="283"/>
      <c r="F656" s="53"/>
    </row>
    <row r="657" spans="2:6" ht="13.5" customHeight="1">
      <c r="B657" s="55"/>
      <c r="C657" s="65"/>
      <c r="D657" s="65"/>
      <c r="E657" s="283"/>
      <c r="F657" s="53"/>
    </row>
    <row r="658" spans="2:6" ht="13.5" customHeight="1">
      <c r="B658" s="55"/>
      <c r="C658" s="65"/>
      <c r="D658" s="65"/>
      <c r="E658" s="283"/>
      <c r="F658" s="53"/>
    </row>
    <row r="659" spans="1:6" ht="13.5" customHeight="1">
      <c r="A659" s="56"/>
      <c r="B659" s="55"/>
      <c r="C659" s="65"/>
      <c r="D659" s="65"/>
      <c r="E659" s="283"/>
      <c r="F659" s="53"/>
    </row>
    <row r="660" spans="2:6" ht="13.5" customHeight="1">
      <c r="B660" s="55"/>
      <c r="C660" s="65"/>
      <c r="D660" s="65"/>
      <c r="E660" s="283"/>
      <c r="F660" s="53"/>
    </row>
    <row r="661" spans="2:6" ht="13.5" customHeight="1">
      <c r="B661" s="55"/>
      <c r="C661" s="65"/>
      <c r="D661" s="65"/>
      <c r="E661" s="48"/>
      <c r="F661" s="49"/>
    </row>
    <row r="662" spans="2:6" ht="13.5" customHeight="1">
      <c r="B662" s="55"/>
      <c r="C662" s="65"/>
      <c r="D662" s="65"/>
      <c r="E662" s="48"/>
      <c r="F662" s="49"/>
    </row>
    <row r="663" spans="2:6" ht="13.5" customHeight="1">
      <c r="B663" s="55"/>
      <c r="C663" s="65"/>
      <c r="D663" s="65"/>
      <c r="E663" s="48"/>
      <c r="F663" s="49"/>
    </row>
    <row r="664" spans="2:6" ht="13.5" customHeight="1">
      <c r="B664" s="55"/>
      <c r="C664" s="65"/>
      <c r="D664" s="65"/>
      <c r="E664" s="48"/>
      <c r="F664" s="49"/>
    </row>
    <row r="665" spans="2:6" ht="13.5" customHeight="1">
      <c r="B665" s="55"/>
      <c r="C665" s="65"/>
      <c r="D665" s="65"/>
      <c r="E665" s="283"/>
      <c r="F665" s="53"/>
    </row>
    <row r="666" spans="2:6" ht="13.5" customHeight="1">
      <c r="B666" s="55"/>
      <c r="C666" s="65"/>
      <c r="D666" s="65"/>
      <c r="E666" s="283"/>
      <c r="F666" s="53"/>
    </row>
    <row r="667" spans="2:6" ht="13.5" customHeight="1">
      <c r="B667" s="55"/>
      <c r="C667" s="65"/>
      <c r="D667" s="65"/>
      <c r="E667" s="283"/>
      <c r="F667" s="53"/>
    </row>
    <row r="668" spans="2:6" ht="13.5" customHeight="1">
      <c r="B668" s="55"/>
      <c r="C668" s="65"/>
      <c r="D668" s="65"/>
      <c r="E668" s="283"/>
      <c r="F668" s="53"/>
    </row>
    <row r="669" spans="2:6" ht="13.5" customHeight="1">
      <c r="B669" s="55"/>
      <c r="C669" s="65"/>
      <c r="D669" s="65"/>
      <c r="E669" s="283"/>
      <c r="F669" s="53"/>
    </row>
    <row r="670" spans="2:6" ht="13.5" customHeight="1">
      <c r="B670" s="55"/>
      <c r="C670" s="65"/>
      <c r="D670" s="65"/>
      <c r="E670" s="283"/>
      <c r="F670" s="53"/>
    </row>
    <row r="671" spans="1:6" ht="13.5" customHeight="1">
      <c r="A671" s="56"/>
      <c r="B671" s="55"/>
      <c r="C671" s="65"/>
      <c r="D671" s="65"/>
      <c r="E671" s="283"/>
      <c r="F671" s="53"/>
    </row>
    <row r="672" spans="2:6" ht="13.5" customHeight="1">
      <c r="B672" s="55"/>
      <c r="C672" s="65"/>
      <c r="D672" s="65"/>
      <c r="E672" s="283"/>
      <c r="F672" s="53"/>
    </row>
    <row r="673" spans="2:6" ht="13.5" customHeight="1">
      <c r="B673" s="55"/>
      <c r="C673" s="65"/>
      <c r="D673" s="65"/>
      <c r="E673" s="48"/>
      <c r="F673" s="49"/>
    </row>
    <row r="674" spans="2:6" ht="13.5" customHeight="1">
      <c r="B674" s="55"/>
      <c r="C674" s="65"/>
      <c r="D674" s="65"/>
      <c r="E674" s="283"/>
      <c r="F674" s="53"/>
    </row>
    <row r="675" spans="2:6" ht="13.5" customHeight="1">
      <c r="B675" s="55"/>
      <c r="C675" s="65"/>
      <c r="D675" s="65"/>
      <c r="E675" s="283"/>
      <c r="F675" s="53"/>
    </row>
    <row r="676" spans="2:6" ht="13.5" customHeight="1">
      <c r="B676" s="55"/>
      <c r="C676" s="65"/>
      <c r="D676" s="65"/>
      <c r="E676" s="283"/>
      <c r="F676" s="53"/>
    </row>
    <row r="677" spans="2:6" ht="13.5" customHeight="1">
      <c r="B677" s="55"/>
      <c r="C677" s="65"/>
      <c r="D677" s="65"/>
      <c r="E677" s="283"/>
      <c r="F677" s="53"/>
    </row>
    <row r="678" spans="2:6" ht="13.5" customHeight="1">
      <c r="B678" s="55"/>
      <c r="C678" s="65"/>
      <c r="D678" s="65"/>
      <c r="E678" s="283"/>
      <c r="F678" s="53"/>
    </row>
    <row r="679" spans="2:6" ht="13.5" customHeight="1">
      <c r="B679" s="55"/>
      <c r="C679" s="65"/>
      <c r="D679" s="65"/>
      <c r="E679" s="283"/>
      <c r="F679" s="53"/>
    </row>
    <row r="680" spans="1:6" ht="13.5" customHeight="1">
      <c r="A680" s="56"/>
      <c r="B680" s="55"/>
      <c r="C680" s="65"/>
      <c r="D680" s="65"/>
      <c r="E680" s="283"/>
      <c r="F680" s="53"/>
    </row>
    <row r="681" spans="2:6" ht="13.5" customHeight="1">
      <c r="B681" s="55"/>
      <c r="C681" s="65"/>
      <c r="D681" s="65"/>
      <c r="E681" s="48"/>
      <c r="F681" s="49"/>
    </row>
    <row r="682" spans="2:6" ht="13.5" customHeight="1">
      <c r="B682" s="55"/>
      <c r="C682" s="65"/>
      <c r="D682" s="65"/>
      <c r="E682" s="48"/>
      <c r="F682" s="49"/>
    </row>
    <row r="683" spans="2:6" ht="13.5" customHeight="1">
      <c r="B683" s="55"/>
      <c r="C683" s="65"/>
      <c r="D683" s="65"/>
      <c r="E683" s="48"/>
      <c r="F683" s="49"/>
    </row>
    <row r="684" spans="2:6" ht="13.5" customHeight="1">
      <c r="B684" s="55"/>
      <c r="C684" s="65"/>
      <c r="D684" s="65"/>
      <c r="E684" s="48"/>
      <c r="F684" s="49"/>
    </row>
    <row r="685" spans="2:6" ht="13.5" customHeight="1">
      <c r="B685" s="55"/>
      <c r="C685" s="65"/>
      <c r="D685" s="65"/>
      <c r="E685" s="283"/>
      <c r="F685" s="53"/>
    </row>
    <row r="686" spans="1:6" ht="13.5" customHeight="1">
      <c r="A686" s="56"/>
      <c r="B686" s="55"/>
      <c r="C686" s="65"/>
      <c r="D686" s="65"/>
      <c r="E686" s="283"/>
      <c r="F686" s="53"/>
    </row>
    <row r="687" spans="2:6" ht="13.5" customHeight="1">
      <c r="B687" s="55"/>
      <c r="C687" s="65"/>
      <c r="D687" s="65"/>
      <c r="E687" s="48"/>
      <c r="F687" s="49"/>
    </row>
    <row r="688" spans="2:6" ht="13.5" customHeight="1">
      <c r="B688" s="55"/>
      <c r="C688" s="65"/>
      <c r="D688" s="65"/>
      <c r="E688" s="283"/>
      <c r="F688" s="53"/>
    </row>
    <row r="689" spans="1:6" ht="13.5" customHeight="1">
      <c r="A689" s="56"/>
      <c r="B689" s="55"/>
      <c r="C689" s="65"/>
      <c r="D689" s="65"/>
      <c r="E689" s="283"/>
      <c r="F689" s="53"/>
    </row>
    <row r="690" spans="2:6" ht="13.5" customHeight="1">
      <c r="B690" s="55"/>
      <c r="C690" s="65"/>
      <c r="D690" s="65"/>
      <c r="E690" s="48"/>
      <c r="F690" s="49"/>
    </row>
    <row r="691" spans="2:6" ht="13.5" customHeight="1">
      <c r="B691" s="55"/>
      <c r="C691" s="65"/>
      <c r="D691" s="65"/>
      <c r="E691" s="48"/>
      <c r="F691" s="49"/>
    </row>
    <row r="692" spans="2:6" ht="13.5" customHeight="1">
      <c r="B692" s="55"/>
      <c r="C692" s="65"/>
      <c r="D692" s="65"/>
      <c r="E692" s="48"/>
      <c r="F692" s="49"/>
    </row>
    <row r="693" spans="2:6" ht="13.5" customHeight="1">
      <c r="B693" s="55"/>
      <c r="C693" s="65"/>
      <c r="D693" s="65"/>
      <c r="E693" s="48"/>
      <c r="F693" s="49"/>
    </row>
    <row r="694" spans="2:6" ht="13.5" customHeight="1">
      <c r="B694" s="55"/>
      <c r="C694" s="65"/>
      <c r="D694" s="65"/>
      <c r="E694" s="283"/>
      <c r="F694" s="53"/>
    </row>
    <row r="695" spans="1:6" ht="13.5" customHeight="1">
      <c r="A695" s="56"/>
      <c r="B695" s="55"/>
      <c r="C695" s="65"/>
      <c r="D695" s="65"/>
      <c r="E695" s="48"/>
      <c r="F695" s="49"/>
    </row>
    <row r="696" spans="2:6" ht="13.5" customHeight="1">
      <c r="B696" s="55"/>
      <c r="C696" s="65"/>
      <c r="D696" s="65"/>
      <c r="E696" s="283"/>
      <c r="F696" s="53"/>
    </row>
    <row r="697" spans="1:6" ht="13.5" customHeight="1">
      <c r="A697" s="56"/>
      <c r="B697" s="55"/>
      <c r="C697" s="65"/>
      <c r="D697" s="65"/>
      <c r="E697" s="283"/>
      <c r="F697" s="53"/>
    </row>
    <row r="698" spans="2:6" ht="13.5" customHeight="1">
      <c r="B698" s="55"/>
      <c r="C698" s="65"/>
      <c r="D698" s="65"/>
      <c r="E698" s="48"/>
      <c r="F698" s="49"/>
    </row>
    <row r="699" spans="2:6" ht="13.5" customHeight="1">
      <c r="B699" s="55"/>
      <c r="C699" s="65"/>
      <c r="D699" s="65"/>
      <c r="E699" s="48"/>
      <c r="F699" s="49"/>
    </row>
    <row r="700" spans="2:6" ht="13.5" customHeight="1">
      <c r="B700" s="55"/>
      <c r="C700" s="65"/>
      <c r="D700" s="65"/>
      <c r="E700" s="283"/>
      <c r="F700" s="53"/>
    </row>
    <row r="701" spans="1:6" ht="13.5" customHeight="1">
      <c r="A701" s="56"/>
      <c r="B701" s="55"/>
      <c r="C701" s="65"/>
      <c r="D701" s="65"/>
      <c r="E701" s="48"/>
      <c r="F701" s="49"/>
    </row>
    <row r="702" spans="2:6" ht="13.5" customHeight="1">
      <c r="B702" s="55"/>
      <c r="C702" s="65"/>
      <c r="D702" s="65"/>
      <c r="E702" s="283"/>
      <c r="F702" s="53"/>
    </row>
    <row r="703" spans="1:6" ht="12.75">
      <c r="A703" s="60"/>
      <c r="B703" s="55"/>
      <c r="C703" s="62"/>
      <c r="D703" s="62"/>
      <c r="E703" s="283"/>
      <c r="F703" s="49"/>
    </row>
    <row r="704" spans="2:6" ht="12.75">
      <c r="B704" s="55"/>
      <c r="E704" s="283"/>
      <c r="F704" s="53"/>
    </row>
    <row r="705" spans="1:6" ht="12.75">
      <c r="A705" s="56"/>
      <c r="B705" s="55"/>
      <c r="C705" s="65"/>
      <c r="D705" s="65"/>
      <c r="E705" s="283"/>
      <c r="F705" s="53"/>
    </row>
    <row r="706" spans="2:6" ht="12.75">
      <c r="B706" s="55"/>
      <c r="C706" s="65"/>
      <c r="D706" s="65"/>
      <c r="E706" s="283"/>
      <c r="F706" s="53"/>
    </row>
    <row r="707" spans="2:6" ht="12.75">
      <c r="B707" s="55"/>
      <c r="C707" s="65"/>
      <c r="D707" s="65"/>
      <c r="E707" s="283"/>
      <c r="F707" s="53"/>
    </row>
    <row r="708" spans="2:6" ht="12.75">
      <c r="B708" s="55"/>
      <c r="C708" s="65"/>
      <c r="D708" s="65"/>
      <c r="E708" s="283"/>
      <c r="F708" s="49"/>
    </row>
    <row r="709" spans="2:6" ht="12.75">
      <c r="B709" s="55"/>
      <c r="C709" s="65"/>
      <c r="D709" s="65"/>
      <c r="E709" s="283"/>
      <c r="F709" s="53"/>
    </row>
    <row r="710" spans="1:6" ht="12.75">
      <c r="A710" s="56"/>
      <c r="B710" s="55"/>
      <c r="C710" s="65"/>
      <c r="D710" s="65"/>
      <c r="E710" s="283"/>
      <c r="F710" s="53"/>
    </row>
    <row r="711" spans="1:6" ht="12.75">
      <c r="A711" s="56"/>
      <c r="B711" s="55"/>
      <c r="C711" s="65"/>
      <c r="D711" s="65"/>
      <c r="E711" s="283"/>
      <c r="F711" s="53"/>
    </row>
    <row r="712" spans="2:6" ht="12.75">
      <c r="B712" s="55"/>
      <c r="C712" s="65"/>
      <c r="D712" s="65"/>
      <c r="E712" s="283"/>
      <c r="F712" s="53"/>
    </row>
    <row r="713" spans="2:6" ht="12.75">
      <c r="B713" s="55"/>
      <c r="C713" s="65"/>
      <c r="D713" s="65"/>
      <c r="E713" s="48"/>
      <c r="F713" s="49"/>
    </row>
    <row r="714" spans="1:8" s="66" customFormat="1" ht="12.75">
      <c r="A714" s="50"/>
      <c r="B714" s="55"/>
      <c r="C714" s="65"/>
      <c r="D714" s="65"/>
      <c r="E714" s="283"/>
      <c r="F714" s="53"/>
      <c r="G714" s="6"/>
      <c r="H714" s="6"/>
    </row>
    <row r="715" spans="2:6" ht="12.75">
      <c r="B715" s="55"/>
      <c r="C715" s="65"/>
      <c r="D715" s="65"/>
      <c r="E715" s="283"/>
      <c r="F715" s="53"/>
    </row>
    <row r="716" spans="2:6" ht="12.75">
      <c r="B716" s="55"/>
      <c r="C716" s="65"/>
      <c r="D716" s="65"/>
      <c r="E716" s="283"/>
      <c r="F716" s="49"/>
    </row>
    <row r="717" spans="2:6" ht="12.75">
      <c r="B717" s="55"/>
      <c r="C717" s="65"/>
      <c r="D717" s="65"/>
      <c r="E717" s="283"/>
      <c r="F717" s="53"/>
    </row>
    <row r="718" spans="1:6" ht="12.75">
      <c r="A718" s="56"/>
      <c r="B718" s="55"/>
      <c r="C718" s="65"/>
      <c r="D718" s="65"/>
      <c r="E718" s="283"/>
      <c r="F718" s="53"/>
    </row>
    <row r="719" spans="2:6" ht="12.75">
      <c r="B719" s="55"/>
      <c r="C719" s="65"/>
      <c r="D719" s="65"/>
      <c r="E719" s="283"/>
      <c r="F719" s="49"/>
    </row>
    <row r="720" spans="1:6" ht="12.75">
      <c r="A720" s="56"/>
      <c r="B720" s="55"/>
      <c r="C720" s="65"/>
      <c r="D720" s="65"/>
      <c r="E720" s="283"/>
      <c r="F720" s="53"/>
    </row>
    <row r="721" spans="1:6" ht="12.75">
      <c r="A721" s="56"/>
      <c r="B721" s="55"/>
      <c r="C721" s="65"/>
      <c r="D721" s="65"/>
      <c r="E721" s="283"/>
      <c r="F721" s="53"/>
    </row>
    <row r="722" spans="2:6" ht="12.75">
      <c r="B722" s="55"/>
      <c r="C722" s="65"/>
      <c r="D722" s="65"/>
      <c r="E722" s="283"/>
      <c r="F722" s="49"/>
    </row>
    <row r="723" spans="2:6" ht="12.75">
      <c r="B723" s="55"/>
      <c r="C723" s="65"/>
      <c r="D723" s="65"/>
      <c r="E723" s="48"/>
      <c r="F723" s="49"/>
    </row>
    <row r="724" spans="2:6" ht="12.75">
      <c r="B724" s="55"/>
      <c r="C724" s="65"/>
      <c r="D724" s="65"/>
      <c r="E724" s="283"/>
      <c r="F724" s="53"/>
    </row>
    <row r="725" spans="1:6" ht="12.75">
      <c r="A725" s="56"/>
      <c r="B725" s="55"/>
      <c r="C725" s="65"/>
      <c r="D725" s="65"/>
      <c r="E725" s="283"/>
      <c r="F725" s="53"/>
    </row>
    <row r="726" spans="2:6" ht="12.75">
      <c r="B726" s="55"/>
      <c r="C726" s="65"/>
      <c r="D726" s="65"/>
      <c r="E726" s="283"/>
      <c r="F726" s="49"/>
    </row>
    <row r="727" spans="2:6" ht="12.75">
      <c r="B727" s="55"/>
      <c r="C727" s="65"/>
      <c r="D727" s="65"/>
      <c r="E727" s="283"/>
      <c r="F727" s="49"/>
    </row>
    <row r="728" spans="2:6" ht="12.75">
      <c r="B728" s="55"/>
      <c r="C728" s="65"/>
      <c r="D728" s="65"/>
      <c r="E728" s="283"/>
      <c r="F728" s="53"/>
    </row>
    <row r="729" spans="2:6" ht="12.75">
      <c r="B729" s="55"/>
      <c r="C729" s="65"/>
      <c r="D729" s="65"/>
      <c r="E729" s="283"/>
      <c r="F729" s="53"/>
    </row>
    <row r="730" spans="1:6" ht="12.75">
      <c r="A730" s="56"/>
      <c r="B730" s="55"/>
      <c r="C730" s="65"/>
      <c r="D730" s="65"/>
      <c r="E730" s="283"/>
      <c r="F730" s="53"/>
    </row>
    <row r="731" spans="2:6" ht="12.75">
      <c r="B731" s="55"/>
      <c r="C731" s="65"/>
      <c r="D731" s="65"/>
      <c r="E731" s="48"/>
      <c r="F731" s="49"/>
    </row>
    <row r="732" spans="2:6" ht="12.75">
      <c r="B732" s="55"/>
      <c r="C732" s="65"/>
      <c r="D732" s="65"/>
      <c r="E732" s="283"/>
      <c r="F732" s="53"/>
    </row>
    <row r="733" spans="1:6" ht="12.75">
      <c r="A733" s="56"/>
      <c r="B733" s="55"/>
      <c r="C733" s="65"/>
      <c r="D733" s="65"/>
      <c r="E733" s="48"/>
      <c r="F733" s="49"/>
    </row>
    <row r="734" spans="2:6" ht="12.75">
      <c r="B734" s="55"/>
      <c r="C734" s="65"/>
      <c r="D734" s="65"/>
      <c r="E734" s="283"/>
      <c r="F734" s="53"/>
    </row>
    <row r="735" spans="2:6" ht="12.75">
      <c r="B735" s="55"/>
      <c r="C735" s="65"/>
      <c r="D735" s="65"/>
      <c r="E735" s="283"/>
      <c r="F735" s="53"/>
    </row>
    <row r="736" spans="1:6" ht="12.75">
      <c r="A736" s="56"/>
      <c r="B736" s="55"/>
      <c r="C736" s="65"/>
      <c r="D736" s="65"/>
      <c r="E736" s="48"/>
      <c r="F736" s="49"/>
    </row>
    <row r="737" spans="2:6" ht="12.75">
      <c r="B737" s="55"/>
      <c r="C737" s="65"/>
      <c r="D737" s="65"/>
      <c r="E737" s="283"/>
      <c r="F737" s="53"/>
    </row>
  </sheetData>
  <sheetProtection password="C792" sheet="1"/>
  <printOptions/>
  <pageMargins left="0.7480314960629921" right="0.7480314960629921" top="0.4330708661417323" bottom="0.4330708661417323" header="0" footer="0"/>
  <pageSetup horizontalDpi="600" verticalDpi="600" orientation="portrait" paperSize="9" scale="73" r:id="rId1"/>
  <headerFooter alignWithMargins="0">
    <oddFooter>&amp;L&amp;F, &amp;A&amp;R&amp;P/&amp;N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Mitja</dc:creator>
  <cp:keywords/>
  <dc:description/>
  <cp:lastModifiedBy>Irena Bezgovšek</cp:lastModifiedBy>
  <cp:lastPrinted>2013-04-26T08:56:40Z</cp:lastPrinted>
  <dcterms:created xsi:type="dcterms:W3CDTF">2010-03-30T09:03:09Z</dcterms:created>
  <dcterms:modified xsi:type="dcterms:W3CDTF">2013-06-24T12:33:13Z</dcterms:modified>
  <cp:category/>
  <cp:version/>
  <cp:contentType/>
  <cp:contentStatus/>
</cp:coreProperties>
</file>