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moji dokumenti\POLJE I\STREHE 2018\"/>
    </mc:Choice>
  </mc:AlternateContent>
  <bookViews>
    <workbookView xWindow="0" yWindow="0" windowWidth="18675" windowHeight="8370" activeTab="1"/>
  </bookViews>
  <sheets>
    <sheet name="glava" sheetId="4" r:id="rId1"/>
    <sheet name="rekapitulacija " sheetId="3" r:id="rId2"/>
    <sheet name="popis" sheetId="1" r:id="rId3"/>
  </sheets>
  <definedNames>
    <definedName name="_xlnm.Print_Area" localSheetId="2">popis!$A$1:$G$139</definedName>
    <definedName name="_xlnm.Print_Area" localSheetId="1">'rekapitulacija '!$A$1:$F$35</definedName>
  </definedNames>
  <calcPr calcId="152511"/>
</workbook>
</file>

<file path=xl/calcChain.xml><?xml version="1.0" encoding="utf-8"?>
<calcChain xmlns="http://schemas.openxmlformats.org/spreadsheetml/2006/main">
  <c r="F18" i="3" l="1"/>
  <c r="B27" i="3" l="1"/>
  <c r="G76" i="1" l="1"/>
  <c r="G74" i="1"/>
  <c r="F1" i="3" l="1"/>
  <c r="B5" i="3"/>
  <c r="B8" i="3" l="1"/>
  <c r="B7" i="3"/>
  <c r="B6" i="3"/>
  <c r="B4" i="3"/>
  <c r="B3" i="3"/>
  <c r="A105" i="1"/>
  <c r="A107" i="1" s="1"/>
  <c r="G103" i="1"/>
  <c r="A103" i="1"/>
  <c r="G35" i="1"/>
  <c r="A95" i="1" l="1"/>
  <c r="A97" i="1" s="1"/>
  <c r="A99" i="1" s="1"/>
  <c r="A109" i="1" s="1"/>
  <c r="A62" i="1"/>
  <c r="A64" i="1" s="1"/>
  <c r="G135" i="1"/>
  <c r="G137" i="1"/>
  <c r="G133" i="1"/>
  <c r="G139" i="1" l="1"/>
  <c r="F8" i="3" s="1"/>
  <c r="A66" i="1"/>
  <c r="A68" i="1" s="1"/>
  <c r="G106" i="1"/>
  <c r="A70" i="1" l="1"/>
  <c r="A72" i="1" s="1"/>
  <c r="A74" i="1" s="1"/>
  <c r="A76" i="1" s="1"/>
  <c r="A78" i="1" s="1"/>
  <c r="G60" i="1"/>
  <c r="A80" i="1" l="1"/>
  <c r="A82" i="1" s="1"/>
  <c r="G120" i="1" l="1"/>
  <c r="G125" i="1" l="1"/>
  <c r="G48" i="1"/>
  <c r="G40" i="1"/>
  <c r="G41" i="1"/>
  <c r="G44" i="1"/>
  <c r="G46" i="1"/>
  <c r="G39" i="1"/>
  <c r="G30" i="1"/>
  <c r="G32" i="1"/>
  <c r="C89" i="4" l="1"/>
  <c r="G31" i="1"/>
  <c r="G49" i="1"/>
  <c r="G45" i="1" l="1"/>
  <c r="G98" i="1"/>
  <c r="G99" i="1"/>
  <c r="G82" i="1"/>
  <c r="G68" i="1" l="1"/>
  <c r="G118" i="1"/>
  <c r="G66" i="1"/>
  <c r="G64" i="1"/>
  <c r="G62" i="1"/>
  <c r="G122" i="1" l="1"/>
  <c r="G93" i="1" l="1"/>
  <c r="G107" i="1" l="1"/>
  <c r="G109" i="1" l="1"/>
  <c r="G105" i="1"/>
  <c r="G97" i="1"/>
  <c r="G96" i="1"/>
  <c r="G95" i="1"/>
  <c r="G78" i="1"/>
  <c r="G58" i="1"/>
  <c r="G84" i="1" s="1"/>
  <c r="G47" i="1"/>
  <c r="G43" i="1"/>
  <c r="G38" i="1"/>
  <c r="G37" i="1"/>
  <c r="G33" i="1"/>
  <c r="G29" i="1"/>
  <c r="G27" i="1"/>
  <c r="G20" i="1"/>
  <c r="G19" i="1"/>
  <c r="G18" i="1"/>
  <c r="G17" i="1"/>
  <c r="G15" i="1"/>
  <c r="G14" i="1"/>
  <c r="F5" i="3" l="1"/>
  <c r="G111" i="1"/>
  <c r="F6" i="3" s="1"/>
  <c r="G51" i="1"/>
  <c r="F4" i="3" s="1"/>
  <c r="G21" i="1"/>
  <c r="F3" i="3" s="1"/>
  <c r="G126" i="1"/>
  <c r="F7" i="3" s="1"/>
  <c r="F12" i="3" l="1"/>
  <c r="F14" i="3" s="1"/>
  <c r="F16" i="3" s="1"/>
  <c r="F20" i="3" s="1"/>
  <c r="F41" i="4" s="1"/>
</calcChain>
</file>

<file path=xl/sharedStrings.xml><?xml version="1.0" encoding="utf-8"?>
<sst xmlns="http://schemas.openxmlformats.org/spreadsheetml/2006/main" count="225" uniqueCount="129">
  <si>
    <t>A.</t>
  </si>
  <si>
    <t xml:space="preserve">Pripravljalna dela </t>
  </si>
  <si>
    <t>št.post</t>
  </si>
  <si>
    <t>opis postavke</t>
  </si>
  <si>
    <t>enota</t>
  </si>
  <si>
    <t>količina</t>
  </si>
  <si>
    <t>cena/enot</t>
  </si>
  <si>
    <t xml:space="preserve">skupaj </t>
  </si>
  <si>
    <t>Pripravljalna dela zajemajo sledeče postavke:</t>
  </si>
  <si>
    <t>- gradbiščna ograja, kot fizična zaščita gradbišča;</t>
  </si>
  <si>
    <t xml:space="preserve">- postavitev opozorilnih in obvestilnih tabel določenih za posamezno vrsto del </t>
  </si>
  <si>
    <t xml:space="preserve">- postavitev začasne gradbiščne elektro omarice </t>
  </si>
  <si>
    <t xml:space="preserve">- postavitev zabojnika za skladiščenje orodja in materiala </t>
  </si>
  <si>
    <t>- postavitev začasnih sanitarij za čas del</t>
  </si>
  <si>
    <t>- izvedba zaščitnih podhodov za varen dostop v objekt</t>
  </si>
  <si>
    <t>- vsi eventuelni manipulativni stroški</t>
  </si>
  <si>
    <t>CENA NA ENOTO JE FIKSNA IN SE ZARADI EVENTUELNIH DODATNIH STROŠKOV NE SPREMINJA !!!</t>
  </si>
  <si>
    <t>kos</t>
  </si>
  <si>
    <t>Dobava in montaža ter uporaba motorne transportne lestve za vertikalni prenos novega in odvoz starega materiala</t>
  </si>
  <si>
    <t>Dobava in uporaba cerad oziroma folij v času dela v primeru slabega vremena</t>
  </si>
  <si>
    <t>B.</t>
  </si>
  <si>
    <t xml:space="preserve">Rušitvena dela </t>
  </si>
  <si>
    <t>m2</t>
  </si>
  <si>
    <t>m1</t>
  </si>
  <si>
    <t>m3</t>
  </si>
  <si>
    <t xml:space="preserve">REKAPITULACIJA </t>
  </si>
  <si>
    <t>D.</t>
  </si>
  <si>
    <t>E.</t>
  </si>
  <si>
    <t>F.</t>
  </si>
  <si>
    <t xml:space="preserve">NAROČNIK : </t>
  </si>
  <si>
    <t xml:space="preserve">OPIS DEL : </t>
  </si>
  <si>
    <t>POPIS DEL ŠT. :</t>
  </si>
  <si>
    <t>PONUDBA ŠT. :</t>
  </si>
  <si>
    <t xml:space="preserve">z dne </t>
  </si>
  <si>
    <t xml:space="preserve">PONUDNIK : </t>
  </si>
  <si>
    <t xml:space="preserve">Vrednost del z DDV : </t>
  </si>
  <si>
    <t xml:space="preserve">POPIS PRIPRAVIL : RUDI ROZMAN 051-356-064  @   rudi.rozman@spl.si </t>
  </si>
  <si>
    <t xml:space="preserve">popis je možno dobiti v elektronski obliki za izračun </t>
  </si>
  <si>
    <t xml:space="preserve">OPOMBE POPISA/PREDRAČUNA : </t>
  </si>
  <si>
    <t>V ENOTI/CENE morajo biti zajeti tudi vsi naslednji stroški :</t>
  </si>
  <si>
    <t>*</t>
  </si>
  <si>
    <t xml:space="preserve">Prevozni in manipulativni stroški </t>
  </si>
  <si>
    <t>Izdelava potrebne merilne dokumentacije</t>
  </si>
  <si>
    <t>Vsa finalna čiščenja med in po končanih delih v stanovanju, hodniku, stopnišču, itd.</t>
  </si>
  <si>
    <t>Dvižne košare za morebitno izvedbo del na višini</t>
  </si>
  <si>
    <t>Vsi pritrdilni, vezni in montažni materiali ter podkonstrukcije</t>
  </si>
  <si>
    <t xml:space="preserve">Vsi faktorji povečave, ki so določeni v gradbenih normativih za posamezna dela </t>
  </si>
  <si>
    <t>Obdelava špalete širine nad 15 cm mora biti všteta v ceni kvadrata fasade in se ne obračunava dodatno.</t>
  </si>
  <si>
    <t>Obračun po tem popisu se vrši dejansko izvedenih količinah</t>
  </si>
  <si>
    <t>IZVAJALEC se zaveže upoštevati :</t>
  </si>
  <si>
    <t>Vse predpisane tehnične standarde in normative, ki so predpisani za posamezno vrsto del</t>
  </si>
  <si>
    <t>Dimenzije za vse novo vgrajene elemente je potrebno predhodno preveriti na gradbišču</t>
  </si>
  <si>
    <t>OPOMBE popisa:</t>
  </si>
  <si>
    <t>vrednosti cen in zmnožek vpisati samo k zahtevanim količinam</t>
  </si>
  <si>
    <t>dopisovanje drugih podatkov in spremeb vsebine popisa in količin ni dovoljeno</t>
  </si>
  <si>
    <t>dejanske cene in količine se lahko spremenijo glede na vrsto izvedbe</t>
  </si>
  <si>
    <t xml:space="preserve">pred dejansko izvedbo se vnesejo opcije lastnikov </t>
  </si>
  <si>
    <t xml:space="preserve">OBJEKT: </t>
  </si>
  <si>
    <t xml:space="preserve">POPISA BREZ SOGLASJA NI DOVOLJENO RAZMNOŽEVATI IN RAZPOŠILJATI TRETJIM OSEBAM </t>
  </si>
  <si>
    <t>Ljubljana</t>
  </si>
  <si>
    <t>C.</t>
  </si>
  <si>
    <t>Skupaj:</t>
  </si>
  <si>
    <t>Ponudbeni pogoji:</t>
  </si>
  <si>
    <t>Popust:</t>
  </si>
  <si>
    <t>- garancija: 2 leti</t>
  </si>
  <si>
    <t>Skupaj za DDV:</t>
  </si>
  <si>
    <t xml:space="preserve">- opcija ponudbe: 90 dni </t>
  </si>
  <si>
    <t>- rok izvedbe: 30 za delo primernih dni</t>
  </si>
  <si>
    <t>Vse skupaj:</t>
  </si>
  <si>
    <t>- plačilni pogoji:</t>
  </si>
  <si>
    <t xml:space="preserve">- pričetek del:   15 po potrditvi    </t>
  </si>
  <si>
    <t>podpis:</t>
  </si>
  <si>
    <t>žig:</t>
  </si>
  <si>
    <t xml:space="preserve">1000 Ljubljana </t>
  </si>
  <si>
    <t xml:space="preserve">Sanacija strehe </t>
  </si>
  <si>
    <t xml:space="preserve">Polje 1 </t>
  </si>
  <si>
    <t>Demontaža stare strešne pločevinaste kritine stranic KUKRLOV in elementov, kompletno z vertikalnim transportom na gradbiščno deponijo</t>
  </si>
  <si>
    <t>Svetlobniki</t>
  </si>
  <si>
    <t>1203/2018</t>
  </si>
  <si>
    <t xml:space="preserve">Druga dela </t>
  </si>
  <si>
    <r>
      <t xml:space="preserve">Dobava in izvedba nove vertikalne </t>
    </r>
    <r>
      <rPr>
        <b/>
        <sz val="10"/>
        <rFont val="Trebuchet MS"/>
        <family val="2"/>
        <charset val="238"/>
      </rPr>
      <t>obrobe dimnikov in zračnikov</t>
    </r>
    <r>
      <rPr>
        <sz val="10"/>
        <rFont val="Trebuchet MS"/>
        <family val="2"/>
        <charset val="238"/>
      </rPr>
      <t xml:space="preserve"> s hidroizolacijskimi trakovi r.š. 100 cm na pripravljeno podlago : 
- 1x hladni bitumenski premaz
- 1x elastobitumenski trak deb.3mm
- 1x elastobitumenski trak na poliesterskem nosilcu deb.5mm z refleksivnim posipom</t>
    </r>
  </si>
  <si>
    <t>Demontaža stare TRAPEZNE  strešne kritine, kompletno z vertikalnim transportom na gradbiščno deponijo</t>
  </si>
  <si>
    <t>Demontaža starih obrob in plašča dimnikov in zračnikov z odvozom na gradbiščno deponijo</t>
  </si>
  <si>
    <t xml:space="preserve">Krovska dela - KRITINA - bitumenski trak
</t>
  </si>
  <si>
    <t>Pregled in izdelava meritev vseh tras strelovoda kompletno z napravo poročila s strani pooblaščene osebe ali podjetja po opravljenih meritvah pred in po izvedbi fasade.</t>
  </si>
  <si>
    <t>Demontaža strelovoda za čas del in ponovna postavitev po končanih delih</t>
  </si>
  <si>
    <t>- 100% tesnjen lovilni gradbeni oder, zgoraj podesti in ograja z mrežo - površina cca 880 m2</t>
  </si>
  <si>
    <t>Demontaža pločevinastih streh kukrljev in stare pločevine na čelnih stranicah kukrlijev kompletno z vertikalnim transportom na gradbiščno deponijo</t>
  </si>
  <si>
    <t>Demontaža strešnih oken (dim 100/120 cm) in obrob vključno z vertikalnim transportom na gradbiščno deponijo</t>
  </si>
  <si>
    <t>Demontaža strešnega stopniščnega okna (dim 345/120 cm) in obrob vključno z vertikalnim transportom na gradbiščno deponijo</t>
  </si>
  <si>
    <t xml:space="preserve">Dobava in montaža OSB/3 plošč (d=22mm) na vzdolžne lesene letve po celotni površini </t>
  </si>
  <si>
    <t xml:space="preserve">Dobava in montaža večrobne odkapne pločevine r.š. 50 cm </t>
  </si>
  <si>
    <t>Kleparska dela</t>
  </si>
  <si>
    <r>
      <t xml:space="preserve">OPOMBA:
</t>
    </r>
    <r>
      <rPr>
        <i/>
        <sz val="10"/>
        <rFont val="Trebuchet MS"/>
        <family val="2"/>
        <charset val="238"/>
      </rPr>
      <t>ALU - pločevina 
RAL - 9006</t>
    </r>
  </si>
  <si>
    <t>Dobava in montaža trapezne pločevine na stranice kukrljev</t>
  </si>
  <si>
    <t xml:space="preserve">Dobava in vgradnja tipskih kotličkov FI 120 iz INOX pločevine </t>
  </si>
  <si>
    <t>Dobava in vgradnja novega elektro pogona za avtmoatsko odpiranje kupole v primeru požara. V ceni upoštevati tudi vezavo na obstoječo požarno centralo</t>
  </si>
  <si>
    <t>Dobava in montaža posameznih kupol na mestu strešnih oken  : 
- dim 150/150, toplo. Prev. 1,10 W/m2K
- z vsem pritrdilnim in veznim materialom
- napravo podkonstrukcije
- zunanjimi obrobami
- finalna ureditev notranjih špalet
npr: Akripol Alux VISS</t>
  </si>
  <si>
    <t>Dobava in montaža stopniščnega svetlobnika sestavljenega iz kupol : 
- dim 120/350, toplo. Prev. 1,10 W/m2K
- z vsem pritrdilnim in veznim materialom
- napravo podkonstrukcije
- zunanjimi obrobami
- finalna ureditev notranjih špalet
npr: Akripol Alux VISS</t>
  </si>
  <si>
    <t xml:space="preserve">Dobava in vgradnja pločevine r.š. cca 40cm obrobe ob strešnih oknih in kupolah, kompletno s tesnenjem stikov s trajno elastičnim kitom </t>
  </si>
  <si>
    <t xml:space="preserve">Demontaža in ponovna montaža ogrevanja koritnic in žlebov, kompletno z novim pritrdilnim materialom. Preizkus in izdelava poročila o delovanju naročniku. </t>
  </si>
  <si>
    <t>Nakladanje in odvoz odpadnega  materiala pločevine na trajno deponijo s plačilom vseh pristojbin in taks za deponiranje po ceniku deponije</t>
  </si>
  <si>
    <t>Iznos in odvoz odpadnega materiala na stalno deponijo s plačilom vseh komunalnih pristojbin - tehtalni listi</t>
  </si>
  <si>
    <t xml:space="preserve">Demontaža stare toplotne izolacija KUKERLJEV (stranice + streha) v cca debelini 10-20cm kompletno z vertikalnim transporotom na gradbiščno deponijo. Volno pred transportom obvezno embalirati s pvc folijo, zaradi preprečitve prašenja.
Material: VOLNA </t>
  </si>
  <si>
    <t xml:space="preserve">Demontaža stare toplotne izolacije strehe v cca debelini 20 cm kompletno z vertikalnim transporotom na gradbiščno deponijo. Volno pred transportom obvezno embalirati s pvc folijo, zaradi preprečitve prašenja.
Material: VOLNA </t>
  </si>
  <si>
    <t xml:space="preserve">Nakladanje in odvoz odpadnega  materiala T.I. na trajno deponijo s plačilom vseh pristojbin in taks za deponiranje po ceniku deponije
</t>
  </si>
  <si>
    <t xml:space="preserve">Demontaža stare koritnice RŠ 80 cm iz pocinkane pločevine z odvozom na gradbiščno deponijo 
DETALJ - B1 </t>
  </si>
  <si>
    <t>Dobava in montaža npr. KNAUF DP5 0,035 W/mK kamene volne debeline 25cm (15cm+10cm) med vzdolžne Fe profile</t>
  </si>
  <si>
    <t xml:space="preserve">Dobava in vgradnja letev 5/7cm za razširitev stranic kurklov zaradi dodatka TI </t>
  </si>
  <si>
    <t>Dobava in montaža letvic r.š. 15cm za pritrditev izolacije na steno</t>
  </si>
  <si>
    <t xml:space="preserve">Dobava in montaža zgornjih obrob kukrlov iz pločevine r.š. 50 cm kompletno s tesnenjem stikov s trajno elastičnim kitom </t>
  </si>
  <si>
    <t>Dobava in montaža pločevine - PLAŠČ DIMNIKA in s predhodno vgradnjo toplotne izolacije iz kamene volne debeline 3cm, kompletno s tesnenjem s trajno elastičnim kitom</t>
  </si>
  <si>
    <t xml:space="preserve">Dobava in montaža OSB plošč v naklonu-konusu ob strešnih oknih in dimnikih, da preprečuje zadrževanje vode ob prebojih
DETALJ - C3 </t>
  </si>
  <si>
    <t xml:space="preserve">JSS - MOL, Zarnikova 4  </t>
  </si>
  <si>
    <t xml:space="preserve">ki jih zastopa Sašo Rink </t>
  </si>
  <si>
    <t>Dobava in montaža kamene volne KNAUF DP5 0,035 W/mK, debeline 10 cm, na stranice kukrljev kompletno s sidranjem</t>
  </si>
  <si>
    <t xml:space="preserve">- postavitev začasne gradbiščne deponije z omejenim dostopom </t>
  </si>
  <si>
    <t>Dobava in montaža koritnice iz pločevine  r.š. 80 cm kompletno s tesnenjem stikov s trajno elastičnim kitom. V ceni upoštevati tudi podložno pločevino v debelini 1mm. 
DETALJ - C4</t>
  </si>
  <si>
    <t xml:space="preserve">Dobava in montaža obrob kolenčnega zidu  iz pločevine r.š. 60 cm kompletno s tesnenjem stikov s trajno elastičnim kitom. V ceni upoštevati tudi podložno pločevino v debelini 1mm.  
DETALJ - C1 IN C2 </t>
  </si>
  <si>
    <t xml:space="preserve">Dobava in montaža obrob iz pločevine r.š. 50 cm kompletno s tesnenjem stikov s trajno elastičnim kitom </t>
  </si>
  <si>
    <t>Dobava in izvedba polaganje KAPNE KORITNICE s preklopi nove hidroizolacije na pripravljeno podlago v sestavi: 
- 1x elastobitumenski samolepilni trak na poliesterskem nosilcu deb.3mm
- 1x elastobitumenski trak na poliesterskem nosilcu deb.5mm z refleksivnim posipom
DETAJL - C4</t>
  </si>
  <si>
    <t>Dobava in izvedba polaganje KORITNIC s preklopi nove hidroizolacije na pripravljeno podlago v sestavi: 
- 1x elastobitumenski samolepilni trak na poliesterskem nosilcu deb.3mm
- 1x elastobitumenski trak na poliesterskem nosilcu deb.5mm z refleksivnim posipom</t>
  </si>
  <si>
    <r>
      <t xml:space="preserve">Dobava in izvedba nove vertikalne </t>
    </r>
    <r>
      <rPr>
        <b/>
        <sz val="10"/>
        <rFont val="Trebuchet MS"/>
        <family val="2"/>
        <charset val="238"/>
      </rPr>
      <t>obrobe po obodu</t>
    </r>
    <r>
      <rPr>
        <sz val="10"/>
        <rFont val="Trebuchet MS"/>
        <family val="2"/>
        <charset val="238"/>
      </rPr>
      <t xml:space="preserve"> s hidroizolacijskimi trakovi r.š. 80 cm na pripravljeno podlago : 
- 1x hladni bitumenski premaz
- 1x elastobitumenski trak deb.3mm
- 1x elastobitumenski trak na poliesterskem nosilcu deb.5mm z refleksivnim posipom</t>
    </r>
  </si>
  <si>
    <r>
      <t xml:space="preserve">Dobava in izvedba nove vertikalnih </t>
    </r>
    <r>
      <rPr>
        <b/>
        <sz val="10"/>
        <rFont val="Trebuchet MS"/>
        <family val="2"/>
        <charset val="238"/>
      </rPr>
      <t>obrob KUKRLOV</t>
    </r>
    <r>
      <rPr>
        <sz val="10"/>
        <rFont val="Trebuchet MS"/>
        <family val="2"/>
        <charset val="238"/>
      </rPr>
      <t xml:space="preserve"> s hidroizolacijskimi trakovi r.š. 80 cm na pripravljeno podlago : 
- 1x hladni bitumenski premaz
- 1x elastobitumenski trak deb.3mm
- 1x elastobitumenski trak na poliesterskem nosilcu deb.5mm z refleksivnim posipom</t>
    </r>
  </si>
  <si>
    <t>Demontaža stare obrobe obodnega zidu RŠ 50 cm iz pocinkane pločevine z odvozom na gradbiščno deponijo 
DETALJ -  B1</t>
  </si>
  <si>
    <t>Dobava in montaža vzdolžnih lesenih letev dim 5/7cm za napravo nove strešne podkonstrukcije za montažo OSB plošč. Namestitev letev se izvede vzdolžno na obstoječe Fe I-profile z vijačenjem
DETAJL - C1</t>
  </si>
  <si>
    <t>Dobava in izvedba polaganje s preklopi nove hidroizolacije na pripravljeno podlago v sestavi: 
- 1x elastobitumenski samolepilni trak na poliesterskem nosilcu deb.3mm
- sidranje prvega sloja z 3kos/m2
- 1x elastobitumenski trak na poliesterskem nosilcu deb.5mm z refleksivnim posipom
DETALJ - C1</t>
  </si>
  <si>
    <t>Dobava in montaža lesenih tamičev dim 10cm/10cm za nadvišanje roba. Namestitev na obstoječih profilih po obodu 
DETALJ - C2 in C2.1</t>
  </si>
  <si>
    <t>DDV 9,5: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</si>
</sst>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\ &quot;€&quot;"/>
    <numFmt numFmtId="165" formatCode="#,##0.00\ &quot;SIT&quot;;\-#,##0.00\ &quot;SIT&quot;"/>
    <numFmt numFmtId="166" formatCode="_-* #,##0.00\ &quot;SIT&quot;_-;\-* #,##0.00\ &quot;SIT&quot;_-;_-* &quot;-&quot;??\ &quot;SIT&quot;_-;_-@_-"/>
    <numFmt numFmtId="167" formatCode="_-* #,##0.00\ _S_I_T_-;\-* #,##0.00\ _S_I_T_-;_-* &quot;-&quot;??\ _S_I_T_-;_-@_-"/>
    <numFmt numFmtId="168" formatCode="_-* #,##0.00\ [$€-1]_-;\-* #,##0.00\ [$€-1]_-;_-* &quot;-&quot;??\ [$€-1]_-;_-@_-"/>
    <numFmt numFmtId="169" formatCode="_-* #,##0.00\ _S_I_T_-;\-* #,##0.00\ _S_I_T_-;_-* \-??\ _S_I_T_-;_-@_-"/>
    <numFmt numFmtId="170" formatCode="#,##0.00\ _S_I_T"/>
    <numFmt numFmtId="171" formatCode="_ * #,##0.00_-&quot; SLT&quot;_ ;_ * #,##0.00&quot;- SLT&quot;_ ;_ * \-??_-&quot; SLT&quot;_ ;_ @_ "/>
    <numFmt numFmtId="172" formatCode="#,##0.0000"/>
  </numFmts>
  <fonts count="34">
    <font>
      <sz val="11"/>
      <color theme="1"/>
      <name val="Calibri"/>
      <family val="2"/>
      <charset val="238"/>
      <scheme val="minor"/>
    </font>
    <font>
      <b/>
      <sz val="14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4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8"/>
      <name val="Trebuchet MS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angal"/>
      <family val="2"/>
      <charset val="238"/>
    </font>
    <font>
      <sz val="11"/>
      <name val="Times New Roman CE"/>
      <family val="1"/>
      <charset val="238"/>
    </font>
    <font>
      <b/>
      <sz val="18"/>
      <name val="Trebuchet MS"/>
      <family val="2"/>
      <charset val="238"/>
    </font>
    <font>
      <sz val="10"/>
      <color rgb="FFFF0000"/>
      <name val="Trebuchet MS"/>
      <family val="2"/>
      <charset val="238"/>
    </font>
    <font>
      <i/>
      <sz val="10"/>
      <name val="Trebuchet MS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168" fontId="0" fillId="0" borderId="0"/>
    <xf numFmtId="168" fontId="6" fillId="0" borderId="0"/>
    <xf numFmtId="168" fontId="7" fillId="0" borderId="0"/>
    <xf numFmtId="166" fontId="6" fillId="0" borderId="0" applyFont="0" applyFill="0" applyBorder="0" applyAlignment="0" applyProtection="0"/>
    <xf numFmtId="168" fontId="2" fillId="0" borderId="0"/>
    <xf numFmtId="168" fontId="10" fillId="0" borderId="0"/>
    <xf numFmtId="168" fontId="12" fillId="2" borderId="0" applyNumberFormat="0" applyBorder="0" applyAlignment="0" applyProtection="0"/>
    <xf numFmtId="168" fontId="12" fillId="2" borderId="0" applyNumberFormat="0" applyBorder="0" applyAlignment="0" applyProtection="0"/>
    <xf numFmtId="168" fontId="12" fillId="3" borderId="0" applyNumberFormat="0" applyBorder="0" applyAlignment="0" applyProtection="0"/>
    <xf numFmtId="168" fontId="12" fillId="3" borderId="0" applyNumberFormat="0" applyBorder="0" applyAlignment="0" applyProtection="0"/>
    <xf numFmtId="168" fontId="12" fillId="4" borderId="0" applyNumberFormat="0" applyBorder="0" applyAlignment="0" applyProtection="0"/>
    <xf numFmtId="168" fontId="12" fillId="4" borderId="0" applyNumberFormat="0" applyBorder="0" applyAlignment="0" applyProtection="0"/>
    <xf numFmtId="168" fontId="12" fillId="5" borderId="0" applyNumberFormat="0" applyBorder="0" applyAlignment="0" applyProtection="0"/>
    <xf numFmtId="168" fontId="12" fillId="5" borderId="0" applyNumberFormat="0" applyBorder="0" applyAlignment="0" applyProtection="0"/>
    <xf numFmtId="168" fontId="12" fillId="6" borderId="0" applyNumberFormat="0" applyBorder="0" applyAlignment="0" applyProtection="0"/>
    <xf numFmtId="168" fontId="12" fillId="6" borderId="0" applyNumberFormat="0" applyBorder="0" applyAlignment="0" applyProtection="0"/>
    <xf numFmtId="168" fontId="12" fillId="7" borderId="0" applyNumberFormat="0" applyBorder="0" applyAlignment="0" applyProtection="0"/>
    <xf numFmtId="168" fontId="12" fillId="7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9" borderId="0" applyNumberFormat="0" applyBorder="0" applyAlignment="0" applyProtection="0"/>
    <xf numFmtId="168" fontId="12" fillId="9" borderId="0" applyNumberFormat="0" applyBorder="0" applyAlignment="0" applyProtection="0"/>
    <xf numFmtId="168" fontId="12" fillId="10" borderId="0" applyNumberFormat="0" applyBorder="0" applyAlignment="0" applyProtection="0"/>
    <xf numFmtId="168" fontId="12" fillId="10" borderId="0" applyNumberFormat="0" applyBorder="0" applyAlignment="0" applyProtection="0"/>
    <xf numFmtId="168" fontId="12" fillId="5" borderId="0" applyNumberFormat="0" applyBorder="0" applyAlignment="0" applyProtection="0"/>
    <xf numFmtId="168" fontId="12" fillId="5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11" borderId="0" applyNumberFormat="0" applyBorder="0" applyAlignment="0" applyProtection="0"/>
    <xf numFmtId="168" fontId="12" fillId="11" borderId="0" applyNumberFormat="0" applyBorder="0" applyAlignment="0" applyProtection="0"/>
    <xf numFmtId="168" fontId="13" fillId="12" borderId="0" applyNumberFormat="0" applyBorder="0" applyAlignment="0" applyProtection="0"/>
    <xf numFmtId="168" fontId="13" fillId="9" borderId="0" applyNumberFormat="0" applyBorder="0" applyAlignment="0" applyProtection="0"/>
    <xf numFmtId="168" fontId="13" fillId="10" borderId="0" applyNumberFormat="0" applyBorder="0" applyAlignment="0" applyProtection="0"/>
    <xf numFmtId="168" fontId="13" fillId="13" borderId="0" applyNumberFormat="0" applyBorder="0" applyAlignment="0" applyProtection="0"/>
    <xf numFmtId="168" fontId="13" fillId="14" borderId="0" applyNumberFormat="0" applyBorder="0" applyAlignment="0" applyProtection="0"/>
    <xf numFmtId="168" fontId="13" fillId="15" borderId="0" applyNumberFormat="0" applyBorder="0" applyAlignment="0" applyProtection="0"/>
    <xf numFmtId="168" fontId="13" fillId="16" borderId="0" applyNumberFormat="0" applyBorder="0" applyAlignment="0" applyProtection="0"/>
    <xf numFmtId="168" fontId="13" fillId="17" borderId="0" applyNumberFormat="0" applyBorder="0" applyAlignment="0" applyProtection="0"/>
    <xf numFmtId="168" fontId="13" fillId="18" borderId="0" applyNumberFormat="0" applyBorder="0" applyAlignment="0" applyProtection="0"/>
    <xf numFmtId="168" fontId="13" fillId="13" borderId="0" applyNumberFormat="0" applyBorder="0" applyAlignment="0" applyProtection="0"/>
    <xf numFmtId="168" fontId="13" fillId="14" borderId="0" applyNumberFormat="0" applyBorder="0" applyAlignment="0" applyProtection="0"/>
    <xf numFmtId="168" fontId="13" fillId="19" borderId="0" applyNumberFormat="0" applyBorder="0" applyAlignment="0" applyProtection="0"/>
    <xf numFmtId="168" fontId="26" fillId="3" borderId="0" applyNumberFormat="0" applyBorder="0" applyAlignment="0" applyProtection="0"/>
    <xf numFmtId="168" fontId="25" fillId="20" borderId="4" applyNumberFormat="0" applyAlignment="0" applyProtection="0"/>
    <xf numFmtId="168" fontId="24" fillId="21" borderId="5" applyNumberFormat="0" applyAlignment="0" applyProtection="0"/>
    <xf numFmtId="169" fontId="29" fillId="0" borderId="0" applyFill="0" applyBorder="0" applyAlignment="0" applyProtection="0"/>
    <xf numFmtId="168" fontId="14" fillId="4" borderId="0" applyNumberFormat="0" applyBorder="0" applyAlignment="0" applyProtection="0"/>
    <xf numFmtId="168" fontId="22" fillId="0" borderId="0" applyNumberFormat="0" applyFill="0" applyBorder="0" applyAlignment="0" applyProtection="0"/>
    <xf numFmtId="168" fontId="14" fillId="4" borderId="0" applyNumberFormat="0" applyBorder="0" applyAlignment="0" applyProtection="0"/>
    <xf numFmtId="168" fontId="17" fillId="0" borderId="6" applyNumberFormat="0" applyFill="0" applyAlignment="0" applyProtection="0"/>
    <xf numFmtId="168" fontId="18" fillId="0" borderId="7" applyNumberFormat="0" applyFill="0" applyAlignment="0" applyProtection="0"/>
    <xf numFmtId="168" fontId="19" fillId="0" borderId="8" applyNumberFormat="0" applyFill="0" applyAlignment="0" applyProtection="0"/>
    <xf numFmtId="168" fontId="19" fillId="0" borderId="0" applyNumberFormat="0" applyFill="0" applyBorder="0" applyAlignment="0" applyProtection="0"/>
    <xf numFmtId="168" fontId="27" fillId="7" borderId="4" applyNumberFormat="0" applyAlignment="0" applyProtection="0"/>
    <xf numFmtId="168" fontId="15" fillId="20" borderId="9" applyNumberFormat="0" applyAlignment="0" applyProtection="0"/>
    <xf numFmtId="168" fontId="23" fillId="0" borderId="10" applyNumberFormat="0" applyFill="0" applyAlignment="0" applyProtection="0"/>
    <xf numFmtId="168" fontId="16" fillId="0" borderId="0" applyNumberFormat="0" applyFill="0" applyBorder="0" applyAlignment="0" applyProtection="0"/>
    <xf numFmtId="168" fontId="17" fillId="0" borderId="6" applyNumberFormat="0" applyFill="0" applyAlignment="0" applyProtection="0"/>
    <xf numFmtId="168" fontId="18" fillId="0" borderId="7" applyNumberFormat="0" applyFill="0" applyAlignment="0" applyProtection="0"/>
    <xf numFmtId="168" fontId="19" fillId="0" borderId="8" applyNumberFormat="0" applyFill="0" applyAlignment="0" applyProtection="0"/>
    <xf numFmtId="168" fontId="19" fillId="0" borderId="0" applyNumberFormat="0" applyFill="0" applyBorder="0" applyAlignment="0" applyProtection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0" fillId="0" borderId="0"/>
    <xf numFmtId="168" fontId="7" fillId="0" borderId="0"/>
    <xf numFmtId="168" fontId="7" fillId="0" borderId="0"/>
    <xf numFmtId="168" fontId="7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12" fillId="0" borderId="0"/>
    <xf numFmtId="170" fontId="30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6" fillId="0" borderId="0"/>
    <xf numFmtId="168" fontId="20" fillId="22" borderId="0" applyNumberFormat="0" applyBorder="0" applyAlignment="0" applyProtection="0"/>
    <xf numFmtId="168" fontId="20" fillId="22" borderId="0" applyNumberFormat="0" applyBorder="0" applyAlignment="0" applyProtection="0"/>
    <xf numFmtId="168" fontId="7" fillId="0" borderId="0"/>
    <xf numFmtId="168" fontId="7" fillId="0" borderId="0"/>
    <xf numFmtId="168" fontId="9" fillId="0" borderId="0"/>
    <xf numFmtId="168" fontId="9" fillId="0" borderId="0"/>
    <xf numFmtId="168" fontId="12" fillId="0" borderId="0"/>
    <xf numFmtId="168" fontId="12" fillId="0" borderId="0"/>
    <xf numFmtId="168" fontId="6" fillId="0" borderId="0"/>
    <xf numFmtId="168" fontId="7" fillId="23" borderId="11" applyNumberFormat="0" applyFont="0" applyAlignment="0" applyProtection="0"/>
    <xf numFmtId="9" fontId="7" fillId="0" borderId="0" applyFont="0" applyFill="0" applyBorder="0" applyAlignment="0" applyProtection="0"/>
    <xf numFmtId="168" fontId="7" fillId="23" borderId="11" applyNumberFormat="0" applyFont="0" applyAlignment="0" applyProtection="0"/>
    <xf numFmtId="168" fontId="7" fillId="23" borderId="11" applyNumberFormat="0" applyFont="0" applyAlignment="0" applyProtection="0"/>
    <xf numFmtId="168" fontId="21" fillId="0" borderId="0" applyNumberFormat="0" applyFill="0" applyBorder="0" applyAlignment="0" applyProtection="0"/>
    <xf numFmtId="168" fontId="15" fillId="20" borderId="9" applyNumberFormat="0" applyAlignment="0" applyProtection="0"/>
    <xf numFmtId="9" fontId="29" fillId="0" borderId="0" applyFill="0" applyBorder="0" applyAlignment="0" applyProtection="0"/>
    <xf numFmtId="168" fontId="22" fillId="0" borderId="0" applyNumberFormat="0" applyFill="0" applyBorder="0" applyAlignment="0" applyProtection="0"/>
    <xf numFmtId="168" fontId="13" fillId="16" borderId="0" applyNumberFormat="0" applyBorder="0" applyAlignment="0" applyProtection="0"/>
    <xf numFmtId="168" fontId="13" fillId="17" borderId="0" applyNumberFormat="0" applyBorder="0" applyAlignment="0" applyProtection="0"/>
    <xf numFmtId="168" fontId="13" fillId="18" borderId="0" applyNumberFormat="0" applyBorder="0" applyAlignment="0" applyProtection="0"/>
    <xf numFmtId="168" fontId="13" fillId="13" borderId="0" applyNumberFormat="0" applyBorder="0" applyAlignment="0" applyProtection="0"/>
    <xf numFmtId="168" fontId="13" fillId="14" borderId="0" applyNumberFormat="0" applyBorder="0" applyAlignment="0" applyProtection="0"/>
    <xf numFmtId="168" fontId="13" fillId="19" borderId="0" applyNumberFormat="0" applyBorder="0" applyAlignment="0" applyProtection="0"/>
    <xf numFmtId="168" fontId="23" fillId="0" borderId="10" applyNumberFormat="0" applyFill="0" applyAlignment="0" applyProtection="0"/>
    <xf numFmtId="168" fontId="24" fillId="21" borderId="5" applyNumberFormat="0" applyAlignment="0" applyProtection="0"/>
    <xf numFmtId="168" fontId="26" fillId="3" borderId="0" applyNumberFormat="0" applyBorder="0" applyAlignment="0" applyProtection="0"/>
    <xf numFmtId="168" fontId="7" fillId="0" borderId="0"/>
    <xf numFmtId="168" fontId="16" fillId="0" borderId="0" applyNumberFormat="0" applyFill="0" applyBorder="0" applyAlignment="0" applyProtection="0"/>
    <xf numFmtId="168" fontId="28" fillId="0" borderId="12" applyNumberFormat="0" applyFill="0" applyAlignment="0" applyProtection="0"/>
    <xf numFmtId="171" fontId="29" fillId="0" borderId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27" fillId="7" borderId="4" applyNumberFormat="0" applyAlignment="0" applyProtection="0"/>
    <xf numFmtId="168" fontId="28" fillId="0" borderId="12" applyNumberFormat="0" applyFill="0" applyAlignment="0" applyProtection="0"/>
    <xf numFmtId="168" fontId="21" fillId="0" borderId="0" applyNumberFormat="0" applyFill="0" applyBorder="0" applyAlignment="0" applyProtection="0"/>
    <xf numFmtId="168" fontId="25" fillId="24" borderId="4" applyNumberFormat="0" applyAlignment="0" applyProtection="0"/>
    <xf numFmtId="168" fontId="13" fillId="15" borderId="0" applyNumberFormat="0" applyBorder="0" applyAlignment="0" applyProtection="0"/>
    <xf numFmtId="168" fontId="12" fillId="2" borderId="0" applyNumberFormat="0" applyBorder="0" applyAlignment="0" applyProtection="0"/>
    <xf numFmtId="168" fontId="12" fillId="2" borderId="0" applyNumberFormat="0" applyBorder="0" applyAlignment="0" applyProtection="0"/>
  </cellStyleXfs>
  <cellXfs count="168">
    <xf numFmtId="168" fontId="0" fillId="0" borderId="0" xfId="0"/>
    <xf numFmtId="4" fontId="2" fillId="0" borderId="0" xfId="0" applyNumberFormat="1" applyFont="1" applyAlignment="1">
      <alignment horizontal="center"/>
    </xf>
    <xf numFmtId="168" fontId="2" fillId="0" borderId="0" xfId="0" applyFont="1" applyFill="1"/>
    <xf numFmtId="4" fontId="2" fillId="0" borderId="0" xfId="0" applyNumberFormat="1" applyFont="1" applyFill="1" applyAlignment="1">
      <alignment horizontal="center"/>
    </xf>
    <xf numFmtId="168" fontId="4" fillId="0" borderId="0" xfId="0" applyFont="1" applyFill="1" applyAlignment="1">
      <alignment vertical="top" wrapText="1"/>
    </xf>
    <xf numFmtId="168" fontId="2" fillId="0" borderId="0" xfId="0" applyFont="1" applyFill="1" applyAlignment="1">
      <alignment horizontal="center"/>
    </xf>
    <xf numFmtId="168" fontId="5" fillId="0" borderId="2" xfId="0" applyFont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2" fillId="0" borderId="0" xfId="1" applyNumberFormat="1" applyFont="1" applyAlignment="1">
      <alignment horizontal="center" wrapText="1"/>
    </xf>
    <xf numFmtId="4" fontId="2" fillId="0" borderId="0" xfId="1" applyNumberFormat="1" applyFont="1" applyFill="1" applyAlignment="1">
      <alignment horizontal="center" vertical="top" wrapText="1"/>
    </xf>
    <xf numFmtId="164" fontId="2" fillId="0" borderId="0" xfId="1" applyNumberFormat="1" applyFont="1" applyFill="1" applyAlignment="1">
      <alignment vertical="top" wrapText="1"/>
    </xf>
    <xf numFmtId="4" fontId="2" fillId="0" borderId="0" xfId="1" applyNumberFormat="1" applyFont="1" applyFill="1" applyAlignment="1">
      <alignment vertical="top" wrapText="1"/>
    </xf>
    <xf numFmtId="168" fontId="2" fillId="0" borderId="0" xfId="1" applyFont="1"/>
    <xf numFmtId="168" fontId="2" fillId="0" borderId="0" xfId="0" applyFont="1"/>
    <xf numFmtId="4" fontId="2" fillId="0" borderId="1" xfId="0" applyNumberFormat="1" applyFont="1" applyFill="1" applyBorder="1" applyAlignment="1">
      <alignment horizontal="center"/>
    </xf>
    <xf numFmtId="168" fontId="2" fillId="0" borderId="1" xfId="0" applyFont="1" applyFill="1" applyBorder="1"/>
    <xf numFmtId="168" fontId="5" fillId="0" borderId="0" xfId="0" applyFont="1" applyFill="1" applyAlignment="1">
      <alignment horizontal="center" vertical="top" wrapText="1"/>
    </xf>
    <xf numFmtId="168" fontId="2" fillId="0" borderId="0" xfId="0" applyFont="1" applyFill="1" applyBorder="1"/>
    <xf numFmtId="168" fontId="2" fillId="0" borderId="0" xfId="0" applyFont="1" applyFill="1" applyAlignment="1">
      <alignment horizontal="center" wrapText="1"/>
    </xf>
    <xf numFmtId="168" fontId="2" fillId="0" borderId="0" xfId="0" applyFont="1" applyFill="1" applyAlignment="1">
      <alignment horizontal="center" vertical="top" wrapText="1"/>
    </xf>
    <xf numFmtId="168" fontId="5" fillId="0" borderId="0" xfId="0" applyFont="1" applyFill="1" applyAlignment="1">
      <alignment horizontal="center"/>
    </xf>
    <xf numFmtId="168" fontId="5" fillId="0" borderId="0" xfId="0" applyFont="1" applyFill="1"/>
    <xf numFmtId="164" fontId="5" fillId="0" borderId="0" xfId="0" applyNumberFormat="1" applyFont="1" applyFill="1"/>
    <xf numFmtId="2" fontId="3" fillId="0" borderId="0" xfId="0" applyNumberFormat="1" applyFont="1" applyFill="1" applyAlignment="1">
      <alignment vertical="top" wrapText="1"/>
    </xf>
    <xf numFmtId="165" fontId="4" fillId="0" borderId="1" xfId="0" applyNumberFormat="1" applyFont="1" applyFill="1" applyBorder="1"/>
    <xf numFmtId="168" fontId="4" fillId="0" borderId="0" xfId="0" applyFont="1" applyFill="1"/>
    <xf numFmtId="165" fontId="4" fillId="0" borderId="0" xfId="0" applyNumberFormat="1" applyFont="1" applyFill="1" applyBorder="1"/>
    <xf numFmtId="168" fontId="4" fillId="0" borderId="0" xfId="0" applyFont="1"/>
    <xf numFmtId="168" fontId="2" fillId="0" borderId="0" xfId="0" applyFont="1" applyFill="1" applyBorder="1" applyAlignment="1">
      <alignment horizontal="center"/>
    </xf>
    <xf numFmtId="168" fontId="5" fillId="0" borderId="0" xfId="0" applyFont="1" applyFill="1" applyAlignment="1">
      <alignment vertical="top"/>
    </xf>
    <xf numFmtId="168" fontId="2" fillId="0" borderId="0" xfId="0" applyFont="1" applyFill="1" applyAlignment="1">
      <alignment vertical="top"/>
    </xf>
    <xf numFmtId="164" fontId="2" fillId="0" borderId="0" xfId="0" applyNumberFormat="1" applyFont="1" applyFill="1"/>
    <xf numFmtId="168" fontId="2" fillId="0" borderId="0" xfId="0" applyFont="1" applyFill="1"/>
    <xf numFmtId="168" fontId="3" fillId="0" borderId="0" xfId="0" applyFont="1" applyFill="1" applyAlignment="1">
      <alignment vertical="top" wrapText="1"/>
    </xf>
    <xf numFmtId="4" fontId="5" fillId="0" borderId="2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8" fontId="5" fillId="0" borderId="0" xfId="0" applyFont="1" applyFill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/>
    </xf>
    <xf numFmtId="168" fontId="4" fillId="0" borderId="0" xfId="0" applyFont="1" applyBorder="1" applyAlignment="1">
      <alignment horizontal="right" vertical="top"/>
    </xf>
    <xf numFmtId="168" fontId="11" fillId="0" borderId="0" xfId="0" applyFont="1"/>
    <xf numFmtId="4" fontId="31" fillId="0" borderId="0" xfId="0" applyNumberFormat="1" applyFont="1" applyAlignment="1">
      <alignment horizontal="right"/>
    </xf>
    <xf numFmtId="164" fontId="11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168" fontId="31" fillId="0" borderId="0" xfId="0" applyFont="1" applyFill="1" applyAlignment="1">
      <alignment vertical="top" wrapText="1"/>
    </xf>
    <xf numFmtId="168" fontId="11" fillId="0" borderId="0" xfId="0" applyFont="1" applyBorder="1" applyAlignment="1">
      <alignment horizontal="right" vertical="top"/>
    </xf>
    <xf numFmtId="168" fontId="0" fillId="0" borderId="0" xfId="96" applyFont="1"/>
    <xf numFmtId="168" fontId="5" fillId="0" borderId="0" xfId="0" applyFont="1" applyFill="1" applyAlignment="1">
      <alignment wrapText="1"/>
    </xf>
    <xf numFmtId="1" fontId="2" fillId="0" borderId="0" xfId="0" applyNumberFormat="1" applyFont="1" applyBorder="1" applyAlignment="1">
      <alignment horizontal="right" vertical="top"/>
    </xf>
    <xf numFmtId="168" fontId="0" fillId="0" borderId="0" xfId="77" applyFont="1" applyBorder="1" applyAlignment="1"/>
    <xf numFmtId="165" fontId="5" fillId="0" borderId="0" xfId="0" applyNumberFormat="1" applyFont="1" applyFill="1" applyAlignment="1"/>
    <xf numFmtId="168" fontId="2" fillId="0" borderId="0" xfId="0" applyFont="1" applyFill="1" applyAlignment="1"/>
    <xf numFmtId="1" fontId="2" fillId="0" borderId="0" xfId="0" applyNumberFormat="1" applyFont="1" applyAlignment="1">
      <alignment horizontal="right" vertical="top"/>
    </xf>
    <xf numFmtId="168" fontId="31" fillId="0" borderId="1" xfId="77" quotePrefix="1" applyFont="1" applyBorder="1" applyAlignment="1"/>
    <xf numFmtId="168" fontId="2" fillId="0" borderId="0" xfId="77" applyFont="1"/>
    <xf numFmtId="168" fontId="2" fillId="0" borderId="0" xfId="96" applyFont="1"/>
    <xf numFmtId="168" fontId="4" fillId="0" borderId="0" xfId="77" applyFont="1"/>
    <xf numFmtId="168" fontId="4" fillId="0" borderId="0" xfId="96" applyFont="1"/>
    <xf numFmtId="168" fontId="5" fillId="0" borderId="0" xfId="77" applyFont="1"/>
    <xf numFmtId="168" fontId="5" fillId="0" borderId="0" xfId="96" applyFont="1"/>
    <xf numFmtId="168" fontId="31" fillId="0" borderId="0" xfId="96" applyFont="1"/>
    <xf numFmtId="168" fontId="1" fillId="0" borderId="0" xfId="77" applyFont="1"/>
    <xf numFmtId="168" fontId="2" fillId="0" borderId="0" xfId="77" applyFont="1" applyBorder="1" applyAlignment="1"/>
    <xf numFmtId="168" fontId="11" fillId="0" borderId="0" xfId="96" applyFont="1"/>
    <xf numFmtId="168" fontId="31" fillId="0" borderId="1" xfId="77" applyFont="1" applyBorder="1" applyAlignment="1"/>
    <xf numFmtId="168" fontId="4" fillId="0" borderId="1" xfId="96" applyFont="1" applyBorder="1"/>
    <xf numFmtId="168" fontId="31" fillId="0" borderId="0" xfId="77" applyFont="1" applyBorder="1" applyAlignment="1"/>
    <xf numFmtId="168" fontId="4" fillId="0" borderId="0" xfId="96" applyFont="1" applyBorder="1"/>
    <xf numFmtId="168" fontId="5" fillId="0" borderId="1" xfId="96" applyFont="1" applyBorder="1"/>
    <xf numFmtId="168" fontId="1" fillId="0" borderId="0" xfId="77" applyFont="1" applyBorder="1"/>
    <xf numFmtId="168" fontId="8" fillId="0" borderId="0" xfId="96" applyFont="1"/>
    <xf numFmtId="168" fontId="2" fillId="0" borderId="1" xfId="77" applyFont="1" applyBorder="1"/>
    <xf numFmtId="168" fontId="2" fillId="0" borderId="1" xfId="96" applyFont="1" applyBorder="1"/>
    <xf numFmtId="164" fontId="11" fillId="0" borderId="1" xfId="77" applyNumberFormat="1" applyFont="1" applyBorder="1" applyAlignment="1"/>
    <xf numFmtId="168" fontId="31" fillId="0" borderId="0" xfId="77" applyFont="1" applyBorder="1" applyAlignment="1">
      <alignment vertical="top" wrapText="1"/>
    </xf>
    <xf numFmtId="9" fontId="4" fillId="0" borderId="2" xfId="107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8" fontId="3" fillId="0" borderId="0" xfId="0" applyFont="1" applyBorder="1" applyAlignment="1">
      <alignment horizontal="right" vertical="top"/>
    </xf>
    <xf numFmtId="164" fontId="3" fillId="0" borderId="0" xfId="0" applyNumberFormat="1" applyFont="1" applyFill="1"/>
    <xf numFmtId="168" fontId="3" fillId="0" borderId="0" xfId="0" applyNumberFormat="1" applyFont="1" applyFill="1"/>
    <xf numFmtId="168" fontId="4" fillId="0" borderId="0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8" fontId="3" fillId="0" borderId="0" xfId="0" applyNumberFormat="1" applyFont="1" applyFill="1" applyBorder="1"/>
    <xf numFmtId="168" fontId="4" fillId="0" borderId="1" xfId="0" applyFont="1" applyBorder="1"/>
    <xf numFmtId="168" fontId="4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8" fontId="4" fillId="0" borderId="0" xfId="0" applyFont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left" vertical="top"/>
    </xf>
    <xf numFmtId="168" fontId="4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4" fillId="0" borderId="0" xfId="0" applyFont="1" applyAlignment="1">
      <alignment horizontal="center" vertical="top"/>
    </xf>
    <xf numFmtId="168" fontId="3" fillId="0" borderId="0" xfId="0" applyFont="1" applyFill="1" applyAlignment="1">
      <alignment horizontal="left" vertical="top"/>
    </xf>
    <xf numFmtId="168" fontId="4" fillId="0" borderId="0" xfId="0" applyFont="1" applyFill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Alignment="1">
      <alignment horizontal="left" vertical="top"/>
    </xf>
    <xf numFmtId="168" fontId="4" fillId="0" borderId="3" xfId="0" applyNumberFormat="1" applyFont="1" applyFill="1" applyBorder="1" applyAlignment="1">
      <alignment horizontal="right"/>
    </xf>
    <xf numFmtId="168" fontId="3" fillId="0" borderId="3" xfId="0" applyNumberFormat="1" applyFont="1" applyFill="1" applyBorder="1" applyAlignment="1">
      <alignment horizontal="right"/>
    </xf>
    <xf numFmtId="168" fontId="4" fillId="0" borderId="0" xfId="0" applyNumberFormat="1" applyFont="1" applyFill="1" applyAlignment="1">
      <alignment horizontal="right"/>
    </xf>
    <xf numFmtId="168" fontId="4" fillId="0" borderId="1" xfId="0" applyNumberFormat="1" applyFont="1" applyFill="1" applyBorder="1" applyAlignment="1">
      <alignment horizontal="left"/>
    </xf>
    <xf numFmtId="168" fontId="4" fillId="0" borderId="1" xfId="0" applyNumberFormat="1" applyFont="1" applyFill="1" applyBorder="1" applyAlignment="1">
      <alignment horizontal="right"/>
    </xf>
    <xf numFmtId="168" fontId="4" fillId="0" borderId="0" xfId="0" applyNumberFormat="1" applyFont="1" applyFill="1" applyAlignment="1">
      <alignment horizontal="left"/>
    </xf>
    <xf numFmtId="168" fontId="4" fillId="0" borderId="1" xfId="0" applyFont="1" applyFill="1" applyBorder="1" applyAlignment="1">
      <alignment horizontal="left" vertical="top"/>
    </xf>
    <xf numFmtId="168" fontId="31" fillId="0" borderId="1" xfId="96" applyFont="1" applyBorder="1"/>
    <xf numFmtId="168" fontId="32" fillId="25" borderId="0" xfId="0" applyFont="1" applyFill="1"/>
    <xf numFmtId="168" fontId="11" fillId="25" borderId="0" xfId="0" applyFont="1" applyFill="1"/>
    <xf numFmtId="168" fontId="4" fillId="25" borderId="0" xfId="0" applyFont="1" applyFill="1"/>
    <xf numFmtId="168" fontId="2" fillId="25" borderId="0" xfId="77" applyFont="1" applyFill="1"/>
    <xf numFmtId="168" fontId="4" fillId="25" borderId="0" xfId="77" applyFont="1" applyFill="1"/>
    <xf numFmtId="168" fontId="2" fillId="25" borderId="0" xfId="96" applyFont="1" applyFill="1"/>
    <xf numFmtId="168" fontId="4" fillId="0" borderId="0" xfId="0" applyFont="1" applyAlignment="1">
      <alignment wrapText="1"/>
    </xf>
    <xf numFmtId="168" fontId="2" fillId="0" borderId="0" xfId="96" applyFont="1" applyAlignment="1">
      <alignment wrapText="1"/>
    </xf>
    <xf numFmtId="168" fontId="32" fillId="0" borderId="0" xfId="0" applyFont="1" applyFill="1"/>
    <xf numFmtId="168" fontId="32" fillId="0" borderId="0" xfId="0" applyFont="1"/>
    <xf numFmtId="168" fontId="32" fillId="0" borderId="0" xfId="96" applyFont="1"/>
    <xf numFmtId="172" fontId="2" fillId="0" borderId="0" xfId="0" applyNumberFormat="1" applyFont="1" applyFill="1" applyAlignment="1">
      <alignment horizontal="center"/>
    </xf>
    <xf numFmtId="168" fontId="5" fillId="0" borderId="0" xfId="0" applyFont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31" fillId="0" borderId="1" xfId="77" quotePrefix="1" applyNumberFormat="1" applyFont="1" applyBorder="1" applyAlignment="1"/>
    <xf numFmtId="168" fontId="4" fillId="0" borderId="0" xfId="77" applyFont="1" applyFill="1"/>
    <xf numFmtId="168" fontId="31" fillId="0" borderId="0" xfId="77" applyFont="1" applyFill="1" applyBorder="1" applyAlignment="1">
      <alignment vertical="top" wrapText="1"/>
    </xf>
    <xf numFmtId="168" fontId="4" fillId="0" borderId="0" xfId="96" applyFont="1" applyFill="1"/>
    <xf numFmtId="168" fontId="4" fillId="0" borderId="0" xfId="96" applyFont="1" applyFill="1" applyBorder="1"/>
    <xf numFmtId="168" fontId="4" fillId="0" borderId="1" xfId="77" applyFont="1" applyFill="1" applyBorder="1"/>
    <xf numFmtId="168" fontId="2" fillId="0" borderId="0" xfId="96" applyFont="1" applyFill="1"/>
    <xf numFmtId="168" fontId="32" fillId="0" borderId="0" xfId="96" applyFont="1" applyFill="1"/>
    <xf numFmtId="168" fontId="2" fillId="0" borderId="0" xfId="77" applyFont="1" applyFill="1"/>
    <xf numFmtId="168" fontId="5" fillId="0" borderId="1" xfId="96" applyFont="1" applyFill="1" applyBorder="1"/>
    <xf numFmtId="168" fontId="5" fillId="0" borderId="0" xfId="77" applyFont="1" applyFill="1"/>
    <xf numFmtId="168" fontId="31" fillId="0" borderId="0" xfId="96" applyFont="1" applyFill="1"/>
    <xf numFmtId="168" fontId="1" fillId="0" borderId="0" xfId="77" applyFont="1" applyFill="1"/>
    <xf numFmtId="14" fontId="2" fillId="0" borderId="0" xfId="96" applyNumberFormat="1" applyFont="1"/>
    <xf numFmtId="168" fontId="2" fillId="0" borderId="0" xfId="1" applyFont="1" applyFill="1"/>
    <xf numFmtId="2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right" vertical="top"/>
    </xf>
    <xf numFmtId="0" fontId="5" fillId="0" borderId="2" xfId="0" applyNumberFormat="1" applyFont="1" applyBorder="1" applyAlignment="1">
      <alignment horizontal="center" vertical="top"/>
    </xf>
    <xf numFmtId="0" fontId="2" fillId="0" borderId="0" xfId="1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horizontal="right" vertical="top"/>
    </xf>
    <xf numFmtId="0" fontId="5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5" fillId="0" borderId="0" xfId="0" applyNumberFormat="1" applyFont="1" applyFill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wrapText="1" shrinkToFit="1"/>
    </xf>
    <xf numFmtId="0" fontId="2" fillId="0" borderId="0" xfId="1" quotePrefix="1" applyNumberFormat="1" applyFont="1" applyFill="1" applyAlignment="1">
      <alignment vertical="top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0" xfId="0" applyNumberFormat="1" applyFont="1" applyAlignment="1">
      <alignment horizontal="justify" vertical="justify" wrapText="1"/>
    </xf>
    <xf numFmtId="0" fontId="2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2" fillId="0" borderId="0" xfId="83" applyNumberFormat="1" applyFont="1" applyFill="1" applyBorder="1" applyAlignment="1">
      <alignment horizontal="left" vertical="top" wrapText="1"/>
    </xf>
    <xf numFmtId="0" fontId="2" fillId="0" borderId="1" xfId="83" applyNumberFormat="1" applyFont="1" applyFill="1" applyBorder="1" applyAlignment="1">
      <alignment horizontal="left" vertical="top" wrapText="1"/>
    </xf>
    <xf numFmtId="2" fontId="2" fillId="0" borderId="0" xfId="0" applyNumberFormat="1" applyFont="1" applyFill="1"/>
    <xf numFmtId="0" fontId="2" fillId="0" borderId="0" xfId="0" applyNumberFormat="1" applyFont="1" applyBorder="1" applyAlignment="1">
      <alignment horizontal="left" vertical="top" wrapText="1"/>
    </xf>
    <xf numFmtId="168" fontId="3" fillId="0" borderId="0" xfId="0" applyNumberFormat="1" applyFont="1" applyFill="1" applyAlignment="1">
      <alignment vertical="top"/>
    </xf>
    <xf numFmtId="168" fontId="31" fillId="0" borderId="0" xfId="77" applyFont="1" applyBorder="1" applyAlignment="1">
      <alignment horizontal="left" wrapText="1"/>
    </xf>
    <xf numFmtId="168" fontId="31" fillId="0" borderId="1" xfId="77" applyFont="1" applyBorder="1" applyAlignment="1">
      <alignment horizontal="left" wrapText="1"/>
    </xf>
    <xf numFmtId="164" fontId="11" fillId="0" borderId="1" xfId="77" applyNumberFormat="1" applyFont="1" applyBorder="1" applyAlignment="1">
      <alignment horizontal="center"/>
    </xf>
  </cellXfs>
  <cellStyles count="136">
    <cellStyle name=" 1" xfId="5"/>
    <cellStyle name="20% - Accent1" xfId="6"/>
    <cellStyle name="20% - Accent1 2" xfId="7"/>
    <cellStyle name="20% - Accent2" xfId="8"/>
    <cellStyle name="20% - Accent2 2" xfId="9"/>
    <cellStyle name="20% - Accent3" xfId="10"/>
    <cellStyle name="20% - Accent3 2" xfId="11"/>
    <cellStyle name="20% - Accent4" xfId="12"/>
    <cellStyle name="20% - Accent4 2" xfId="13"/>
    <cellStyle name="20% - Accent5" xfId="14"/>
    <cellStyle name="20% - Accent5 2" xfId="15"/>
    <cellStyle name="20% - Accent6" xfId="16"/>
    <cellStyle name="20% - Accent6 2" xfId="17"/>
    <cellStyle name="40% - Accent1" xfId="18"/>
    <cellStyle name="40% - Accent1 2" xfId="19"/>
    <cellStyle name="40% - Accent2" xfId="20"/>
    <cellStyle name="40% - Accent2 2" xfId="21"/>
    <cellStyle name="40% - Accent3" xfId="22"/>
    <cellStyle name="40% - Accent3 2" xfId="23"/>
    <cellStyle name="40% - Accent4" xfId="24"/>
    <cellStyle name="40% - Accent4 2" xfId="25"/>
    <cellStyle name="40% - Accent5" xfId="26"/>
    <cellStyle name="40% - Accent5 2" xfId="27"/>
    <cellStyle name="40% - Accent6" xfId="28"/>
    <cellStyle name="40% - Accent6 2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Accent1" xfId="36"/>
    <cellStyle name="Accent2" xfId="37"/>
    <cellStyle name="Accent3" xfId="38"/>
    <cellStyle name="Accent4" xfId="39"/>
    <cellStyle name="Accent5" xfId="40"/>
    <cellStyle name="Accent6" xfId="41"/>
    <cellStyle name="Bad" xfId="42"/>
    <cellStyle name="Calculation" xfId="43"/>
    <cellStyle name="Check Cell" xfId="44"/>
    <cellStyle name="Comma 2" xfId="45"/>
    <cellStyle name="Dobro 2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Izhod 2" xfId="54"/>
    <cellStyle name="Linked Cell" xfId="55"/>
    <cellStyle name="Naslov 1 2" xfId="57"/>
    <cellStyle name="Naslov 2 2" xfId="58"/>
    <cellStyle name="Naslov 3 2" xfId="59"/>
    <cellStyle name="Naslov 4 2" xfId="60"/>
    <cellStyle name="Naslov 5" xfId="56"/>
    <cellStyle name="Navadno" xfId="0" builtinId="0"/>
    <cellStyle name="Navadno 10" xfId="61"/>
    <cellStyle name="Navadno 10 2" xfId="62"/>
    <cellStyle name="Navadno 11" xfId="63"/>
    <cellStyle name="Navadno 11 2" xfId="64"/>
    <cellStyle name="Navadno 12" xfId="65"/>
    <cellStyle name="Navadno 12 2" xfId="66"/>
    <cellStyle name="Navadno 13" xfId="67"/>
    <cellStyle name="Navadno 13 2" xfId="68"/>
    <cellStyle name="Navadno 14" xfId="69"/>
    <cellStyle name="Navadno 14 2" xfId="70"/>
    <cellStyle name="Navadno 15" xfId="71"/>
    <cellStyle name="Navadno 15 2" xfId="72"/>
    <cellStyle name="Navadno 16" xfId="73"/>
    <cellStyle name="Navadno 16 2" xfId="74"/>
    <cellStyle name="Navadno 17" xfId="75"/>
    <cellStyle name="Navadno 18" xfId="76"/>
    <cellStyle name="Navadno 19" xfId="4"/>
    <cellStyle name="Navadno 2" xfId="1"/>
    <cellStyle name="Navadno 2 2" xfId="77"/>
    <cellStyle name="Navadno 2 3" xfId="78"/>
    <cellStyle name="Navadno 3" xfId="2"/>
    <cellStyle name="Navadno 3 2" xfId="80"/>
    <cellStyle name="Navadno 3 2 2" xfId="81"/>
    <cellStyle name="Navadno 3 3" xfId="82"/>
    <cellStyle name="Navadno 3 4" xfId="79"/>
    <cellStyle name="Navadno 4" xfId="83"/>
    <cellStyle name="Navadno 4 2" xfId="84"/>
    <cellStyle name="Navadno 4 3" xfId="85"/>
    <cellStyle name="Navadno 5" xfId="86"/>
    <cellStyle name="Navadno 5 2" xfId="87"/>
    <cellStyle name="Navadno 6" xfId="88"/>
    <cellStyle name="Navadno 6 2" xfId="89"/>
    <cellStyle name="Navadno 7" xfId="90"/>
    <cellStyle name="Navadno 7 2" xfId="91"/>
    <cellStyle name="Navadno 8" xfId="92"/>
    <cellStyle name="Navadno 8 2" xfId="93"/>
    <cellStyle name="Navadno 9" xfId="94"/>
    <cellStyle name="Navadno 9 2" xfId="95"/>
    <cellStyle name="Navadno_013 - DOLENJSKA 45E,F - FINANCE OPERATIVA" xfId="96"/>
    <cellStyle name="Neutral" xfId="97"/>
    <cellStyle name="Nevtralno 2" xfId="98"/>
    <cellStyle name="Normal 2" xfId="99"/>
    <cellStyle name="Normal 2 2" xfId="100"/>
    <cellStyle name="Normal 2 3" xfId="101"/>
    <cellStyle name="Normal 2 3 2" xfId="102"/>
    <cellStyle name="Normal 3" xfId="103"/>
    <cellStyle name="Normal 3 2" xfId="104"/>
    <cellStyle name="Normal_Sheet1" xfId="105"/>
    <cellStyle name="Note" xfId="106"/>
    <cellStyle name="Odstotek 2" xfId="107"/>
    <cellStyle name="Opomba 2" xfId="109"/>
    <cellStyle name="Opomba 3" xfId="108"/>
    <cellStyle name="Opozorilo 2" xfId="110"/>
    <cellStyle name="Output" xfId="111"/>
    <cellStyle name="Percent 2" xfId="112"/>
    <cellStyle name="Pojasnjevalno besedilo 2" xfId="113"/>
    <cellStyle name="Poudarek1 2" xfId="114"/>
    <cellStyle name="Poudarek2 2" xfId="115"/>
    <cellStyle name="Poudarek3 2" xfId="116"/>
    <cellStyle name="Poudarek4 2" xfId="117"/>
    <cellStyle name="Poudarek5 2" xfId="118"/>
    <cellStyle name="Poudarek6 2" xfId="119"/>
    <cellStyle name="Povezana celica 2" xfId="120"/>
    <cellStyle name="Preveri celico 2" xfId="121"/>
    <cellStyle name="Slabo 2" xfId="122"/>
    <cellStyle name="Standard_Tabelle1_1_Kalk-EPL2001_SLO" xfId="123"/>
    <cellStyle name="Title" xfId="124"/>
    <cellStyle name="Total" xfId="125"/>
    <cellStyle name="Valuta 2" xfId="3"/>
    <cellStyle name="Valuta 2 2" xfId="126"/>
    <cellStyle name="Vejica 2" xfId="128"/>
    <cellStyle name="Vejica 3" xfId="127"/>
    <cellStyle name="Vnos 2" xfId="129"/>
    <cellStyle name="Vsota 2" xfId="130"/>
    <cellStyle name="Warning Text" xfId="131"/>
    <cellStyle name="㼿㼿㼿㼿᜿໿倀爀攀" xfId="132"/>
    <cellStyle name="㼿㼿㼿㼿㼿㼿㼿㼿 ─ ጀ†倀漀甀" xfId="133"/>
    <cellStyle name="㼿㼿㼿㼿㼿㼿㼿㼿᐀Ȁ" xfId="134"/>
    <cellStyle name="㼿㼿㼿㼿㼿㼿㼿㼿᐀Ȁ 2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52917</xdr:colOff>
      <xdr:row>4</xdr:row>
      <xdr:rowOff>142875</xdr:rowOff>
    </xdr:to>
    <xdr:pic>
      <xdr:nvPicPr>
        <xdr:cNvPr id="2" name="Slika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293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view="pageLayout" topLeftCell="A75" zoomScale="90" zoomScaleNormal="85" zoomScaleSheetLayoutView="85" zoomScalePageLayoutView="90" workbookViewId="0">
      <selection activeCell="E31" sqref="E31"/>
    </sheetView>
  </sheetViews>
  <sheetFormatPr defaultRowHeight="15"/>
  <cols>
    <col min="1" max="1" width="3.140625" style="56" customWidth="1"/>
    <col min="2" max="2" width="9.140625" style="56"/>
    <col min="3" max="3" width="10.42578125" style="56" bestFit="1" customWidth="1"/>
    <col min="4" max="4" width="9.140625" style="56"/>
    <col min="5" max="5" width="12.5703125" style="56" customWidth="1"/>
    <col min="6" max="7" width="9.140625" style="56"/>
    <col min="8" max="8" width="9.140625" style="113"/>
    <col min="9" max="9" width="21.140625" style="56" bestFit="1" customWidth="1"/>
    <col min="10" max="10" width="13.7109375" style="56" customWidth="1"/>
    <col min="11" max="256" width="9.140625" style="56"/>
    <col min="257" max="257" width="3.140625" style="56" customWidth="1"/>
    <col min="258" max="260" width="9.140625" style="56"/>
    <col min="261" max="261" width="12.5703125" style="56" customWidth="1"/>
    <col min="262" max="264" width="9.140625" style="56"/>
    <col min="265" max="265" width="9.5703125" style="56" bestFit="1" customWidth="1"/>
    <col min="266" max="266" width="13.7109375" style="56" customWidth="1"/>
    <col min="267" max="512" width="9.140625" style="56"/>
    <col min="513" max="513" width="3.140625" style="56" customWidth="1"/>
    <col min="514" max="516" width="9.140625" style="56"/>
    <col min="517" max="517" width="12.5703125" style="56" customWidth="1"/>
    <col min="518" max="520" width="9.140625" style="56"/>
    <col min="521" max="521" width="9.5703125" style="56" bestFit="1" customWidth="1"/>
    <col min="522" max="522" width="13.7109375" style="56" customWidth="1"/>
    <col min="523" max="768" width="9.140625" style="56"/>
    <col min="769" max="769" width="3.140625" style="56" customWidth="1"/>
    <col min="770" max="772" width="9.140625" style="56"/>
    <col min="773" max="773" width="12.5703125" style="56" customWidth="1"/>
    <col min="774" max="776" width="9.140625" style="56"/>
    <col min="777" max="777" width="9.5703125" style="56" bestFit="1" customWidth="1"/>
    <col min="778" max="778" width="13.7109375" style="56" customWidth="1"/>
    <col min="779" max="1024" width="9.140625" style="56"/>
    <col min="1025" max="1025" width="3.140625" style="56" customWidth="1"/>
    <col min="1026" max="1028" width="9.140625" style="56"/>
    <col min="1029" max="1029" width="12.5703125" style="56" customWidth="1"/>
    <col min="1030" max="1032" width="9.140625" style="56"/>
    <col min="1033" max="1033" width="9.5703125" style="56" bestFit="1" customWidth="1"/>
    <col min="1034" max="1034" width="13.7109375" style="56" customWidth="1"/>
    <col min="1035" max="1280" width="9.140625" style="56"/>
    <col min="1281" max="1281" width="3.140625" style="56" customWidth="1"/>
    <col min="1282" max="1284" width="9.140625" style="56"/>
    <col min="1285" max="1285" width="12.5703125" style="56" customWidth="1"/>
    <col min="1286" max="1288" width="9.140625" style="56"/>
    <col min="1289" max="1289" width="9.5703125" style="56" bestFit="1" customWidth="1"/>
    <col min="1290" max="1290" width="13.7109375" style="56" customWidth="1"/>
    <col min="1291" max="1536" width="9.140625" style="56"/>
    <col min="1537" max="1537" width="3.140625" style="56" customWidth="1"/>
    <col min="1538" max="1540" width="9.140625" style="56"/>
    <col min="1541" max="1541" width="12.5703125" style="56" customWidth="1"/>
    <col min="1542" max="1544" width="9.140625" style="56"/>
    <col min="1545" max="1545" width="9.5703125" style="56" bestFit="1" customWidth="1"/>
    <col min="1546" max="1546" width="13.7109375" style="56" customWidth="1"/>
    <col min="1547" max="1792" width="9.140625" style="56"/>
    <col min="1793" max="1793" width="3.140625" style="56" customWidth="1"/>
    <col min="1794" max="1796" width="9.140625" style="56"/>
    <col min="1797" max="1797" width="12.5703125" style="56" customWidth="1"/>
    <col min="1798" max="1800" width="9.140625" style="56"/>
    <col min="1801" max="1801" width="9.5703125" style="56" bestFit="1" customWidth="1"/>
    <col min="1802" max="1802" width="13.7109375" style="56" customWidth="1"/>
    <col min="1803" max="2048" width="9.140625" style="56"/>
    <col min="2049" max="2049" width="3.140625" style="56" customWidth="1"/>
    <col min="2050" max="2052" width="9.140625" style="56"/>
    <col min="2053" max="2053" width="12.5703125" style="56" customWidth="1"/>
    <col min="2054" max="2056" width="9.140625" style="56"/>
    <col min="2057" max="2057" width="9.5703125" style="56" bestFit="1" customWidth="1"/>
    <col min="2058" max="2058" width="13.7109375" style="56" customWidth="1"/>
    <col min="2059" max="2304" width="9.140625" style="56"/>
    <col min="2305" max="2305" width="3.140625" style="56" customWidth="1"/>
    <col min="2306" max="2308" width="9.140625" style="56"/>
    <col min="2309" max="2309" width="12.5703125" style="56" customWidth="1"/>
    <col min="2310" max="2312" width="9.140625" style="56"/>
    <col min="2313" max="2313" width="9.5703125" style="56" bestFit="1" customWidth="1"/>
    <col min="2314" max="2314" width="13.7109375" style="56" customWidth="1"/>
    <col min="2315" max="2560" width="9.140625" style="56"/>
    <col min="2561" max="2561" width="3.140625" style="56" customWidth="1"/>
    <col min="2562" max="2564" width="9.140625" style="56"/>
    <col min="2565" max="2565" width="12.5703125" style="56" customWidth="1"/>
    <col min="2566" max="2568" width="9.140625" style="56"/>
    <col min="2569" max="2569" width="9.5703125" style="56" bestFit="1" customWidth="1"/>
    <col min="2570" max="2570" width="13.7109375" style="56" customWidth="1"/>
    <col min="2571" max="2816" width="9.140625" style="56"/>
    <col min="2817" max="2817" width="3.140625" style="56" customWidth="1"/>
    <col min="2818" max="2820" width="9.140625" style="56"/>
    <col min="2821" max="2821" width="12.5703125" style="56" customWidth="1"/>
    <col min="2822" max="2824" width="9.140625" style="56"/>
    <col min="2825" max="2825" width="9.5703125" style="56" bestFit="1" customWidth="1"/>
    <col min="2826" max="2826" width="13.7109375" style="56" customWidth="1"/>
    <col min="2827" max="3072" width="9.140625" style="56"/>
    <col min="3073" max="3073" width="3.140625" style="56" customWidth="1"/>
    <col min="3074" max="3076" width="9.140625" style="56"/>
    <col min="3077" max="3077" width="12.5703125" style="56" customWidth="1"/>
    <col min="3078" max="3080" width="9.140625" style="56"/>
    <col min="3081" max="3081" width="9.5703125" style="56" bestFit="1" customWidth="1"/>
    <col min="3082" max="3082" width="13.7109375" style="56" customWidth="1"/>
    <col min="3083" max="3328" width="9.140625" style="56"/>
    <col min="3329" max="3329" width="3.140625" style="56" customWidth="1"/>
    <col min="3330" max="3332" width="9.140625" style="56"/>
    <col min="3333" max="3333" width="12.5703125" style="56" customWidth="1"/>
    <col min="3334" max="3336" width="9.140625" style="56"/>
    <col min="3337" max="3337" width="9.5703125" style="56" bestFit="1" customWidth="1"/>
    <col min="3338" max="3338" width="13.7109375" style="56" customWidth="1"/>
    <col min="3339" max="3584" width="9.140625" style="56"/>
    <col min="3585" max="3585" width="3.140625" style="56" customWidth="1"/>
    <col min="3586" max="3588" width="9.140625" style="56"/>
    <col min="3589" max="3589" width="12.5703125" style="56" customWidth="1"/>
    <col min="3590" max="3592" width="9.140625" style="56"/>
    <col min="3593" max="3593" width="9.5703125" style="56" bestFit="1" customWidth="1"/>
    <col min="3594" max="3594" width="13.7109375" style="56" customWidth="1"/>
    <col min="3595" max="3840" width="9.140625" style="56"/>
    <col min="3841" max="3841" width="3.140625" style="56" customWidth="1"/>
    <col min="3842" max="3844" width="9.140625" style="56"/>
    <col min="3845" max="3845" width="12.5703125" style="56" customWidth="1"/>
    <col min="3846" max="3848" width="9.140625" style="56"/>
    <col min="3849" max="3849" width="9.5703125" style="56" bestFit="1" customWidth="1"/>
    <col min="3850" max="3850" width="13.7109375" style="56" customWidth="1"/>
    <col min="3851" max="4096" width="9.140625" style="56"/>
    <col min="4097" max="4097" width="3.140625" style="56" customWidth="1"/>
    <col min="4098" max="4100" width="9.140625" style="56"/>
    <col min="4101" max="4101" width="12.5703125" style="56" customWidth="1"/>
    <col min="4102" max="4104" width="9.140625" style="56"/>
    <col min="4105" max="4105" width="9.5703125" style="56" bestFit="1" customWidth="1"/>
    <col min="4106" max="4106" width="13.7109375" style="56" customWidth="1"/>
    <col min="4107" max="4352" width="9.140625" style="56"/>
    <col min="4353" max="4353" width="3.140625" style="56" customWidth="1"/>
    <col min="4354" max="4356" width="9.140625" style="56"/>
    <col min="4357" max="4357" width="12.5703125" style="56" customWidth="1"/>
    <col min="4358" max="4360" width="9.140625" style="56"/>
    <col min="4361" max="4361" width="9.5703125" style="56" bestFit="1" customWidth="1"/>
    <col min="4362" max="4362" width="13.7109375" style="56" customWidth="1"/>
    <col min="4363" max="4608" width="9.140625" style="56"/>
    <col min="4609" max="4609" width="3.140625" style="56" customWidth="1"/>
    <col min="4610" max="4612" width="9.140625" style="56"/>
    <col min="4613" max="4613" width="12.5703125" style="56" customWidth="1"/>
    <col min="4614" max="4616" width="9.140625" style="56"/>
    <col min="4617" max="4617" width="9.5703125" style="56" bestFit="1" customWidth="1"/>
    <col min="4618" max="4618" width="13.7109375" style="56" customWidth="1"/>
    <col min="4619" max="4864" width="9.140625" style="56"/>
    <col min="4865" max="4865" width="3.140625" style="56" customWidth="1"/>
    <col min="4866" max="4868" width="9.140625" style="56"/>
    <col min="4869" max="4869" width="12.5703125" style="56" customWidth="1"/>
    <col min="4870" max="4872" width="9.140625" style="56"/>
    <col min="4873" max="4873" width="9.5703125" style="56" bestFit="1" customWidth="1"/>
    <col min="4874" max="4874" width="13.7109375" style="56" customWidth="1"/>
    <col min="4875" max="5120" width="9.140625" style="56"/>
    <col min="5121" max="5121" width="3.140625" style="56" customWidth="1"/>
    <col min="5122" max="5124" width="9.140625" style="56"/>
    <col min="5125" max="5125" width="12.5703125" style="56" customWidth="1"/>
    <col min="5126" max="5128" width="9.140625" style="56"/>
    <col min="5129" max="5129" width="9.5703125" style="56" bestFit="1" customWidth="1"/>
    <col min="5130" max="5130" width="13.7109375" style="56" customWidth="1"/>
    <col min="5131" max="5376" width="9.140625" style="56"/>
    <col min="5377" max="5377" width="3.140625" style="56" customWidth="1"/>
    <col min="5378" max="5380" width="9.140625" style="56"/>
    <col min="5381" max="5381" width="12.5703125" style="56" customWidth="1"/>
    <col min="5382" max="5384" width="9.140625" style="56"/>
    <col min="5385" max="5385" width="9.5703125" style="56" bestFit="1" customWidth="1"/>
    <col min="5386" max="5386" width="13.7109375" style="56" customWidth="1"/>
    <col min="5387" max="5632" width="9.140625" style="56"/>
    <col min="5633" max="5633" width="3.140625" style="56" customWidth="1"/>
    <col min="5634" max="5636" width="9.140625" style="56"/>
    <col min="5637" max="5637" width="12.5703125" style="56" customWidth="1"/>
    <col min="5638" max="5640" width="9.140625" style="56"/>
    <col min="5641" max="5641" width="9.5703125" style="56" bestFit="1" customWidth="1"/>
    <col min="5642" max="5642" width="13.7109375" style="56" customWidth="1"/>
    <col min="5643" max="5888" width="9.140625" style="56"/>
    <col min="5889" max="5889" width="3.140625" style="56" customWidth="1"/>
    <col min="5890" max="5892" width="9.140625" style="56"/>
    <col min="5893" max="5893" width="12.5703125" style="56" customWidth="1"/>
    <col min="5894" max="5896" width="9.140625" style="56"/>
    <col min="5897" max="5897" width="9.5703125" style="56" bestFit="1" customWidth="1"/>
    <col min="5898" max="5898" width="13.7109375" style="56" customWidth="1"/>
    <col min="5899" max="6144" width="9.140625" style="56"/>
    <col min="6145" max="6145" width="3.140625" style="56" customWidth="1"/>
    <col min="6146" max="6148" width="9.140625" style="56"/>
    <col min="6149" max="6149" width="12.5703125" style="56" customWidth="1"/>
    <col min="6150" max="6152" width="9.140625" style="56"/>
    <col min="6153" max="6153" width="9.5703125" style="56" bestFit="1" customWidth="1"/>
    <col min="6154" max="6154" width="13.7109375" style="56" customWidth="1"/>
    <col min="6155" max="6400" width="9.140625" style="56"/>
    <col min="6401" max="6401" width="3.140625" style="56" customWidth="1"/>
    <col min="6402" max="6404" width="9.140625" style="56"/>
    <col min="6405" max="6405" width="12.5703125" style="56" customWidth="1"/>
    <col min="6406" max="6408" width="9.140625" style="56"/>
    <col min="6409" max="6409" width="9.5703125" style="56" bestFit="1" customWidth="1"/>
    <col min="6410" max="6410" width="13.7109375" style="56" customWidth="1"/>
    <col min="6411" max="6656" width="9.140625" style="56"/>
    <col min="6657" max="6657" width="3.140625" style="56" customWidth="1"/>
    <col min="6658" max="6660" width="9.140625" style="56"/>
    <col min="6661" max="6661" width="12.5703125" style="56" customWidth="1"/>
    <col min="6662" max="6664" width="9.140625" style="56"/>
    <col min="6665" max="6665" width="9.5703125" style="56" bestFit="1" customWidth="1"/>
    <col min="6666" max="6666" width="13.7109375" style="56" customWidth="1"/>
    <col min="6667" max="6912" width="9.140625" style="56"/>
    <col min="6913" max="6913" width="3.140625" style="56" customWidth="1"/>
    <col min="6914" max="6916" width="9.140625" style="56"/>
    <col min="6917" max="6917" width="12.5703125" style="56" customWidth="1"/>
    <col min="6918" max="6920" width="9.140625" style="56"/>
    <col min="6921" max="6921" width="9.5703125" style="56" bestFit="1" customWidth="1"/>
    <col min="6922" max="6922" width="13.7109375" style="56" customWidth="1"/>
    <col min="6923" max="7168" width="9.140625" style="56"/>
    <col min="7169" max="7169" width="3.140625" style="56" customWidth="1"/>
    <col min="7170" max="7172" width="9.140625" style="56"/>
    <col min="7173" max="7173" width="12.5703125" style="56" customWidth="1"/>
    <col min="7174" max="7176" width="9.140625" style="56"/>
    <col min="7177" max="7177" width="9.5703125" style="56" bestFit="1" customWidth="1"/>
    <col min="7178" max="7178" width="13.7109375" style="56" customWidth="1"/>
    <col min="7179" max="7424" width="9.140625" style="56"/>
    <col min="7425" max="7425" width="3.140625" style="56" customWidth="1"/>
    <col min="7426" max="7428" width="9.140625" style="56"/>
    <col min="7429" max="7429" width="12.5703125" style="56" customWidth="1"/>
    <col min="7430" max="7432" width="9.140625" style="56"/>
    <col min="7433" max="7433" width="9.5703125" style="56" bestFit="1" customWidth="1"/>
    <col min="7434" max="7434" width="13.7109375" style="56" customWidth="1"/>
    <col min="7435" max="7680" width="9.140625" style="56"/>
    <col min="7681" max="7681" width="3.140625" style="56" customWidth="1"/>
    <col min="7682" max="7684" width="9.140625" style="56"/>
    <col min="7685" max="7685" width="12.5703125" style="56" customWidth="1"/>
    <col min="7686" max="7688" width="9.140625" style="56"/>
    <col min="7689" max="7689" width="9.5703125" style="56" bestFit="1" customWidth="1"/>
    <col min="7690" max="7690" width="13.7109375" style="56" customWidth="1"/>
    <col min="7691" max="7936" width="9.140625" style="56"/>
    <col min="7937" max="7937" width="3.140625" style="56" customWidth="1"/>
    <col min="7938" max="7940" width="9.140625" style="56"/>
    <col min="7941" max="7941" width="12.5703125" style="56" customWidth="1"/>
    <col min="7942" max="7944" width="9.140625" style="56"/>
    <col min="7945" max="7945" width="9.5703125" style="56" bestFit="1" customWidth="1"/>
    <col min="7946" max="7946" width="13.7109375" style="56" customWidth="1"/>
    <col min="7947" max="8192" width="9.140625" style="56"/>
    <col min="8193" max="8193" width="3.140625" style="56" customWidth="1"/>
    <col min="8194" max="8196" width="9.140625" style="56"/>
    <col min="8197" max="8197" width="12.5703125" style="56" customWidth="1"/>
    <col min="8198" max="8200" width="9.140625" style="56"/>
    <col min="8201" max="8201" width="9.5703125" style="56" bestFit="1" customWidth="1"/>
    <col min="8202" max="8202" width="13.7109375" style="56" customWidth="1"/>
    <col min="8203" max="8448" width="9.140625" style="56"/>
    <col min="8449" max="8449" width="3.140625" style="56" customWidth="1"/>
    <col min="8450" max="8452" width="9.140625" style="56"/>
    <col min="8453" max="8453" width="12.5703125" style="56" customWidth="1"/>
    <col min="8454" max="8456" width="9.140625" style="56"/>
    <col min="8457" max="8457" width="9.5703125" style="56" bestFit="1" customWidth="1"/>
    <col min="8458" max="8458" width="13.7109375" style="56" customWidth="1"/>
    <col min="8459" max="8704" width="9.140625" style="56"/>
    <col min="8705" max="8705" width="3.140625" style="56" customWidth="1"/>
    <col min="8706" max="8708" width="9.140625" style="56"/>
    <col min="8709" max="8709" width="12.5703125" style="56" customWidth="1"/>
    <col min="8710" max="8712" width="9.140625" style="56"/>
    <col min="8713" max="8713" width="9.5703125" style="56" bestFit="1" customWidth="1"/>
    <col min="8714" max="8714" width="13.7109375" style="56" customWidth="1"/>
    <col min="8715" max="8960" width="9.140625" style="56"/>
    <col min="8961" max="8961" width="3.140625" style="56" customWidth="1"/>
    <col min="8962" max="8964" width="9.140625" style="56"/>
    <col min="8965" max="8965" width="12.5703125" style="56" customWidth="1"/>
    <col min="8966" max="8968" width="9.140625" style="56"/>
    <col min="8969" max="8969" width="9.5703125" style="56" bestFit="1" customWidth="1"/>
    <col min="8970" max="8970" width="13.7109375" style="56" customWidth="1"/>
    <col min="8971" max="9216" width="9.140625" style="56"/>
    <col min="9217" max="9217" width="3.140625" style="56" customWidth="1"/>
    <col min="9218" max="9220" width="9.140625" style="56"/>
    <col min="9221" max="9221" width="12.5703125" style="56" customWidth="1"/>
    <col min="9222" max="9224" width="9.140625" style="56"/>
    <col min="9225" max="9225" width="9.5703125" style="56" bestFit="1" customWidth="1"/>
    <col min="9226" max="9226" width="13.7109375" style="56" customWidth="1"/>
    <col min="9227" max="9472" width="9.140625" style="56"/>
    <col min="9473" max="9473" width="3.140625" style="56" customWidth="1"/>
    <col min="9474" max="9476" width="9.140625" style="56"/>
    <col min="9477" max="9477" width="12.5703125" style="56" customWidth="1"/>
    <col min="9478" max="9480" width="9.140625" style="56"/>
    <col min="9481" max="9481" width="9.5703125" style="56" bestFit="1" customWidth="1"/>
    <col min="9482" max="9482" width="13.7109375" style="56" customWidth="1"/>
    <col min="9483" max="9728" width="9.140625" style="56"/>
    <col min="9729" max="9729" width="3.140625" style="56" customWidth="1"/>
    <col min="9730" max="9732" width="9.140625" style="56"/>
    <col min="9733" max="9733" width="12.5703125" style="56" customWidth="1"/>
    <col min="9734" max="9736" width="9.140625" style="56"/>
    <col min="9737" max="9737" width="9.5703125" style="56" bestFit="1" customWidth="1"/>
    <col min="9738" max="9738" width="13.7109375" style="56" customWidth="1"/>
    <col min="9739" max="9984" width="9.140625" style="56"/>
    <col min="9985" max="9985" width="3.140625" style="56" customWidth="1"/>
    <col min="9986" max="9988" width="9.140625" style="56"/>
    <col min="9989" max="9989" width="12.5703125" style="56" customWidth="1"/>
    <col min="9990" max="9992" width="9.140625" style="56"/>
    <col min="9993" max="9993" width="9.5703125" style="56" bestFit="1" customWidth="1"/>
    <col min="9994" max="9994" width="13.7109375" style="56" customWidth="1"/>
    <col min="9995" max="10240" width="9.140625" style="56"/>
    <col min="10241" max="10241" width="3.140625" style="56" customWidth="1"/>
    <col min="10242" max="10244" width="9.140625" style="56"/>
    <col min="10245" max="10245" width="12.5703125" style="56" customWidth="1"/>
    <col min="10246" max="10248" width="9.140625" style="56"/>
    <col min="10249" max="10249" width="9.5703125" style="56" bestFit="1" customWidth="1"/>
    <col min="10250" max="10250" width="13.7109375" style="56" customWidth="1"/>
    <col min="10251" max="10496" width="9.140625" style="56"/>
    <col min="10497" max="10497" width="3.140625" style="56" customWidth="1"/>
    <col min="10498" max="10500" width="9.140625" style="56"/>
    <col min="10501" max="10501" width="12.5703125" style="56" customWidth="1"/>
    <col min="10502" max="10504" width="9.140625" style="56"/>
    <col min="10505" max="10505" width="9.5703125" style="56" bestFit="1" customWidth="1"/>
    <col min="10506" max="10506" width="13.7109375" style="56" customWidth="1"/>
    <col min="10507" max="10752" width="9.140625" style="56"/>
    <col min="10753" max="10753" width="3.140625" style="56" customWidth="1"/>
    <col min="10754" max="10756" width="9.140625" style="56"/>
    <col min="10757" max="10757" width="12.5703125" style="56" customWidth="1"/>
    <col min="10758" max="10760" width="9.140625" style="56"/>
    <col min="10761" max="10761" width="9.5703125" style="56" bestFit="1" customWidth="1"/>
    <col min="10762" max="10762" width="13.7109375" style="56" customWidth="1"/>
    <col min="10763" max="11008" width="9.140625" style="56"/>
    <col min="11009" max="11009" width="3.140625" style="56" customWidth="1"/>
    <col min="11010" max="11012" width="9.140625" style="56"/>
    <col min="11013" max="11013" width="12.5703125" style="56" customWidth="1"/>
    <col min="11014" max="11016" width="9.140625" style="56"/>
    <col min="11017" max="11017" width="9.5703125" style="56" bestFit="1" customWidth="1"/>
    <col min="11018" max="11018" width="13.7109375" style="56" customWidth="1"/>
    <col min="11019" max="11264" width="9.140625" style="56"/>
    <col min="11265" max="11265" width="3.140625" style="56" customWidth="1"/>
    <col min="11266" max="11268" width="9.140625" style="56"/>
    <col min="11269" max="11269" width="12.5703125" style="56" customWidth="1"/>
    <col min="11270" max="11272" width="9.140625" style="56"/>
    <col min="11273" max="11273" width="9.5703125" style="56" bestFit="1" customWidth="1"/>
    <col min="11274" max="11274" width="13.7109375" style="56" customWidth="1"/>
    <col min="11275" max="11520" width="9.140625" style="56"/>
    <col min="11521" max="11521" width="3.140625" style="56" customWidth="1"/>
    <col min="11522" max="11524" width="9.140625" style="56"/>
    <col min="11525" max="11525" width="12.5703125" style="56" customWidth="1"/>
    <col min="11526" max="11528" width="9.140625" style="56"/>
    <col min="11529" max="11529" width="9.5703125" style="56" bestFit="1" customWidth="1"/>
    <col min="11530" max="11530" width="13.7109375" style="56" customWidth="1"/>
    <col min="11531" max="11776" width="9.140625" style="56"/>
    <col min="11777" max="11777" width="3.140625" style="56" customWidth="1"/>
    <col min="11778" max="11780" width="9.140625" style="56"/>
    <col min="11781" max="11781" width="12.5703125" style="56" customWidth="1"/>
    <col min="11782" max="11784" width="9.140625" style="56"/>
    <col min="11785" max="11785" width="9.5703125" style="56" bestFit="1" customWidth="1"/>
    <col min="11786" max="11786" width="13.7109375" style="56" customWidth="1"/>
    <col min="11787" max="12032" width="9.140625" style="56"/>
    <col min="12033" max="12033" width="3.140625" style="56" customWidth="1"/>
    <col min="12034" max="12036" width="9.140625" style="56"/>
    <col min="12037" max="12037" width="12.5703125" style="56" customWidth="1"/>
    <col min="12038" max="12040" width="9.140625" style="56"/>
    <col min="12041" max="12041" width="9.5703125" style="56" bestFit="1" customWidth="1"/>
    <col min="12042" max="12042" width="13.7109375" style="56" customWidth="1"/>
    <col min="12043" max="12288" width="9.140625" style="56"/>
    <col min="12289" max="12289" width="3.140625" style="56" customWidth="1"/>
    <col min="12290" max="12292" width="9.140625" style="56"/>
    <col min="12293" max="12293" width="12.5703125" style="56" customWidth="1"/>
    <col min="12294" max="12296" width="9.140625" style="56"/>
    <col min="12297" max="12297" width="9.5703125" style="56" bestFit="1" customWidth="1"/>
    <col min="12298" max="12298" width="13.7109375" style="56" customWidth="1"/>
    <col min="12299" max="12544" width="9.140625" style="56"/>
    <col min="12545" max="12545" width="3.140625" style="56" customWidth="1"/>
    <col min="12546" max="12548" width="9.140625" style="56"/>
    <col min="12549" max="12549" width="12.5703125" style="56" customWidth="1"/>
    <col min="12550" max="12552" width="9.140625" style="56"/>
    <col min="12553" max="12553" width="9.5703125" style="56" bestFit="1" customWidth="1"/>
    <col min="12554" max="12554" width="13.7109375" style="56" customWidth="1"/>
    <col min="12555" max="12800" width="9.140625" style="56"/>
    <col min="12801" max="12801" width="3.140625" style="56" customWidth="1"/>
    <col min="12802" max="12804" width="9.140625" style="56"/>
    <col min="12805" max="12805" width="12.5703125" style="56" customWidth="1"/>
    <col min="12806" max="12808" width="9.140625" style="56"/>
    <col min="12809" max="12809" width="9.5703125" style="56" bestFit="1" customWidth="1"/>
    <col min="12810" max="12810" width="13.7109375" style="56" customWidth="1"/>
    <col min="12811" max="13056" width="9.140625" style="56"/>
    <col min="13057" max="13057" width="3.140625" style="56" customWidth="1"/>
    <col min="13058" max="13060" width="9.140625" style="56"/>
    <col min="13061" max="13061" width="12.5703125" style="56" customWidth="1"/>
    <col min="13062" max="13064" width="9.140625" style="56"/>
    <col min="13065" max="13065" width="9.5703125" style="56" bestFit="1" customWidth="1"/>
    <col min="13066" max="13066" width="13.7109375" style="56" customWidth="1"/>
    <col min="13067" max="13312" width="9.140625" style="56"/>
    <col min="13313" max="13313" width="3.140625" style="56" customWidth="1"/>
    <col min="13314" max="13316" width="9.140625" style="56"/>
    <col min="13317" max="13317" width="12.5703125" style="56" customWidth="1"/>
    <col min="13318" max="13320" width="9.140625" style="56"/>
    <col min="13321" max="13321" width="9.5703125" style="56" bestFit="1" customWidth="1"/>
    <col min="13322" max="13322" width="13.7109375" style="56" customWidth="1"/>
    <col min="13323" max="13568" width="9.140625" style="56"/>
    <col min="13569" max="13569" width="3.140625" style="56" customWidth="1"/>
    <col min="13570" max="13572" width="9.140625" style="56"/>
    <col min="13573" max="13573" width="12.5703125" style="56" customWidth="1"/>
    <col min="13574" max="13576" width="9.140625" style="56"/>
    <col min="13577" max="13577" width="9.5703125" style="56" bestFit="1" customWidth="1"/>
    <col min="13578" max="13578" width="13.7109375" style="56" customWidth="1"/>
    <col min="13579" max="13824" width="9.140625" style="56"/>
    <col min="13825" max="13825" width="3.140625" style="56" customWidth="1"/>
    <col min="13826" max="13828" width="9.140625" style="56"/>
    <col min="13829" max="13829" width="12.5703125" style="56" customWidth="1"/>
    <col min="13830" max="13832" width="9.140625" style="56"/>
    <col min="13833" max="13833" width="9.5703125" style="56" bestFit="1" customWidth="1"/>
    <col min="13834" max="13834" width="13.7109375" style="56" customWidth="1"/>
    <col min="13835" max="14080" width="9.140625" style="56"/>
    <col min="14081" max="14081" width="3.140625" style="56" customWidth="1"/>
    <col min="14082" max="14084" width="9.140625" style="56"/>
    <col min="14085" max="14085" width="12.5703125" style="56" customWidth="1"/>
    <col min="14086" max="14088" width="9.140625" style="56"/>
    <col min="14089" max="14089" width="9.5703125" style="56" bestFit="1" customWidth="1"/>
    <col min="14090" max="14090" width="13.7109375" style="56" customWidth="1"/>
    <col min="14091" max="14336" width="9.140625" style="56"/>
    <col min="14337" max="14337" width="3.140625" style="56" customWidth="1"/>
    <col min="14338" max="14340" width="9.140625" style="56"/>
    <col min="14341" max="14341" width="12.5703125" style="56" customWidth="1"/>
    <col min="14342" max="14344" width="9.140625" style="56"/>
    <col min="14345" max="14345" width="9.5703125" style="56" bestFit="1" customWidth="1"/>
    <col min="14346" max="14346" width="13.7109375" style="56" customWidth="1"/>
    <col min="14347" max="14592" width="9.140625" style="56"/>
    <col min="14593" max="14593" width="3.140625" style="56" customWidth="1"/>
    <col min="14594" max="14596" width="9.140625" style="56"/>
    <col min="14597" max="14597" width="12.5703125" style="56" customWidth="1"/>
    <col min="14598" max="14600" width="9.140625" style="56"/>
    <col min="14601" max="14601" width="9.5703125" style="56" bestFit="1" customWidth="1"/>
    <col min="14602" max="14602" width="13.7109375" style="56" customWidth="1"/>
    <col min="14603" max="14848" width="9.140625" style="56"/>
    <col min="14849" max="14849" width="3.140625" style="56" customWidth="1"/>
    <col min="14850" max="14852" width="9.140625" style="56"/>
    <col min="14853" max="14853" width="12.5703125" style="56" customWidth="1"/>
    <col min="14854" max="14856" width="9.140625" style="56"/>
    <col min="14857" max="14857" width="9.5703125" style="56" bestFit="1" customWidth="1"/>
    <col min="14858" max="14858" width="13.7109375" style="56" customWidth="1"/>
    <col min="14859" max="15104" width="9.140625" style="56"/>
    <col min="15105" max="15105" width="3.140625" style="56" customWidth="1"/>
    <col min="15106" max="15108" width="9.140625" style="56"/>
    <col min="15109" max="15109" width="12.5703125" style="56" customWidth="1"/>
    <col min="15110" max="15112" width="9.140625" style="56"/>
    <col min="15113" max="15113" width="9.5703125" style="56" bestFit="1" customWidth="1"/>
    <col min="15114" max="15114" width="13.7109375" style="56" customWidth="1"/>
    <col min="15115" max="15360" width="9.140625" style="56"/>
    <col min="15361" max="15361" width="3.140625" style="56" customWidth="1"/>
    <col min="15362" max="15364" width="9.140625" style="56"/>
    <col min="15365" max="15365" width="12.5703125" style="56" customWidth="1"/>
    <col min="15366" max="15368" width="9.140625" style="56"/>
    <col min="15369" max="15369" width="9.5703125" style="56" bestFit="1" customWidth="1"/>
    <col min="15370" max="15370" width="13.7109375" style="56" customWidth="1"/>
    <col min="15371" max="15616" width="9.140625" style="56"/>
    <col min="15617" max="15617" width="3.140625" style="56" customWidth="1"/>
    <col min="15618" max="15620" width="9.140625" style="56"/>
    <col min="15621" max="15621" width="12.5703125" style="56" customWidth="1"/>
    <col min="15622" max="15624" width="9.140625" style="56"/>
    <col min="15625" max="15625" width="9.5703125" style="56" bestFit="1" customWidth="1"/>
    <col min="15626" max="15626" width="13.7109375" style="56" customWidth="1"/>
    <col min="15627" max="15872" width="9.140625" style="56"/>
    <col min="15873" max="15873" width="3.140625" style="56" customWidth="1"/>
    <col min="15874" max="15876" width="9.140625" style="56"/>
    <col min="15877" max="15877" width="12.5703125" style="56" customWidth="1"/>
    <col min="15878" max="15880" width="9.140625" style="56"/>
    <col min="15881" max="15881" width="9.5703125" style="56" bestFit="1" customWidth="1"/>
    <col min="15882" max="15882" width="13.7109375" style="56" customWidth="1"/>
    <col min="15883" max="16128" width="9.140625" style="56"/>
    <col min="16129" max="16129" width="3.140625" style="56" customWidth="1"/>
    <col min="16130" max="16132" width="9.140625" style="56"/>
    <col min="16133" max="16133" width="12.5703125" style="56" customWidth="1"/>
    <col min="16134" max="16136" width="9.140625" style="56"/>
    <col min="16137" max="16137" width="9.5703125" style="56" bestFit="1" customWidth="1"/>
    <col min="16138" max="16138" width="13.7109375" style="56" customWidth="1"/>
    <col min="16139" max="16384" width="9.140625" style="56"/>
  </cols>
  <sheetData>
    <row r="1" spans="1:10">
      <c r="A1" s="55"/>
      <c r="B1" s="55"/>
      <c r="C1" s="55"/>
      <c r="D1" s="55"/>
      <c r="E1" s="55"/>
      <c r="F1" s="55"/>
      <c r="G1" s="55"/>
      <c r="H1" s="111"/>
    </row>
    <row r="2" spans="1:10">
      <c r="A2" s="55"/>
      <c r="B2" s="55"/>
      <c r="C2" s="55"/>
      <c r="D2" s="55"/>
      <c r="E2" s="55"/>
      <c r="F2" s="55"/>
      <c r="G2" s="55"/>
      <c r="H2" s="111"/>
    </row>
    <row r="3" spans="1:10">
      <c r="A3" s="55"/>
      <c r="B3" s="55"/>
      <c r="C3" s="55"/>
      <c r="D3" s="55"/>
      <c r="E3" s="55"/>
      <c r="F3" s="55"/>
      <c r="G3" s="55"/>
      <c r="H3" s="111"/>
    </row>
    <row r="4" spans="1:10" s="58" customFormat="1" ht="18">
      <c r="A4" s="57"/>
      <c r="B4" s="57"/>
      <c r="C4" s="57"/>
      <c r="D4" s="57"/>
      <c r="E4" s="57"/>
      <c r="F4" s="57"/>
      <c r="G4" s="57"/>
      <c r="H4" s="112"/>
    </row>
    <row r="5" spans="1:10" s="58" customFormat="1" ht="18">
      <c r="A5" s="57"/>
      <c r="B5" s="57"/>
      <c r="C5" s="57"/>
      <c r="D5" s="57"/>
      <c r="E5" s="57"/>
      <c r="F5" s="57"/>
      <c r="G5" s="124"/>
      <c r="H5" s="124"/>
      <c r="I5" s="126"/>
    </row>
    <row r="6" spans="1:10" s="58" customFormat="1" ht="18">
      <c r="A6" s="57"/>
      <c r="B6" s="57"/>
      <c r="C6" s="57"/>
      <c r="D6" s="57"/>
      <c r="E6" s="57"/>
      <c r="F6" s="57"/>
      <c r="G6" s="124"/>
      <c r="H6" s="124"/>
      <c r="I6" s="126"/>
    </row>
    <row r="7" spans="1:10" s="58" customFormat="1" ht="23.25">
      <c r="A7" s="67" t="s">
        <v>29</v>
      </c>
      <c r="B7" s="68"/>
      <c r="C7" s="68"/>
      <c r="D7" s="68"/>
      <c r="E7" s="68"/>
      <c r="F7" s="68"/>
      <c r="G7" s="127"/>
      <c r="H7" s="124"/>
      <c r="I7" s="126"/>
    </row>
    <row r="8" spans="1:10" s="58" customFormat="1" ht="19.5">
      <c r="A8" s="70" t="s">
        <v>113</v>
      </c>
      <c r="B8" s="57"/>
      <c r="C8" s="57"/>
      <c r="D8" s="57"/>
      <c r="E8" s="57"/>
      <c r="F8" s="57"/>
      <c r="G8" s="57"/>
      <c r="H8" s="124"/>
    </row>
    <row r="9" spans="1:10" s="58" customFormat="1" ht="19.5">
      <c r="A9" s="71" t="s">
        <v>73</v>
      </c>
      <c r="H9" s="124"/>
    </row>
    <row r="10" spans="1:10" s="58" customFormat="1" ht="19.5">
      <c r="A10" s="71" t="s">
        <v>114</v>
      </c>
      <c r="H10" s="124"/>
    </row>
    <row r="11" spans="1:10" s="58" customFormat="1" ht="18">
      <c r="A11" s="57"/>
      <c r="B11" s="57"/>
      <c r="C11" s="57"/>
      <c r="D11" s="57"/>
      <c r="E11" s="57"/>
      <c r="F11" s="57"/>
      <c r="G11" s="57"/>
      <c r="H11" s="124"/>
    </row>
    <row r="12" spans="1:10" s="58" customFormat="1" ht="18">
      <c r="A12" s="57"/>
      <c r="B12" s="57"/>
      <c r="C12" s="57"/>
      <c r="D12" s="57"/>
      <c r="E12" s="57"/>
      <c r="F12" s="57"/>
      <c r="G12" s="57"/>
      <c r="H12" s="124"/>
    </row>
    <row r="13" spans="1:10" s="58" customFormat="1" ht="18">
      <c r="A13" s="57"/>
      <c r="B13" s="57"/>
      <c r="C13" s="57"/>
      <c r="D13" s="57"/>
      <c r="E13" s="57"/>
      <c r="F13" s="57"/>
      <c r="G13" s="57"/>
      <c r="H13" s="124"/>
    </row>
    <row r="14" spans="1:10" s="58" customFormat="1" ht="18" customHeight="1">
      <c r="A14" s="57"/>
      <c r="B14" s="57"/>
      <c r="C14" s="57"/>
      <c r="D14" s="57"/>
      <c r="E14" s="75"/>
      <c r="F14" s="75"/>
      <c r="G14" s="75"/>
      <c r="H14" s="125"/>
      <c r="I14" s="75"/>
      <c r="J14" s="75"/>
    </row>
    <row r="15" spans="1:10" s="58" customFormat="1" ht="23.25" customHeight="1">
      <c r="A15" s="57"/>
      <c r="B15" s="57"/>
      <c r="C15" s="57"/>
      <c r="D15" s="57"/>
      <c r="E15" s="165" t="s">
        <v>74</v>
      </c>
      <c r="F15" s="165"/>
      <c r="G15" s="165"/>
      <c r="H15" s="165"/>
      <c r="I15" s="165"/>
      <c r="J15" s="165"/>
    </row>
    <row r="16" spans="1:10" s="58" customFormat="1" ht="23.25">
      <c r="A16" s="65" t="s">
        <v>30</v>
      </c>
      <c r="B16" s="65"/>
      <c r="C16" s="65"/>
      <c r="D16" s="65"/>
      <c r="E16" s="166"/>
      <c r="F16" s="166"/>
      <c r="G16" s="166"/>
      <c r="H16" s="166"/>
      <c r="I16" s="166"/>
      <c r="J16" s="166"/>
    </row>
    <row r="17" spans="1:10" s="58" customFormat="1" ht="12.6" customHeight="1">
      <c r="H17" s="126"/>
    </row>
    <row r="18" spans="1:10" s="58" customFormat="1" ht="12.6" customHeight="1">
      <c r="H18" s="126"/>
    </row>
    <row r="19" spans="1:10" s="58" customFormat="1" ht="12.6" customHeight="1">
      <c r="H19" s="126"/>
    </row>
    <row r="20" spans="1:10" s="58" customFormat="1" ht="12.6" customHeight="1">
      <c r="H20" s="126"/>
    </row>
    <row r="21" spans="1:10" s="58" customFormat="1" ht="23.25">
      <c r="A21" s="65" t="s">
        <v>57</v>
      </c>
      <c r="B21" s="65"/>
      <c r="C21" s="65"/>
      <c r="D21" s="65"/>
      <c r="E21" s="107" t="s">
        <v>75</v>
      </c>
      <c r="F21" s="65"/>
      <c r="G21" s="65"/>
      <c r="H21" s="128"/>
      <c r="I21" s="54"/>
      <c r="J21" s="66"/>
    </row>
    <row r="22" spans="1:10">
      <c r="H22" s="129"/>
    </row>
    <row r="23" spans="1:10">
      <c r="H23" s="129"/>
    </row>
    <row r="24" spans="1:10">
      <c r="H24" s="129"/>
    </row>
    <row r="25" spans="1:10">
      <c r="H25" s="130"/>
      <c r="I25" s="118"/>
    </row>
    <row r="26" spans="1:10" ht="23.25">
      <c r="A26" s="65" t="s">
        <v>31</v>
      </c>
      <c r="B26" s="65"/>
      <c r="C26" s="65"/>
      <c r="D26" s="65"/>
      <c r="E26" s="65" t="s">
        <v>78</v>
      </c>
      <c r="F26" s="65"/>
      <c r="G26" s="65"/>
      <c r="H26" s="128" t="s">
        <v>33</v>
      </c>
      <c r="I26" s="123">
        <v>43171</v>
      </c>
      <c r="J26" s="66"/>
    </row>
    <row r="27" spans="1:10" s="60" customFormat="1">
      <c r="A27" s="55"/>
      <c r="B27" s="56"/>
      <c r="C27" s="56"/>
      <c r="D27" s="56"/>
      <c r="E27" s="56"/>
      <c r="F27" s="56"/>
      <c r="G27" s="56"/>
      <c r="H27" s="129"/>
      <c r="I27" s="56"/>
      <c r="J27" s="56"/>
    </row>
    <row r="28" spans="1:10">
      <c r="A28" s="55"/>
      <c r="B28" s="55"/>
      <c r="C28" s="55"/>
      <c r="D28" s="55"/>
      <c r="E28" s="55"/>
      <c r="F28" s="55"/>
      <c r="G28" s="55"/>
      <c r="H28" s="131"/>
    </row>
    <row r="29" spans="1:10">
      <c r="H29" s="129"/>
    </row>
    <row r="30" spans="1:10">
      <c r="H30" s="129"/>
    </row>
    <row r="31" spans="1:10" ht="23.25">
      <c r="A31" s="65" t="s">
        <v>32</v>
      </c>
      <c r="B31" s="65"/>
      <c r="C31" s="65"/>
      <c r="D31" s="65"/>
      <c r="E31" s="65"/>
      <c r="F31" s="65"/>
      <c r="G31" s="65"/>
      <c r="H31" s="132"/>
      <c r="I31" s="73"/>
      <c r="J31" s="69"/>
    </row>
    <row r="32" spans="1:10">
      <c r="A32" s="55"/>
      <c r="B32" s="55"/>
      <c r="C32" s="55"/>
      <c r="D32" s="55"/>
      <c r="E32" s="55"/>
      <c r="F32" s="55"/>
      <c r="G32" s="55"/>
      <c r="H32" s="131"/>
    </row>
    <row r="33" spans="1:14">
      <c r="A33" s="55"/>
      <c r="B33" s="55"/>
      <c r="C33" s="55"/>
      <c r="D33" s="55"/>
      <c r="E33" s="55"/>
      <c r="F33" s="55"/>
      <c r="G33" s="55"/>
      <c r="H33" s="131"/>
    </row>
    <row r="34" spans="1:14">
      <c r="A34" s="55"/>
      <c r="B34" s="55"/>
      <c r="C34" s="55"/>
      <c r="D34" s="55"/>
      <c r="E34" s="55"/>
      <c r="F34" s="55"/>
      <c r="G34" s="55"/>
      <c r="H34" s="131"/>
    </row>
    <row r="35" spans="1:14">
      <c r="A35" s="55"/>
      <c r="B35" s="55"/>
      <c r="C35" s="55"/>
      <c r="D35" s="55"/>
      <c r="E35" s="55"/>
      <c r="F35" s="55"/>
      <c r="G35" s="55"/>
      <c r="H35" s="131"/>
    </row>
    <row r="36" spans="1:14" ht="23.25">
      <c r="A36" s="65" t="s">
        <v>34</v>
      </c>
      <c r="B36" s="65"/>
      <c r="C36" s="65"/>
      <c r="D36" s="65"/>
      <c r="E36" s="65"/>
      <c r="F36" s="65"/>
      <c r="G36" s="65"/>
      <c r="H36" s="132"/>
      <c r="I36" s="73"/>
      <c r="J36" s="69"/>
    </row>
    <row r="37" spans="1:14">
      <c r="A37" s="55"/>
      <c r="B37" s="55"/>
      <c r="C37" s="55"/>
      <c r="D37" s="55"/>
      <c r="E37" s="55"/>
      <c r="F37" s="55"/>
      <c r="G37" s="55"/>
      <c r="H37" s="131"/>
    </row>
    <row r="38" spans="1:14">
      <c r="A38" s="55"/>
      <c r="B38" s="55"/>
      <c r="C38" s="55"/>
      <c r="D38" s="55"/>
      <c r="E38" s="55"/>
      <c r="F38" s="55"/>
      <c r="G38" s="55"/>
      <c r="H38" s="131"/>
    </row>
    <row r="39" spans="1:14">
      <c r="A39" s="55"/>
      <c r="B39" s="55"/>
      <c r="C39" s="55"/>
      <c r="D39" s="55"/>
      <c r="E39" s="55"/>
      <c r="F39" s="55"/>
      <c r="G39" s="55"/>
      <c r="H39" s="131"/>
    </row>
    <row r="40" spans="1:14">
      <c r="A40" s="55"/>
      <c r="B40" s="55"/>
      <c r="C40" s="55"/>
      <c r="D40" s="55"/>
      <c r="E40" s="55"/>
      <c r="F40" s="55"/>
      <c r="G40" s="55"/>
      <c r="H40" s="131"/>
    </row>
    <row r="41" spans="1:14" ht="23.25">
      <c r="A41" s="65" t="s">
        <v>35</v>
      </c>
      <c r="B41" s="72"/>
      <c r="C41" s="72"/>
      <c r="D41" s="72"/>
      <c r="E41" s="74"/>
      <c r="F41" s="167">
        <f>'rekapitulacija '!F20</f>
        <v>0</v>
      </c>
      <c r="G41" s="167"/>
      <c r="H41" s="167"/>
      <c r="I41" s="73"/>
      <c r="J41" s="73"/>
    </row>
    <row r="42" spans="1:14">
      <c r="A42" s="55"/>
      <c r="B42" s="55"/>
      <c r="C42" s="55"/>
      <c r="D42" s="55"/>
      <c r="E42" s="55"/>
      <c r="F42" s="55"/>
      <c r="G42" s="55"/>
      <c r="H42" s="131"/>
    </row>
    <row r="43" spans="1:14">
      <c r="A43" s="55"/>
      <c r="B43" s="55"/>
      <c r="C43" s="55"/>
      <c r="D43" s="55"/>
      <c r="E43" s="55"/>
      <c r="F43" s="55"/>
      <c r="G43" s="55"/>
      <c r="H43" s="131"/>
    </row>
    <row r="44" spans="1:14">
      <c r="A44" s="55"/>
      <c r="B44" s="55"/>
      <c r="C44" s="55"/>
      <c r="D44" s="55"/>
      <c r="E44" s="55"/>
      <c r="F44" s="55"/>
      <c r="G44" s="55"/>
      <c r="H44" s="131"/>
    </row>
    <row r="45" spans="1:14">
      <c r="A45" s="55"/>
      <c r="B45" s="55"/>
      <c r="C45" s="55"/>
      <c r="D45" s="55"/>
      <c r="E45" s="55"/>
      <c r="F45" s="55"/>
      <c r="G45" s="55"/>
      <c r="H45" s="131"/>
    </row>
    <row r="46" spans="1:14">
      <c r="A46" s="55"/>
      <c r="B46" s="55"/>
      <c r="C46" s="55"/>
      <c r="D46" s="55"/>
      <c r="E46" s="55"/>
      <c r="F46" s="55"/>
      <c r="G46" s="55"/>
      <c r="H46" s="131"/>
    </row>
    <row r="47" spans="1:14" s="58" customFormat="1" ht="18">
      <c r="C47" s="1"/>
      <c r="G47" s="57"/>
      <c r="H47" s="124"/>
      <c r="I47" s="56"/>
      <c r="L47" s="53"/>
      <c r="M47" s="52"/>
      <c r="N47" s="1"/>
    </row>
    <row r="48" spans="1:14" s="58" customFormat="1" ht="18">
      <c r="C48" s="1"/>
      <c r="G48" s="57"/>
      <c r="H48" s="124"/>
      <c r="I48" s="56"/>
      <c r="L48" s="53"/>
      <c r="M48" s="52"/>
      <c r="N48" s="1"/>
    </row>
    <row r="49" spans="1:14" s="58" customFormat="1" ht="18">
      <c r="C49" s="57"/>
      <c r="D49" s="57"/>
      <c r="E49" s="57"/>
      <c r="F49" s="57"/>
      <c r="G49" s="57"/>
      <c r="H49" s="124"/>
      <c r="I49" s="56"/>
      <c r="L49" s="53"/>
      <c r="M49" s="52"/>
      <c r="N49" s="1"/>
    </row>
    <row r="50" spans="1:14" s="58" customFormat="1" ht="18">
      <c r="C50" s="57"/>
      <c r="D50" s="57"/>
      <c r="E50" s="57"/>
      <c r="F50" s="57"/>
      <c r="G50" s="57"/>
      <c r="H50" s="124"/>
      <c r="I50" s="56"/>
      <c r="L50" s="53"/>
      <c r="M50" s="52"/>
      <c r="N50" s="1"/>
    </row>
    <row r="51" spans="1:14" s="58" customFormat="1" ht="18">
      <c r="C51" s="57"/>
      <c r="D51" s="57"/>
      <c r="E51" s="57"/>
      <c r="F51" s="57"/>
      <c r="G51" s="57"/>
      <c r="H51" s="124"/>
      <c r="I51" s="56"/>
      <c r="L51" s="53"/>
      <c r="M51" s="51"/>
      <c r="N51" s="1"/>
    </row>
    <row r="52" spans="1:14" s="58" customFormat="1" ht="18">
      <c r="H52" s="126"/>
      <c r="I52" s="56"/>
      <c r="L52" s="53"/>
      <c r="M52" s="52"/>
      <c r="N52" s="1"/>
    </row>
    <row r="53" spans="1:14" s="58" customFormat="1" ht="18">
      <c r="A53" s="63"/>
      <c r="B53" s="52"/>
      <c r="H53" s="126"/>
      <c r="I53" s="56"/>
      <c r="L53" s="53"/>
      <c r="M53" s="52"/>
      <c r="N53" s="1"/>
    </row>
    <row r="54" spans="1:14" s="58" customFormat="1" ht="18">
      <c r="A54" s="50" t="s">
        <v>58</v>
      </c>
      <c r="B54" s="52"/>
      <c r="H54" s="126"/>
      <c r="L54" s="53"/>
      <c r="M54" s="52"/>
      <c r="N54" s="1"/>
    </row>
    <row r="55" spans="1:14" s="58" customFormat="1" ht="18">
      <c r="A55" s="57"/>
      <c r="B55" s="57"/>
      <c r="H55" s="126"/>
      <c r="L55" s="53"/>
      <c r="M55" s="52"/>
      <c r="N55" s="1"/>
    </row>
    <row r="56" spans="1:14" s="58" customFormat="1" ht="18">
      <c r="A56" s="31" t="s">
        <v>36</v>
      </c>
      <c r="B56" s="57"/>
      <c r="H56" s="126"/>
      <c r="L56" s="53"/>
      <c r="M56" s="52"/>
      <c r="N56" s="1"/>
    </row>
    <row r="57" spans="1:14" s="58" customFormat="1" ht="18">
      <c r="A57" s="30" t="s">
        <v>37</v>
      </c>
      <c r="B57" s="57"/>
      <c r="H57" s="126"/>
      <c r="L57" s="53"/>
      <c r="M57" s="52"/>
      <c r="N57" s="1"/>
    </row>
    <row r="58" spans="1:14" s="58" customFormat="1" ht="18">
      <c r="H58" s="126"/>
      <c r="L58" s="53"/>
      <c r="M58" s="52"/>
      <c r="N58" s="1"/>
    </row>
    <row r="59" spans="1:14" ht="23.25">
      <c r="B59" s="64" t="s">
        <v>38</v>
      </c>
      <c r="H59" s="129"/>
      <c r="L59" s="53"/>
      <c r="M59" s="63"/>
      <c r="N59" s="1"/>
    </row>
    <row r="60" spans="1:14" ht="23.25">
      <c r="B60" s="64"/>
      <c r="H60" s="129"/>
      <c r="L60" s="53"/>
      <c r="M60" s="63"/>
      <c r="N60" s="1"/>
    </row>
    <row r="61" spans="1:14" ht="23.25">
      <c r="B61" s="64"/>
      <c r="H61" s="129"/>
      <c r="L61" s="53"/>
      <c r="M61" s="63"/>
      <c r="N61" s="1"/>
    </row>
    <row r="62" spans="1:14">
      <c r="H62" s="129"/>
      <c r="L62" s="49"/>
      <c r="M62" s="48"/>
      <c r="N62" s="1"/>
    </row>
    <row r="63" spans="1:14" ht="18">
      <c r="A63" s="53"/>
      <c r="B63" s="51" t="s">
        <v>39</v>
      </c>
      <c r="C63" s="1"/>
      <c r="D63" s="58"/>
      <c r="E63" s="58"/>
      <c r="F63" s="58"/>
      <c r="G63" s="55"/>
      <c r="H63" s="131"/>
    </row>
    <row r="64" spans="1:14" ht="18">
      <c r="A64" s="53" t="s">
        <v>40</v>
      </c>
      <c r="B64" s="52" t="s">
        <v>41</v>
      </c>
      <c r="C64" s="1"/>
      <c r="D64" s="58"/>
      <c r="E64" s="58"/>
      <c r="F64" s="58"/>
      <c r="G64" s="55"/>
      <c r="H64" s="131"/>
    </row>
    <row r="65" spans="1:10" ht="18">
      <c r="A65" s="53" t="s">
        <v>40</v>
      </c>
      <c r="B65" s="52" t="s">
        <v>42</v>
      </c>
      <c r="C65" s="1"/>
      <c r="D65" s="58"/>
      <c r="E65" s="58"/>
      <c r="F65" s="58"/>
      <c r="G65" s="59"/>
      <c r="H65" s="133"/>
      <c r="J65" s="60"/>
    </row>
    <row r="66" spans="1:10" ht="23.25">
      <c r="A66" s="53" t="s">
        <v>40</v>
      </c>
      <c r="B66" s="52" t="s">
        <v>43</v>
      </c>
      <c r="C66" s="1"/>
      <c r="D66" s="58"/>
      <c r="E66" s="58"/>
      <c r="F66" s="58"/>
      <c r="G66" s="61"/>
      <c r="H66" s="134"/>
      <c r="J66" s="61"/>
    </row>
    <row r="67" spans="1:10" ht="19.5">
      <c r="A67" s="53" t="s">
        <v>40</v>
      </c>
      <c r="B67" s="52" t="s">
        <v>44</v>
      </c>
      <c r="C67" s="1"/>
      <c r="D67" s="58"/>
      <c r="E67" s="58"/>
      <c r="F67" s="58"/>
      <c r="G67" s="62"/>
      <c r="H67" s="135"/>
      <c r="J67" s="58"/>
    </row>
    <row r="68" spans="1:10" ht="18">
      <c r="A68" s="53" t="s">
        <v>40</v>
      </c>
      <c r="B68" s="52" t="s">
        <v>45</v>
      </c>
      <c r="C68" s="1"/>
      <c r="D68" s="58"/>
      <c r="E68" s="58"/>
      <c r="F68" s="58"/>
      <c r="G68" s="55"/>
      <c r="H68" s="131"/>
      <c r="J68" s="58"/>
    </row>
    <row r="69" spans="1:10" ht="18">
      <c r="A69" s="53" t="s">
        <v>40</v>
      </c>
      <c r="B69" s="52" t="s">
        <v>46</v>
      </c>
      <c r="C69" s="1"/>
      <c r="D69" s="58"/>
      <c r="E69" s="58"/>
      <c r="F69" s="58"/>
      <c r="G69" s="55"/>
      <c r="H69" s="131"/>
      <c r="J69" s="58"/>
    </row>
    <row r="70" spans="1:10" ht="18">
      <c r="A70" s="53" t="s">
        <v>40</v>
      </c>
      <c r="B70" s="52" t="s">
        <v>47</v>
      </c>
      <c r="C70" s="1"/>
      <c r="D70" s="58"/>
      <c r="E70" s="58"/>
      <c r="F70" s="58"/>
      <c r="G70" s="55"/>
      <c r="H70" s="131"/>
      <c r="J70" s="58"/>
    </row>
    <row r="71" spans="1:10" ht="18">
      <c r="A71" s="53" t="s">
        <v>40</v>
      </c>
      <c r="B71" s="51" t="s">
        <v>48</v>
      </c>
      <c r="C71" s="1"/>
      <c r="D71" s="58"/>
      <c r="E71" s="58"/>
      <c r="F71" s="58"/>
      <c r="G71" s="57"/>
      <c r="H71" s="124"/>
      <c r="J71" s="58"/>
    </row>
    <row r="72" spans="1:10" ht="18">
      <c r="A72" s="53"/>
      <c r="B72" s="52"/>
      <c r="C72" s="1"/>
      <c r="D72" s="58"/>
      <c r="E72" s="58"/>
      <c r="F72" s="58"/>
      <c r="G72" s="57"/>
      <c r="H72" s="124"/>
      <c r="J72" s="58"/>
    </row>
    <row r="73" spans="1:10" ht="18">
      <c r="A73" s="53"/>
      <c r="B73" s="52" t="s">
        <v>49</v>
      </c>
      <c r="C73" s="1"/>
      <c r="D73" s="58"/>
      <c r="E73" s="58"/>
      <c r="F73" s="58"/>
      <c r="G73" s="57"/>
      <c r="H73" s="124"/>
      <c r="J73" s="58"/>
    </row>
    <row r="74" spans="1:10" ht="18">
      <c r="A74" s="53" t="s">
        <v>40</v>
      </c>
      <c r="B74" s="51" t="s">
        <v>50</v>
      </c>
      <c r="C74" s="1"/>
      <c r="D74" s="58"/>
      <c r="E74" s="58"/>
      <c r="F74" s="58"/>
      <c r="G74" s="57"/>
      <c r="H74" s="124"/>
      <c r="J74" s="58"/>
    </row>
    <row r="75" spans="1:10" ht="18">
      <c r="A75" s="53" t="s">
        <v>40</v>
      </c>
      <c r="B75" s="52" t="s">
        <v>51</v>
      </c>
      <c r="C75" s="1"/>
      <c r="D75" s="58"/>
      <c r="E75" s="58"/>
      <c r="F75" s="58"/>
      <c r="G75" s="57"/>
      <c r="H75" s="124"/>
      <c r="J75" s="58"/>
    </row>
    <row r="76" spans="1:10" ht="18">
      <c r="A76" s="53" t="s">
        <v>40</v>
      </c>
      <c r="B76" s="52" t="s">
        <v>102</v>
      </c>
      <c r="C76" s="1"/>
      <c r="D76" s="58"/>
      <c r="E76" s="58"/>
      <c r="F76" s="58"/>
      <c r="G76" s="57"/>
      <c r="H76" s="124"/>
      <c r="J76" s="58"/>
    </row>
    <row r="77" spans="1:10" ht="18">
      <c r="A77" s="53"/>
      <c r="B77" s="52"/>
      <c r="C77" s="1"/>
      <c r="D77" s="58"/>
      <c r="E77" s="58"/>
      <c r="F77" s="58"/>
      <c r="G77" s="57"/>
      <c r="H77" s="124"/>
      <c r="J77" s="58"/>
    </row>
    <row r="78" spans="1:10" ht="18">
      <c r="A78" s="53"/>
      <c r="B78" s="52" t="s">
        <v>52</v>
      </c>
      <c r="C78" s="1"/>
      <c r="D78" s="58"/>
      <c r="E78" s="58"/>
      <c r="F78" s="58"/>
      <c r="G78" s="57"/>
      <c r="H78" s="124"/>
      <c r="J78" s="58"/>
    </row>
    <row r="79" spans="1:10" ht="18">
      <c r="A79" s="53" t="s">
        <v>40</v>
      </c>
      <c r="B79" s="51" t="s">
        <v>53</v>
      </c>
      <c r="C79" s="1"/>
      <c r="D79" s="58"/>
      <c r="E79" s="58"/>
      <c r="F79" s="58"/>
      <c r="G79" s="57"/>
      <c r="H79" s="124"/>
      <c r="J79" s="58"/>
    </row>
    <row r="80" spans="1:10" ht="18">
      <c r="A80" s="53" t="s">
        <v>40</v>
      </c>
      <c r="B80" s="52" t="s">
        <v>54</v>
      </c>
      <c r="C80" s="1"/>
      <c r="D80" s="58"/>
      <c r="E80" s="58"/>
      <c r="F80" s="58"/>
      <c r="G80" s="57"/>
      <c r="H80" s="124"/>
      <c r="J80" s="58"/>
    </row>
    <row r="81" spans="1:10" ht="18">
      <c r="A81" s="53" t="s">
        <v>40</v>
      </c>
      <c r="B81" s="52" t="s">
        <v>55</v>
      </c>
      <c r="C81" s="1"/>
      <c r="D81" s="58"/>
      <c r="E81" s="58"/>
      <c r="F81" s="58"/>
      <c r="G81" s="57"/>
      <c r="H81" s="124"/>
      <c r="J81" s="58"/>
    </row>
    <row r="82" spans="1:10" ht="18">
      <c r="A82" s="53" t="s">
        <v>40</v>
      </c>
      <c r="B82" s="52" t="s">
        <v>56</v>
      </c>
      <c r="C82" s="1"/>
      <c r="D82" s="58"/>
      <c r="E82" s="58"/>
      <c r="F82" s="58"/>
      <c r="G82" s="57"/>
      <c r="H82" s="124"/>
      <c r="J82" s="58"/>
    </row>
    <row r="83" spans="1:10" ht="18">
      <c r="A83" s="53"/>
      <c r="B83" s="52"/>
      <c r="C83" s="1"/>
      <c r="D83" s="58"/>
      <c r="E83" s="58"/>
      <c r="F83" s="58"/>
      <c r="G83" s="57"/>
      <c r="H83" s="124"/>
      <c r="J83" s="58"/>
    </row>
    <row r="84" spans="1:10">
      <c r="H84" s="129"/>
    </row>
    <row r="85" spans="1:10">
      <c r="H85" s="129"/>
    </row>
    <row r="86" spans="1:10">
      <c r="H86" s="129"/>
    </row>
    <row r="87" spans="1:10">
      <c r="H87" s="129"/>
    </row>
    <row r="88" spans="1:10">
      <c r="H88" s="129"/>
    </row>
    <row r="89" spans="1:10" ht="15.75">
      <c r="B89" s="47" t="s">
        <v>59</v>
      </c>
      <c r="C89" s="136">
        <f>I26</f>
        <v>43171</v>
      </c>
      <c r="H89" s="129"/>
    </row>
    <row r="90" spans="1:10">
      <c r="H90" s="129"/>
    </row>
    <row r="91" spans="1:10">
      <c r="H91" s="129"/>
    </row>
    <row r="92" spans="1:10">
      <c r="H92" s="129"/>
    </row>
    <row r="93" spans="1:10">
      <c r="H93" s="129"/>
    </row>
    <row r="94" spans="1:10">
      <c r="H94" s="129"/>
    </row>
    <row r="95" spans="1:10">
      <c r="H95" s="129"/>
    </row>
    <row r="96" spans="1:10">
      <c r="H96" s="129"/>
    </row>
    <row r="97" spans="8:8">
      <c r="H97" s="129"/>
    </row>
    <row r="98" spans="8:8">
      <c r="H98" s="129"/>
    </row>
    <row r="99" spans="8:8">
      <c r="H99" s="129"/>
    </row>
    <row r="100" spans="8:8">
      <c r="H100" s="129"/>
    </row>
    <row r="101" spans="8:8">
      <c r="H101" s="129"/>
    </row>
    <row r="102" spans="8:8">
      <c r="H102" s="129"/>
    </row>
    <row r="103" spans="8:8">
      <c r="H103" s="129"/>
    </row>
    <row r="104" spans="8:8">
      <c r="H104" s="129"/>
    </row>
    <row r="105" spans="8:8">
      <c r="H105" s="129"/>
    </row>
    <row r="106" spans="8:8">
      <c r="H106" s="129"/>
    </row>
    <row r="107" spans="8:8">
      <c r="H107" s="129"/>
    </row>
    <row r="108" spans="8:8">
      <c r="H108" s="129"/>
    </row>
    <row r="109" spans="8:8">
      <c r="H109" s="129"/>
    </row>
    <row r="110" spans="8:8">
      <c r="H110" s="129"/>
    </row>
    <row r="111" spans="8:8">
      <c r="H111" s="129"/>
    </row>
    <row r="112" spans="8:8">
      <c r="H112" s="129"/>
    </row>
    <row r="113" spans="3:8">
      <c r="C113" s="129"/>
      <c r="D113" s="129"/>
      <c r="E113" s="129"/>
      <c r="H113" s="129"/>
    </row>
    <row r="114" spans="3:8">
      <c r="C114" s="129"/>
      <c r="D114" s="129"/>
      <c r="E114" s="129"/>
      <c r="H114" s="129"/>
    </row>
    <row r="115" spans="3:8">
      <c r="C115" s="129"/>
      <c r="D115" s="129"/>
      <c r="E115" s="129"/>
      <c r="H115" s="129"/>
    </row>
    <row r="116" spans="3:8">
      <c r="C116" s="129"/>
      <c r="D116" s="129"/>
      <c r="E116" s="129"/>
      <c r="H116" s="129"/>
    </row>
    <row r="117" spans="3:8">
      <c r="C117" s="129"/>
      <c r="D117" s="129"/>
      <c r="E117" s="129"/>
      <c r="H117" s="129"/>
    </row>
    <row r="118" spans="3:8">
      <c r="C118" s="129"/>
      <c r="D118" s="129"/>
      <c r="E118" s="129"/>
      <c r="H118" s="129"/>
    </row>
    <row r="119" spans="3:8">
      <c r="C119" s="129"/>
      <c r="D119" s="129"/>
      <c r="E119" s="129"/>
      <c r="H119" s="129"/>
    </row>
    <row r="120" spans="3:8">
      <c r="C120" s="129"/>
      <c r="D120" s="129"/>
      <c r="E120" s="129"/>
      <c r="H120" s="129"/>
    </row>
    <row r="121" spans="3:8">
      <c r="C121" s="129"/>
      <c r="D121" s="129"/>
      <c r="E121" s="129"/>
      <c r="H121" s="129"/>
    </row>
    <row r="122" spans="3:8">
      <c r="C122" s="129"/>
      <c r="D122" s="129"/>
      <c r="E122" s="129"/>
      <c r="H122" s="129"/>
    </row>
    <row r="123" spans="3:8">
      <c r="H123" s="129"/>
    </row>
    <row r="124" spans="3:8">
      <c r="H124" s="129"/>
    </row>
    <row r="125" spans="3:8">
      <c r="H125" s="129"/>
    </row>
    <row r="126" spans="3:8">
      <c r="H126" s="129"/>
    </row>
    <row r="127" spans="3:8">
      <c r="H127" s="129"/>
    </row>
    <row r="128" spans="3:8">
      <c r="H128" s="129"/>
    </row>
    <row r="129" spans="8:8">
      <c r="H129" s="129"/>
    </row>
    <row r="130" spans="8:8">
      <c r="H130" s="129"/>
    </row>
    <row r="131" spans="8:8">
      <c r="H131" s="129"/>
    </row>
    <row r="132" spans="8:8">
      <c r="H132" s="129"/>
    </row>
    <row r="133" spans="8:8">
      <c r="H133" s="129"/>
    </row>
    <row r="134" spans="8:8">
      <c r="H134" s="129"/>
    </row>
    <row r="135" spans="8:8">
      <c r="H135" s="129"/>
    </row>
    <row r="136" spans="8:8">
      <c r="H136" s="129"/>
    </row>
    <row r="137" spans="8:8">
      <c r="H137" s="129"/>
    </row>
    <row r="138" spans="8:8">
      <c r="H138" s="129"/>
    </row>
    <row r="139" spans="8:8">
      <c r="H139" s="129"/>
    </row>
    <row r="140" spans="8:8">
      <c r="H140" s="129"/>
    </row>
    <row r="141" spans="8:8">
      <c r="H141" s="129"/>
    </row>
    <row r="142" spans="8:8">
      <c r="H142" s="129"/>
    </row>
    <row r="143" spans="8:8">
      <c r="H143" s="129"/>
    </row>
    <row r="144" spans="8:8">
      <c r="H144" s="129"/>
    </row>
    <row r="145" spans="8:8">
      <c r="H145" s="129"/>
    </row>
    <row r="146" spans="8:8">
      <c r="H146" s="129"/>
    </row>
    <row r="147" spans="8:8">
      <c r="H147" s="129"/>
    </row>
    <row r="148" spans="8:8">
      <c r="H148" s="129"/>
    </row>
    <row r="149" spans="8:8">
      <c r="H149" s="129"/>
    </row>
    <row r="150" spans="8:8">
      <c r="H150" s="129"/>
    </row>
    <row r="151" spans="8:8">
      <c r="H151" s="129"/>
    </row>
    <row r="152" spans="8:8">
      <c r="H152" s="129"/>
    </row>
    <row r="153" spans="8:8">
      <c r="H153" s="129"/>
    </row>
    <row r="154" spans="8:8">
      <c r="H154" s="129"/>
    </row>
    <row r="155" spans="8:8">
      <c r="H155" s="129"/>
    </row>
    <row r="156" spans="8:8">
      <c r="H156" s="129"/>
    </row>
    <row r="157" spans="8:8">
      <c r="H157" s="129"/>
    </row>
    <row r="158" spans="8:8">
      <c r="H158" s="129"/>
    </row>
    <row r="159" spans="8:8">
      <c r="H159" s="129"/>
    </row>
    <row r="160" spans="8:8">
      <c r="H160" s="129"/>
    </row>
    <row r="161" spans="8:8">
      <c r="H161" s="129"/>
    </row>
    <row r="162" spans="8:8">
      <c r="H162" s="129"/>
    </row>
    <row r="163" spans="8:8">
      <c r="H163" s="129"/>
    </row>
    <row r="164" spans="8:8">
      <c r="H164" s="129"/>
    </row>
    <row r="165" spans="8:8">
      <c r="H165" s="129"/>
    </row>
    <row r="166" spans="8:8">
      <c r="H166" s="129"/>
    </row>
    <row r="167" spans="8:8">
      <c r="H167" s="129"/>
    </row>
    <row r="168" spans="8:8">
      <c r="H168" s="129"/>
    </row>
    <row r="169" spans="8:8">
      <c r="H169" s="129"/>
    </row>
    <row r="170" spans="8:8">
      <c r="H170" s="129"/>
    </row>
    <row r="171" spans="8:8">
      <c r="H171" s="129"/>
    </row>
    <row r="172" spans="8:8">
      <c r="H172" s="129"/>
    </row>
    <row r="173" spans="8:8">
      <c r="H173" s="129"/>
    </row>
    <row r="174" spans="8:8">
      <c r="H174" s="129"/>
    </row>
    <row r="175" spans="8:8">
      <c r="H175" s="129"/>
    </row>
    <row r="176" spans="8:8">
      <c r="H176" s="129"/>
    </row>
    <row r="177" spans="8:8">
      <c r="H177" s="129"/>
    </row>
    <row r="178" spans="8:8">
      <c r="H178" s="129"/>
    </row>
    <row r="179" spans="8:8">
      <c r="H179" s="129"/>
    </row>
    <row r="180" spans="8:8">
      <c r="H180" s="129"/>
    </row>
    <row r="181" spans="8:8">
      <c r="H181" s="129"/>
    </row>
    <row r="182" spans="8:8">
      <c r="H182" s="129"/>
    </row>
    <row r="183" spans="8:8">
      <c r="H183" s="129"/>
    </row>
    <row r="184" spans="8:8">
      <c r="H184" s="129"/>
    </row>
    <row r="185" spans="8:8">
      <c r="H185" s="129"/>
    </row>
    <row r="186" spans="8:8">
      <c r="H186" s="129"/>
    </row>
    <row r="187" spans="8:8">
      <c r="H187" s="129"/>
    </row>
    <row r="188" spans="8:8">
      <c r="H188" s="129"/>
    </row>
    <row r="189" spans="8:8">
      <c r="H189" s="129"/>
    </row>
    <row r="190" spans="8:8">
      <c r="H190" s="129"/>
    </row>
    <row r="191" spans="8:8">
      <c r="H191" s="129"/>
    </row>
    <row r="192" spans="8:8">
      <c r="H192" s="129"/>
    </row>
    <row r="193" spans="1:8">
      <c r="H193" s="129"/>
    </row>
    <row r="194" spans="1:8">
      <c r="H194" s="129"/>
    </row>
    <row r="195" spans="1:8">
      <c r="H195" s="129"/>
    </row>
    <row r="196" spans="1:8">
      <c r="H196" s="129"/>
    </row>
    <row r="197" spans="1:8">
      <c r="H197" s="129"/>
    </row>
    <row r="198" spans="1:8">
      <c r="H198" s="129"/>
    </row>
    <row r="199" spans="1:8">
      <c r="H199" s="129"/>
    </row>
    <row r="200" spans="1:8">
      <c r="H200" s="129"/>
    </row>
    <row r="201" spans="1:8">
      <c r="A201" s="129"/>
      <c r="B201" s="129"/>
      <c r="C201" s="129"/>
      <c r="D201" s="129"/>
      <c r="E201" s="129"/>
      <c r="F201" s="129"/>
      <c r="G201" s="129"/>
      <c r="H201" s="129"/>
    </row>
    <row r="202" spans="1:8">
      <c r="A202" s="129"/>
      <c r="B202" s="129"/>
      <c r="C202" s="129"/>
      <c r="D202" s="129"/>
      <c r="E202" s="129"/>
      <c r="F202" s="129"/>
      <c r="G202" s="129"/>
      <c r="H202" s="129"/>
    </row>
    <row r="203" spans="1:8">
      <c r="A203" s="129"/>
      <c r="B203" s="129"/>
      <c r="C203" s="129"/>
      <c r="D203" s="129"/>
      <c r="E203" s="129"/>
      <c r="F203" s="129"/>
      <c r="G203" s="129"/>
      <c r="H203" s="129"/>
    </row>
    <row r="204" spans="1:8">
      <c r="A204" s="129"/>
      <c r="B204" s="129"/>
      <c r="C204" s="129"/>
      <c r="D204" s="129"/>
      <c r="E204" s="129"/>
      <c r="F204" s="129"/>
      <c r="G204" s="129"/>
      <c r="H204" s="129"/>
    </row>
    <row r="205" spans="1:8">
      <c r="A205" s="129"/>
      <c r="B205" s="129"/>
      <c r="C205" s="129"/>
      <c r="D205" s="129"/>
      <c r="E205" s="129"/>
      <c r="F205" s="129"/>
      <c r="G205" s="129"/>
      <c r="H205" s="129"/>
    </row>
    <row r="206" spans="1:8">
      <c r="A206" s="129"/>
      <c r="B206" s="129"/>
      <c r="C206" s="129"/>
      <c r="D206" s="129"/>
      <c r="E206" s="129"/>
      <c r="F206" s="129"/>
      <c r="G206" s="129"/>
      <c r="H206" s="129"/>
    </row>
    <row r="207" spans="1:8">
      <c r="A207" s="129"/>
      <c r="B207" s="129"/>
      <c r="C207" s="129"/>
      <c r="D207" s="129"/>
      <c r="E207" s="129"/>
      <c r="F207" s="129"/>
      <c r="G207" s="129"/>
      <c r="H207" s="129"/>
    </row>
    <row r="208" spans="1:8">
      <c r="A208" s="129"/>
      <c r="B208" s="129"/>
      <c r="C208" s="129"/>
      <c r="D208" s="129"/>
      <c r="E208" s="129"/>
      <c r="F208" s="129"/>
      <c r="G208" s="129"/>
      <c r="H208" s="129"/>
    </row>
    <row r="209" spans="1:8">
      <c r="A209" s="129"/>
      <c r="B209" s="129"/>
      <c r="C209" s="129"/>
      <c r="D209" s="129"/>
      <c r="E209" s="129"/>
      <c r="F209" s="129"/>
      <c r="G209" s="129"/>
      <c r="H209" s="129"/>
    </row>
    <row r="210" spans="1:8">
      <c r="A210" s="129"/>
      <c r="B210" s="129"/>
      <c r="C210" s="129"/>
      <c r="D210" s="129"/>
      <c r="E210" s="129"/>
      <c r="F210" s="129"/>
      <c r="G210" s="129"/>
      <c r="H210" s="129"/>
    </row>
    <row r="211" spans="1:8">
      <c r="H211" s="129"/>
    </row>
    <row r="212" spans="1:8">
      <c r="H212" s="129"/>
    </row>
    <row r="213" spans="1:8">
      <c r="H213" s="129"/>
    </row>
    <row r="214" spans="1:8">
      <c r="H214" s="129"/>
    </row>
    <row r="215" spans="1:8">
      <c r="H215" s="129"/>
    </row>
    <row r="216" spans="1:8">
      <c r="H216" s="129"/>
    </row>
    <row r="217" spans="1:8">
      <c r="H217" s="129"/>
    </row>
    <row r="218" spans="1:8">
      <c r="H218" s="129"/>
    </row>
    <row r="219" spans="1:8">
      <c r="H219" s="129"/>
    </row>
    <row r="220" spans="1:8">
      <c r="H220" s="129"/>
    </row>
    <row r="221" spans="1:8">
      <c r="H221" s="129"/>
    </row>
    <row r="222" spans="1:8">
      <c r="H222" s="129"/>
    </row>
    <row r="223" spans="1:8">
      <c r="H223" s="129"/>
    </row>
    <row r="224" spans="1:8">
      <c r="H224" s="129"/>
    </row>
    <row r="225" spans="2:8">
      <c r="H225" s="129"/>
    </row>
    <row r="226" spans="2:8">
      <c r="H226" s="129"/>
    </row>
    <row r="227" spans="2:8">
      <c r="H227" s="129"/>
    </row>
    <row r="228" spans="2:8">
      <c r="H228" s="129"/>
    </row>
    <row r="229" spans="2:8">
      <c r="H229" s="129"/>
    </row>
    <row r="230" spans="2:8">
      <c r="B230" s="115"/>
      <c r="H230" s="129"/>
    </row>
    <row r="231" spans="2:8">
      <c r="H231" s="129"/>
    </row>
    <row r="232" spans="2:8">
      <c r="H232" s="129"/>
    </row>
    <row r="233" spans="2:8">
      <c r="H233" s="129"/>
    </row>
    <row r="234" spans="2:8">
      <c r="H234" s="129"/>
    </row>
    <row r="235" spans="2:8">
      <c r="H235" s="129"/>
    </row>
    <row r="236" spans="2:8">
      <c r="H236" s="129"/>
    </row>
    <row r="237" spans="2:8">
      <c r="H237" s="129"/>
    </row>
    <row r="238" spans="2:8">
      <c r="H238" s="129"/>
    </row>
    <row r="239" spans="2:8">
      <c r="H239" s="129"/>
    </row>
  </sheetData>
  <mergeCells count="2">
    <mergeCell ref="E15:J16"/>
    <mergeCell ref="F41:H41"/>
  </mergeCells>
  <pageMargins left="0.7" right="0.7" top="0.75" bottom="0.75" header="0.3" footer="0.3"/>
  <pageSetup paperSize="9" scale="77" orientation="portrait" r:id="rId1"/>
  <headerFooter>
    <oddFooter>Stran &amp;P od &amp;N</oddFooter>
  </headerFooter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abSelected="1" view="pageLayout" topLeftCell="A5" zoomScale="90" zoomScaleNormal="70" zoomScaleSheetLayoutView="85" zoomScalePageLayoutView="90" workbookViewId="0">
      <selection activeCell="F18" sqref="F18"/>
    </sheetView>
  </sheetViews>
  <sheetFormatPr defaultRowHeight="18"/>
  <cols>
    <col min="1" max="1" width="8.7109375" style="28" customWidth="1"/>
    <col min="2" max="2" width="50.7109375" style="28" customWidth="1"/>
    <col min="3" max="5" width="10.7109375" style="28" customWidth="1"/>
    <col min="6" max="6" width="18.140625" style="28" customWidth="1"/>
    <col min="7" max="7" width="9.140625" style="28"/>
    <col min="8" max="8" width="9.140625" style="110"/>
    <col min="9" max="256" width="9.140625" style="28"/>
    <col min="257" max="257" width="8.7109375" style="28" customWidth="1"/>
    <col min="258" max="258" width="50.7109375" style="28" customWidth="1"/>
    <col min="259" max="261" width="10.7109375" style="28" customWidth="1"/>
    <col min="262" max="262" width="18.140625" style="28" customWidth="1"/>
    <col min="263" max="512" width="9.140625" style="28"/>
    <col min="513" max="513" width="8.7109375" style="28" customWidth="1"/>
    <col min="514" max="514" width="50.7109375" style="28" customWidth="1"/>
    <col min="515" max="517" width="10.7109375" style="28" customWidth="1"/>
    <col min="518" max="518" width="18.140625" style="28" customWidth="1"/>
    <col min="519" max="768" width="9.140625" style="28"/>
    <col min="769" max="769" width="8.7109375" style="28" customWidth="1"/>
    <col min="770" max="770" width="50.7109375" style="28" customWidth="1"/>
    <col min="771" max="773" width="10.7109375" style="28" customWidth="1"/>
    <col min="774" max="774" width="18.140625" style="28" customWidth="1"/>
    <col min="775" max="1024" width="9.140625" style="28"/>
    <col min="1025" max="1025" width="8.7109375" style="28" customWidth="1"/>
    <col min="1026" max="1026" width="50.7109375" style="28" customWidth="1"/>
    <col min="1027" max="1029" width="10.7109375" style="28" customWidth="1"/>
    <col min="1030" max="1030" width="18.140625" style="28" customWidth="1"/>
    <col min="1031" max="1280" width="9.140625" style="28"/>
    <col min="1281" max="1281" width="8.7109375" style="28" customWidth="1"/>
    <col min="1282" max="1282" width="50.7109375" style="28" customWidth="1"/>
    <col min="1283" max="1285" width="10.7109375" style="28" customWidth="1"/>
    <col min="1286" max="1286" width="18.140625" style="28" customWidth="1"/>
    <col min="1287" max="1536" width="9.140625" style="28"/>
    <col min="1537" max="1537" width="8.7109375" style="28" customWidth="1"/>
    <col min="1538" max="1538" width="50.7109375" style="28" customWidth="1"/>
    <col min="1539" max="1541" width="10.7109375" style="28" customWidth="1"/>
    <col min="1542" max="1542" width="18.140625" style="28" customWidth="1"/>
    <col min="1543" max="1792" width="9.140625" style="28"/>
    <col min="1793" max="1793" width="8.7109375" style="28" customWidth="1"/>
    <col min="1794" max="1794" width="50.7109375" style="28" customWidth="1"/>
    <col min="1795" max="1797" width="10.7109375" style="28" customWidth="1"/>
    <col min="1798" max="1798" width="18.140625" style="28" customWidth="1"/>
    <col min="1799" max="2048" width="9.140625" style="28"/>
    <col min="2049" max="2049" width="8.7109375" style="28" customWidth="1"/>
    <col min="2050" max="2050" width="50.7109375" style="28" customWidth="1"/>
    <col min="2051" max="2053" width="10.7109375" style="28" customWidth="1"/>
    <col min="2054" max="2054" width="18.140625" style="28" customWidth="1"/>
    <col min="2055" max="2304" width="9.140625" style="28"/>
    <col min="2305" max="2305" width="8.7109375" style="28" customWidth="1"/>
    <col min="2306" max="2306" width="50.7109375" style="28" customWidth="1"/>
    <col min="2307" max="2309" width="10.7109375" style="28" customWidth="1"/>
    <col min="2310" max="2310" width="18.140625" style="28" customWidth="1"/>
    <col min="2311" max="2560" width="9.140625" style="28"/>
    <col min="2561" max="2561" width="8.7109375" style="28" customWidth="1"/>
    <col min="2562" max="2562" width="50.7109375" style="28" customWidth="1"/>
    <col min="2563" max="2565" width="10.7109375" style="28" customWidth="1"/>
    <col min="2566" max="2566" width="18.140625" style="28" customWidth="1"/>
    <col min="2567" max="2816" width="9.140625" style="28"/>
    <col min="2817" max="2817" width="8.7109375" style="28" customWidth="1"/>
    <col min="2818" max="2818" width="50.7109375" style="28" customWidth="1"/>
    <col min="2819" max="2821" width="10.7109375" style="28" customWidth="1"/>
    <col min="2822" max="2822" width="18.140625" style="28" customWidth="1"/>
    <col min="2823" max="3072" width="9.140625" style="28"/>
    <col min="3073" max="3073" width="8.7109375" style="28" customWidth="1"/>
    <col min="3074" max="3074" width="50.7109375" style="28" customWidth="1"/>
    <col min="3075" max="3077" width="10.7109375" style="28" customWidth="1"/>
    <col min="3078" max="3078" width="18.140625" style="28" customWidth="1"/>
    <col min="3079" max="3328" width="9.140625" style="28"/>
    <col min="3329" max="3329" width="8.7109375" style="28" customWidth="1"/>
    <col min="3330" max="3330" width="50.7109375" style="28" customWidth="1"/>
    <col min="3331" max="3333" width="10.7109375" style="28" customWidth="1"/>
    <col min="3334" max="3334" width="18.140625" style="28" customWidth="1"/>
    <col min="3335" max="3584" width="9.140625" style="28"/>
    <col min="3585" max="3585" width="8.7109375" style="28" customWidth="1"/>
    <col min="3586" max="3586" width="50.7109375" style="28" customWidth="1"/>
    <col min="3587" max="3589" width="10.7109375" style="28" customWidth="1"/>
    <col min="3590" max="3590" width="18.140625" style="28" customWidth="1"/>
    <col min="3591" max="3840" width="9.140625" style="28"/>
    <col min="3841" max="3841" width="8.7109375" style="28" customWidth="1"/>
    <col min="3842" max="3842" width="50.7109375" style="28" customWidth="1"/>
    <col min="3843" max="3845" width="10.7109375" style="28" customWidth="1"/>
    <col min="3846" max="3846" width="18.140625" style="28" customWidth="1"/>
    <col min="3847" max="4096" width="9.140625" style="28"/>
    <col min="4097" max="4097" width="8.7109375" style="28" customWidth="1"/>
    <col min="4098" max="4098" width="50.7109375" style="28" customWidth="1"/>
    <col min="4099" max="4101" width="10.7109375" style="28" customWidth="1"/>
    <col min="4102" max="4102" width="18.140625" style="28" customWidth="1"/>
    <col min="4103" max="4352" width="9.140625" style="28"/>
    <col min="4353" max="4353" width="8.7109375" style="28" customWidth="1"/>
    <col min="4354" max="4354" width="50.7109375" style="28" customWidth="1"/>
    <col min="4355" max="4357" width="10.7109375" style="28" customWidth="1"/>
    <col min="4358" max="4358" width="18.140625" style="28" customWidth="1"/>
    <col min="4359" max="4608" width="9.140625" style="28"/>
    <col min="4609" max="4609" width="8.7109375" style="28" customWidth="1"/>
    <col min="4610" max="4610" width="50.7109375" style="28" customWidth="1"/>
    <col min="4611" max="4613" width="10.7109375" style="28" customWidth="1"/>
    <col min="4614" max="4614" width="18.140625" style="28" customWidth="1"/>
    <col min="4615" max="4864" width="9.140625" style="28"/>
    <col min="4865" max="4865" width="8.7109375" style="28" customWidth="1"/>
    <col min="4866" max="4866" width="50.7109375" style="28" customWidth="1"/>
    <col min="4867" max="4869" width="10.7109375" style="28" customWidth="1"/>
    <col min="4870" max="4870" width="18.140625" style="28" customWidth="1"/>
    <col min="4871" max="5120" width="9.140625" style="28"/>
    <col min="5121" max="5121" width="8.7109375" style="28" customWidth="1"/>
    <col min="5122" max="5122" width="50.7109375" style="28" customWidth="1"/>
    <col min="5123" max="5125" width="10.7109375" style="28" customWidth="1"/>
    <col min="5126" max="5126" width="18.140625" style="28" customWidth="1"/>
    <col min="5127" max="5376" width="9.140625" style="28"/>
    <col min="5377" max="5377" width="8.7109375" style="28" customWidth="1"/>
    <col min="5378" max="5378" width="50.7109375" style="28" customWidth="1"/>
    <col min="5379" max="5381" width="10.7109375" style="28" customWidth="1"/>
    <col min="5382" max="5382" width="18.140625" style="28" customWidth="1"/>
    <col min="5383" max="5632" width="9.140625" style="28"/>
    <col min="5633" max="5633" width="8.7109375" style="28" customWidth="1"/>
    <col min="5634" max="5634" width="50.7109375" style="28" customWidth="1"/>
    <col min="5635" max="5637" width="10.7109375" style="28" customWidth="1"/>
    <col min="5638" max="5638" width="18.140625" style="28" customWidth="1"/>
    <col min="5639" max="5888" width="9.140625" style="28"/>
    <col min="5889" max="5889" width="8.7109375" style="28" customWidth="1"/>
    <col min="5890" max="5890" width="50.7109375" style="28" customWidth="1"/>
    <col min="5891" max="5893" width="10.7109375" style="28" customWidth="1"/>
    <col min="5894" max="5894" width="18.140625" style="28" customWidth="1"/>
    <col min="5895" max="6144" width="9.140625" style="28"/>
    <col min="6145" max="6145" width="8.7109375" style="28" customWidth="1"/>
    <col min="6146" max="6146" width="50.7109375" style="28" customWidth="1"/>
    <col min="6147" max="6149" width="10.7109375" style="28" customWidth="1"/>
    <col min="6150" max="6150" width="18.140625" style="28" customWidth="1"/>
    <col min="6151" max="6400" width="9.140625" style="28"/>
    <col min="6401" max="6401" width="8.7109375" style="28" customWidth="1"/>
    <col min="6402" max="6402" width="50.7109375" style="28" customWidth="1"/>
    <col min="6403" max="6405" width="10.7109375" style="28" customWidth="1"/>
    <col min="6406" max="6406" width="18.140625" style="28" customWidth="1"/>
    <col min="6407" max="6656" width="9.140625" style="28"/>
    <col min="6657" max="6657" width="8.7109375" style="28" customWidth="1"/>
    <col min="6658" max="6658" width="50.7109375" style="28" customWidth="1"/>
    <col min="6659" max="6661" width="10.7109375" style="28" customWidth="1"/>
    <col min="6662" max="6662" width="18.140625" style="28" customWidth="1"/>
    <col min="6663" max="6912" width="9.140625" style="28"/>
    <col min="6913" max="6913" width="8.7109375" style="28" customWidth="1"/>
    <col min="6914" max="6914" width="50.7109375" style="28" customWidth="1"/>
    <col min="6915" max="6917" width="10.7109375" style="28" customWidth="1"/>
    <col min="6918" max="6918" width="18.140625" style="28" customWidth="1"/>
    <col min="6919" max="7168" width="9.140625" style="28"/>
    <col min="7169" max="7169" width="8.7109375" style="28" customWidth="1"/>
    <col min="7170" max="7170" width="50.7109375" style="28" customWidth="1"/>
    <col min="7171" max="7173" width="10.7109375" style="28" customWidth="1"/>
    <col min="7174" max="7174" width="18.140625" style="28" customWidth="1"/>
    <col min="7175" max="7424" width="9.140625" style="28"/>
    <col min="7425" max="7425" width="8.7109375" style="28" customWidth="1"/>
    <col min="7426" max="7426" width="50.7109375" style="28" customWidth="1"/>
    <col min="7427" max="7429" width="10.7109375" style="28" customWidth="1"/>
    <col min="7430" max="7430" width="18.140625" style="28" customWidth="1"/>
    <col min="7431" max="7680" width="9.140625" style="28"/>
    <col min="7681" max="7681" width="8.7109375" style="28" customWidth="1"/>
    <col min="7682" max="7682" width="50.7109375" style="28" customWidth="1"/>
    <col min="7683" max="7685" width="10.7109375" style="28" customWidth="1"/>
    <col min="7686" max="7686" width="18.140625" style="28" customWidth="1"/>
    <col min="7687" max="7936" width="9.140625" style="28"/>
    <col min="7937" max="7937" width="8.7109375" style="28" customWidth="1"/>
    <col min="7938" max="7938" width="50.7109375" style="28" customWidth="1"/>
    <col min="7939" max="7941" width="10.7109375" style="28" customWidth="1"/>
    <col min="7942" max="7942" width="18.140625" style="28" customWidth="1"/>
    <col min="7943" max="8192" width="9.140625" style="28"/>
    <col min="8193" max="8193" width="8.7109375" style="28" customWidth="1"/>
    <col min="8194" max="8194" width="50.7109375" style="28" customWidth="1"/>
    <col min="8195" max="8197" width="10.7109375" style="28" customWidth="1"/>
    <col min="8198" max="8198" width="18.140625" style="28" customWidth="1"/>
    <col min="8199" max="8448" width="9.140625" style="28"/>
    <col min="8449" max="8449" width="8.7109375" style="28" customWidth="1"/>
    <col min="8450" max="8450" width="50.7109375" style="28" customWidth="1"/>
    <col min="8451" max="8453" width="10.7109375" style="28" customWidth="1"/>
    <col min="8454" max="8454" width="18.140625" style="28" customWidth="1"/>
    <col min="8455" max="8704" width="9.140625" style="28"/>
    <col min="8705" max="8705" width="8.7109375" style="28" customWidth="1"/>
    <col min="8706" max="8706" width="50.7109375" style="28" customWidth="1"/>
    <col min="8707" max="8709" width="10.7109375" style="28" customWidth="1"/>
    <col min="8710" max="8710" width="18.140625" style="28" customWidth="1"/>
    <col min="8711" max="8960" width="9.140625" style="28"/>
    <col min="8961" max="8961" width="8.7109375" style="28" customWidth="1"/>
    <col min="8962" max="8962" width="50.7109375" style="28" customWidth="1"/>
    <col min="8963" max="8965" width="10.7109375" style="28" customWidth="1"/>
    <col min="8966" max="8966" width="18.140625" style="28" customWidth="1"/>
    <col min="8967" max="9216" width="9.140625" style="28"/>
    <col min="9217" max="9217" width="8.7109375" style="28" customWidth="1"/>
    <col min="9218" max="9218" width="50.7109375" style="28" customWidth="1"/>
    <col min="9219" max="9221" width="10.7109375" style="28" customWidth="1"/>
    <col min="9222" max="9222" width="18.140625" style="28" customWidth="1"/>
    <col min="9223" max="9472" width="9.140625" style="28"/>
    <col min="9473" max="9473" width="8.7109375" style="28" customWidth="1"/>
    <col min="9474" max="9474" width="50.7109375" style="28" customWidth="1"/>
    <col min="9475" max="9477" width="10.7109375" style="28" customWidth="1"/>
    <col min="9478" max="9478" width="18.140625" style="28" customWidth="1"/>
    <col min="9479" max="9728" width="9.140625" style="28"/>
    <col min="9729" max="9729" width="8.7109375" style="28" customWidth="1"/>
    <col min="9730" max="9730" width="50.7109375" style="28" customWidth="1"/>
    <col min="9731" max="9733" width="10.7109375" style="28" customWidth="1"/>
    <col min="9734" max="9734" width="18.140625" style="28" customWidth="1"/>
    <col min="9735" max="9984" width="9.140625" style="28"/>
    <col min="9985" max="9985" width="8.7109375" style="28" customWidth="1"/>
    <col min="9986" max="9986" width="50.7109375" style="28" customWidth="1"/>
    <col min="9987" max="9989" width="10.7109375" style="28" customWidth="1"/>
    <col min="9990" max="9990" width="18.140625" style="28" customWidth="1"/>
    <col min="9991" max="10240" width="9.140625" style="28"/>
    <col min="10241" max="10241" width="8.7109375" style="28" customWidth="1"/>
    <col min="10242" max="10242" width="50.7109375" style="28" customWidth="1"/>
    <col min="10243" max="10245" width="10.7109375" style="28" customWidth="1"/>
    <col min="10246" max="10246" width="18.140625" style="28" customWidth="1"/>
    <col min="10247" max="10496" width="9.140625" style="28"/>
    <col min="10497" max="10497" width="8.7109375" style="28" customWidth="1"/>
    <col min="10498" max="10498" width="50.7109375" style="28" customWidth="1"/>
    <col min="10499" max="10501" width="10.7109375" style="28" customWidth="1"/>
    <col min="10502" max="10502" width="18.140625" style="28" customWidth="1"/>
    <col min="10503" max="10752" width="9.140625" style="28"/>
    <col min="10753" max="10753" width="8.7109375" style="28" customWidth="1"/>
    <col min="10754" max="10754" width="50.7109375" style="28" customWidth="1"/>
    <col min="10755" max="10757" width="10.7109375" style="28" customWidth="1"/>
    <col min="10758" max="10758" width="18.140625" style="28" customWidth="1"/>
    <col min="10759" max="11008" width="9.140625" style="28"/>
    <col min="11009" max="11009" width="8.7109375" style="28" customWidth="1"/>
    <col min="11010" max="11010" width="50.7109375" style="28" customWidth="1"/>
    <col min="11011" max="11013" width="10.7109375" style="28" customWidth="1"/>
    <col min="11014" max="11014" width="18.140625" style="28" customWidth="1"/>
    <col min="11015" max="11264" width="9.140625" style="28"/>
    <col min="11265" max="11265" width="8.7109375" style="28" customWidth="1"/>
    <col min="11266" max="11266" width="50.7109375" style="28" customWidth="1"/>
    <col min="11267" max="11269" width="10.7109375" style="28" customWidth="1"/>
    <col min="11270" max="11270" width="18.140625" style="28" customWidth="1"/>
    <col min="11271" max="11520" width="9.140625" style="28"/>
    <col min="11521" max="11521" width="8.7109375" style="28" customWidth="1"/>
    <col min="11522" max="11522" width="50.7109375" style="28" customWidth="1"/>
    <col min="11523" max="11525" width="10.7109375" style="28" customWidth="1"/>
    <col min="11526" max="11526" width="18.140625" style="28" customWidth="1"/>
    <col min="11527" max="11776" width="9.140625" style="28"/>
    <col min="11777" max="11777" width="8.7109375" style="28" customWidth="1"/>
    <col min="11778" max="11778" width="50.7109375" style="28" customWidth="1"/>
    <col min="11779" max="11781" width="10.7109375" style="28" customWidth="1"/>
    <col min="11782" max="11782" width="18.140625" style="28" customWidth="1"/>
    <col min="11783" max="12032" width="9.140625" style="28"/>
    <col min="12033" max="12033" width="8.7109375" style="28" customWidth="1"/>
    <col min="12034" max="12034" width="50.7109375" style="28" customWidth="1"/>
    <col min="12035" max="12037" width="10.7109375" style="28" customWidth="1"/>
    <col min="12038" max="12038" width="18.140625" style="28" customWidth="1"/>
    <col min="12039" max="12288" width="9.140625" style="28"/>
    <col min="12289" max="12289" width="8.7109375" style="28" customWidth="1"/>
    <col min="12290" max="12290" width="50.7109375" style="28" customWidth="1"/>
    <col min="12291" max="12293" width="10.7109375" style="28" customWidth="1"/>
    <col min="12294" max="12294" width="18.140625" style="28" customWidth="1"/>
    <col min="12295" max="12544" width="9.140625" style="28"/>
    <col min="12545" max="12545" width="8.7109375" style="28" customWidth="1"/>
    <col min="12546" max="12546" width="50.7109375" style="28" customWidth="1"/>
    <col min="12547" max="12549" width="10.7109375" style="28" customWidth="1"/>
    <col min="12550" max="12550" width="18.140625" style="28" customWidth="1"/>
    <col min="12551" max="12800" width="9.140625" style="28"/>
    <col min="12801" max="12801" width="8.7109375" style="28" customWidth="1"/>
    <col min="12802" max="12802" width="50.7109375" style="28" customWidth="1"/>
    <col min="12803" max="12805" width="10.7109375" style="28" customWidth="1"/>
    <col min="12806" max="12806" width="18.140625" style="28" customWidth="1"/>
    <col min="12807" max="13056" width="9.140625" style="28"/>
    <col min="13057" max="13057" width="8.7109375" style="28" customWidth="1"/>
    <col min="13058" max="13058" width="50.7109375" style="28" customWidth="1"/>
    <col min="13059" max="13061" width="10.7109375" style="28" customWidth="1"/>
    <col min="13062" max="13062" width="18.140625" style="28" customWidth="1"/>
    <col min="13063" max="13312" width="9.140625" style="28"/>
    <col min="13313" max="13313" width="8.7109375" style="28" customWidth="1"/>
    <col min="13314" max="13314" width="50.7109375" style="28" customWidth="1"/>
    <col min="13315" max="13317" width="10.7109375" style="28" customWidth="1"/>
    <col min="13318" max="13318" width="18.140625" style="28" customWidth="1"/>
    <col min="13319" max="13568" width="9.140625" style="28"/>
    <col min="13569" max="13569" width="8.7109375" style="28" customWidth="1"/>
    <col min="13570" max="13570" width="50.7109375" style="28" customWidth="1"/>
    <col min="13571" max="13573" width="10.7109375" style="28" customWidth="1"/>
    <col min="13574" max="13574" width="18.140625" style="28" customWidth="1"/>
    <col min="13575" max="13824" width="9.140625" style="28"/>
    <col min="13825" max="13825" width="8.7109375" style="28" customWidth="1"/>
    <col min="13826" max="13826" width="50.7109375" style="28" customWidth="1"/>
    <col min="13827" max="13829" width="10.7109375" style="28" customWidth="1"/>
    <col min="13830" max="13830" width="18.140625" style="28" customWidth="1"/>
    <col min="13831" max="14080" width="9.140625" style="28"/>
    <col min="14081" max="14081" width="8.7109375" style="28" customWidth="1"/>
    <col min="14082" max="14082" width="50.7109375" style="28" customWidth="1"/>
    <col min="14083" max="14085" width="10.7109375" style="28" customWidth="1"/>
    <col min="14086" max="14086" width="18.140625" style="28" customWidth="1"/>
    <col min="14087" max="14336" width="9.140625" style="28"/>
    <col min="14337" max="14337" width="8.7109375" style="28" customWidth="1"/>
    <col min="14338" max="14338" width="50.7109375" style="28" customWidth="1"/>
    <col min="14339" max="14341" width="10.7109375" style="28" customWidth="1"/>
    <col min="14342" max="14342" width="18.140625" style="28" customWidth="1"/>
    <col min="14343" max="14592" width="9.140625" style="28"/>
    <col min="14593" max="14593" width="8.7109375" style="28" customWidth="1"/>
    <col min="14594" max="14594" width="50.7109375" style="28" customWidth="1"/>
    <col min="14595" max="14597" width="10.7109375" style="28" customWidth="1"/>
    <col min="14598" max="14598" width="18.140625" style="28" customWidth="1"/>
    <col min="14599" max="14848" width="9.140625" style="28"/>
    <col min="14849" max="14849" width="8.7109375" style="28" customWidth="1"/>
    <col min="14850" max="14850" width="50.7109375" style="28" customWidth="1"/>
    <col min="14851" max="14853" width="10.7109375" style="28" customWidth="1"/>
    <col min="14854" max="14854" width="18.140625" style="28" customWidth="1"/>
    <col min="14855" max="15104" width="9.140625" style="28"/>
    <col min="15105" max="15105" width="8.7109375" style="28" customWidth="1"/>
    <col min="15106" max="15106" width="50.7109375" style="28" customWidth="1"/>
    <col min="15107" max="15109" width="10.7109375" style="28" customWidth="1"/>
    <col min="15110" max="15110" width="18.140625" style="28" customWidth="1"/>
    <col min="15111" max="15360" width="9.140625" style="28"/>
    <col min="15361" max="15361" width="8.7109375" style="28" customWidth="1"/>
    <col min="15362" max="15362" width="50.7109375" style="28" customWidth="1"/>
    <col min="15363" max="15365" width="10.7109375" style="28" customWidth="1"/>
    <col min="15366" max="15366" width="18.140625" style="28" customWidth="1"/>
    <col min="15367" max="15616" width="9.140625" style="28"/>
    <col min="15617" max="15617" width="8.7109375" style="28" customWidth="1"/>
    <col min="15618" max="15618" width="50.7109375" style="28" customWidth="1"/>
    <col min="15619" max="15621" width="10.7109375" style="28" customWidth="1"/>
    <col min="15622" max="15622" width="18.140625" style="28" customWidth="1"/>
    <col min="15623" max="15872" width="9.140625" style="28"/>
    <col min="15873" max="15873" width="8.7109375" style="28" customWidth="1"/>
    <col min="15874" max="15874" width="50.7109375" style="28" customWidth="1"/>
    <col min="15875" max="15877" width="10.7109375" style="28" customWidth="1"/>
    <col min="15878" max="15878" width="18.140625" style="28" customWidth="1"/>
    <col min="15879" max="16128" width="9.140625" style="28"/>
    <col min="16129" max="16129" width="8.7109375" style="28" customWidth="1"/>
    <col min="16130" max="16130" width="50.7109375" style="28" customWidth="1"/>
    <col min="16131" max="16133" width="10.7109375" style="28" customWidth="1"/>
    <col min="16134" max="16134" width="18.140625" style="28" customWidth="1"/>
    <col min="16135" max="16384" width="9.140625" style="28"/>
  </cols>
  <sheetData>
    <row r="1" spans="1:8" s="40" customFormat="1" ht="23.25">
      <c r="A1" s="46"/>
      <c r="B1" s="45" t="s">
        <v>25</v>
      </c>
      <c r="C1" s="44"/>
      <c r="D1" s="43"/>
      <c r="E1" s="42"/>
      <c r="F1" s="41" t="str">
        <f>glava!E21</f>
        <v xml:space="preserve">Polje 1 </v>
      </c>
      <c r="H1" s="109"/>
    </row>
    <row r="2" spans="1:8">
      <c r="A2" s="39"/>
      <c r="B2" s="4"/>
      <c r="C2" s="77"/>
      <c r="D2" s="78"/>
      <c r="E2" s="79"/>
      <c r="F2" s="79"/>
    </row>
    <row r="3" spans="1:8">
      <c r="A3" s="80" t="s">
        <v>0</v>
      </c>
      <c r="B3" s="34" t="str">
        <f>popis!B1</f>
        <v xml:space="preserve">Pripravljalna dela </v>
      </c>
      <c r="C3" s="77"/>
      <c r="D3" s="78"/>
      <c r="E3" s="81"/>
      <c r="F3" s="82">
        <f>popis!G21</f>
        <v>0</v>
      </c>
    </row>
    <row r="4" spans="1:8">
      <c r="A4" s="80" t="s">
        <v>20</v>
      </c>
      <c r="B4" s="24" t="str">
        <f>popis!B23</f>
        <v xml:space="preserve">Rušitvena dela </v>
      </c>
      <c r="C4" s="77"/>
      <c r="D4" s="78"/>
      <c r="E4" s="81"/>
      <c r="F4" s="82">
        <f>popis!G51</f>
        <v>0</v>
      </c>
    </row>
    <row r="5" spans="1:8" ht="36">
      <c r="A5" s="80" t="s">
        <v>60</v>
      </c>
      <c r="B5" s="34" t="str">
        <f>popis!B54</f>
        <v xml:space="preserve">Krovska dela - KRITINA - bitumenski trak
</v>
      </c>
      <c r="C5" s="77"/>
      <c r="D5" s="78"/>
      <c r="E5" s="81"/>
      <c r="F5" s="164">
        <f>popis!G84</f>
        <v>0</v>
      </c>
    </row>
    <row r="6" spans="1:8">
      <c r="A6" s="80" t="s">
        <v>26</v>
      </c>
      <c r="B6" s="34" t="str">
        <f>popis!B87</f>
        <v>Kleparska dela</v>
      </c>
      <c r="C6" s="77"/>
      <c r="D6" s="78"/>
      <c r="E6" s="81"/>
      <c r="F6" s="82">
        <f>popis!G111</f>
        <v>0</v>
      </c>
    </row>
    <row r="7" spans="1:8">
      <c r="A7" s="80" t="s">
        <v>27</v>
      </c>
      <c r="B7" s="34" t="str">
        <f>popis!B114</f>
        <v>Svetlobniki</v>
      </c>
      <c r="C7" s="77"/>
      <c r="D7" s="78"/>
      <c r="E7" s="81"/>
      <c r="F7" s="82">
        <f>popis!G126</f>
        <v>0</v>
      </c>
    </row>
    <row r="8" spans="1:8">
      <c r="A8" s="80" t="s">
        <v>28</v>
      </c>
      <c r="B8" s="34" t="str">
        <f>popis!B129</f>
        <v xml:space="preserve">Druga dela </v>
      </c>
      <c r="C8" s="77"/>
      <c r="D8" s="78"/>
      <c r="E8" s="81"/>
      <c r="F8" s="82">
        <f>popis!G139</f>
        <v>0</v>
      </c>
    </row>
    <row r="9" spans="1:8">
      <c r="A9" s="80"/>
      <c r="B9" s="4"/>
      <c r="C9" s="83"/>
      <c r="D9" s="84"/>
      <c r="E9" s="85"/>
      <c r="F9" s="86"/>
    </row>
    <row r="10" spans="1:8">
      <c r="A10" s="87"/>
      <c r="B10" s="25"/>
      <c r="C10" s="88"/>
      <c r="D10" s="89"/>
      <c r="E10" s="90"/>
      <c r="F10" s="90"/>
    </row>
    <row r="11" spans="1:8">
      <c r="B11" s="27"/>
      <c r="C11" s="83"/>
      <c r="D11" s="84"/>
      <c r="E11" s="85"/>
      <c r="F11" s="85"/>
    </row>
    <row r="12" spans="1:8">
      <c r="A12" s="91"/>
      <c r="B12" s="92"/>
      <c r="C12" s="77"/>
      <c r="D12" s="78" t="s">
        <v>61</v>
      </c>
      <c r="E12" s="93"/>
      <c r="F12" s="94">
        <f>SUM(F3:F9)</f>
        <v>0</v>
      </c>
    </row>
    <row r="13" spans="1:8">
      <c r="A13" s="95"/>
      <c r="B13" s="96" t="s">
        <v>62</v>
      </c>
      <c r="C13" s="77"/>
      <c r="D13" s="78"/>
      <c r="E13" s="93"/>
      <c r="F13" s="94"/>
    </row>
    <row r="14" spans="1:8">
      <c r="A14" s="95"/>
      <c r="B14" s="97"/>
      <c r="C14" s="77"/>
      <c r="D14" s="78" t="s">
        <v>63</v>
      </c>
      <c r="E14" s="76">
        <v>0</v>
      </c>
      <c r="F14" s="94">
        <f>F12*E14</f>
        <v>0</v>
      </c>
    </row>
    <row r="15" spans="1:8">
      <c r="A15" s="95"/>
      <c r="B15" s="98" t="s">
        <v>64</v>
      </c>
      <c r="C15" s="77"/>
      <c r="D15" s="78"/>
      <c r="E15" s="93"/>
      <c r="F15" s="94"/>
    </row>
    <row r="16" spans="1:8">
      <c r="A16" s="95"/>
      <c r="B16" s="99"/>
      <c r="C16" s="77"/>
      <c r="D16" s="78" t="s">
        <v>65</v>
      </c>
      <c r="E16" s="93"/>
      <c r="F16" s="94">
        <f>SUM(F12:F15)</f>
        <v>0</v>
      </c>
    </row>
    <row r="17" spans="1:9">
      <c r="A17" s="95"/>
      <c r="B17" s="98" t="s">
        <v>66</v>
      </c>
      <c r="C17" s="77"/>
      <c r="D17" s="78"/>
      <c r="E17" s="93"/>
      <c r="F17" s="94"/>
    </row>
    <row r="18" spans="1:9">
      <c r="A18" s="95"/>
      <c r="B18" s="99"/>
      <c r="C18" s="77"/>
      <c r="D18" s="78" t="s">
        <v>128</v>
      </c>
      <c r="E18" s="93"/>
      <c r="F18" s="94">
        <f>F16*0.095</f>
        <v>0</v>
      </c>
    </row>
    <row r="19" spans="1:9">
      <c r="A19" s="95"/>
      <c r="B19" s="98" t="s">
        <v>67</v>
      </c>
      <c r="C19" s="77"/>
      <c r="D19" s="78"/>
      <c r="E19" s="93"/>
      <c r="F19" s="94"/>
    </row>
    <row r="20" spans="1:9" ht="18.75" thickBot="1">
      <c r="A20" s="95"/>
      <c r="B20" s="97"/>
      <c r="C20" s="77"/>
      <c r="D20" s="78" t="s">
        <v>68</v>
      </c>
      <c r="E20" s="100"/>
      <c r="F20" s="101">
        <f>SUM(F16:F19)</f>
        <v>0</v>
      </c>
    </row>
    <row r="21" spans="1:9" ht="18.75" thickTop="1">
      <c r="A21" s="91"/>
      <c r="B21" s="98" t="s">
        <v>69</v>
      </c>
      <c r="C21" s="77"/>
      <c r="D21" s="78"/>
      <c r="E21" s="93"/>
      <c r="F21" s="102"/>
    </row>
    <row r="22" spans="1:9">
      <c r="A22" s="91"/>
      <c r="B22" s="97"/>
      <c r="C22" s="77"/>
      <c r="D22" s="78"/>
      <c r="E22" s="93"/>
      <c r="F22" s="102"/>
    </row>
    <row r="23" spans="1:9">
      <c r="A23" s="91"/>
      <c r="B23" s="98" t="s">
        <v>70</v>
      </c>
      <c r="C23" s="77"/>
      <c r="D23" s="78"/>
      <c r="E23" s="103" t="s">
        <v>71</v>
      </c>
      <c r="F23" s="104"/>
    </row>
    <row r="24" spans="1:9">
      <c r="A24" s="91"/>
      <c r="B24" s="97"/>
      <c r="C24" s="77"/>
      <c r="D24" s="78"/>
      <c r="E24" s="105"/>
      <c r="F24" s="102"/>
    </row>
    <row r="25" spans="1:9">
      <c r="A25" s="91"/>
      <c r="B25" s="106"/>
      <c r="C25" s="77"/>
      <c r="D25" s="78"/>
      <c r="E25" s="103" t="s">
        <v>72</v>
      </c>
      <c r="F25" s="104"/>
    </row>
    <row r="27" spans="1:9">
      <c r="B27" s="28" t="str">
        <f>glava!B89</f>
        <v>Ljubljana</v>
      </c>
    </row>
    <row r="28" spans="1:9">
      <c r="H28" s="108"/>
      <c r="I28" s="117"/>
    </row>
    <row r="112" spans="8:8">
      <c r="H112" s="28"/>
    </row>
    <row r="113" spans="4:6">
      <c r="D113" s="26"/>
      <c r="E113" s="26"/>
      <c r="F113" s="26"/>
    </row>
    <row r="114" spans="4:6">
      <c r="D114" s="26"/>
      <c r="E114" s="26"/>
      <c r="F114" s="26"/>
    </row>
    <row r="115" spans="4:6">
      <c r="D115" s="26"/>
      <c r="E115" s="26"/>
      <c r="F115" s="26"/>
    </row>
    <row r="116" spans="4:6">
      <c r="D116" s="26"/>
      <c r="E116" s="26"/>
      <c r="F116" s="26"/>
    </row>
    <row r="117" spans="4:6">
      <c r="D117" s="26"/>
      <c r="E117" s="26"/>
      <c r="F117" s="26"/>
    </row>
    <row r="118" spans="4:6">
      <c r="D118" s="26"/>
      <c r="E118" s="26"/>
      <c r="F118" s="26"/>
    </row>
    <row r="119" spans="4:6">
      <c r="D119" s="26"/>
      <c r="E119" s="26"/>
      <c r="F119" s="26"/>
    </row>
    <row r="120" spans="4:6">
      <c r="D120" s="26"/>
      <c r="E120" s="26"/>
      <c r="F120" s="26"/>
    </row>
    <row r="121" spans="4:6">
      <c r="D121" s="26"/>
      <c r="E121" s="26"/>
      <c r="F121" s="26"/>
    </row>
    <row r="122" spans="4:6">
      <c r="D122" s="26"/>
      <c r="E122" s="26"/>
      <c r="F122" s="26"/>
    </row>
    <row r="123" spans="4:6">
      <c r="D123" s="26"/>
      <c r="E123" s="26"/>
      <c r="F123" s="26"/>
    </row>
    <row r="124" spans="4:6">
      <c r="D124" s="26"/>
      <c r="E124" s="26"/>
      <c r="F124" s="26"/>
    </row>
    <row r="125" spans="4:6">
      <c r="D125" s="26"/>
      <c r="E125" s="26"/>
      <c r="F125" s="26"/>
    </row>
    <row r="126" spans="4:6">
      <c r="D126" s="26"/>
      <c r="E126" s="26"/>
      <c r="F126" s="26"/>
    </row>
    <row r="127" spans="4:6">
      <c r="D127" s="26"/>
      <c r="E127" s="26"/>
      <c r="F127" s="26"/>
    </row>
    <row r="128" spans="4:6">
      <c r="D128" s="26"/>
      <c r="E128" s="26"/>
      <c r="F128" s="26"/>
    </row>
    <row r="129" spans="4:6">
      <c r="D129" s="26"/>
      <c r="E129" s="26"/>
      <c r="F129" s="26"/>
    </row>
    <row r="204" spans="1:7">
      <c r="A204" s="26"/>
      <c r="B204" s="26"/>
      <c r="C204" s="26"/>
      <c r="D204" s="26"/>
      <c r="E204" s="26"/>
      <c r="F204" s="26"/>
    </row>
    <row r="205" spans="1:7">
      <c r="A205" s="26"/>
      <c r="B205" s="26"/>
      <c r="C205" s="26"/>
      <c r="D205" s="26"/>
      <c r="E205" s="26"/>
      <c r="F205" s="26"/>
    </row>
    <row r="206" spans="1:7">
      <c r="A206" s="26"/>
      <c r="B206" s="26"/>
      <c r="C206" s="26"/>
      <c r="D206" s="26"/>
      <c r="E206" s="26"/>
      <c r="F206" s="26"/>
      <c r="G206" s="110"/>
    </row>
    <row r="207" spans="1:7">
      <c r="A207" s="26"/>
      <c r="B207" s="26"/>
      <c r="C207" s="26"/>
      <c r="D207" s="26"/>
      <c r="E207" s="26"/>
      <c r="F207" s="26"/>
      <c r="G207" s="110"/>
    </row>
    <row r="208" spans="1:7">
      <c r="A208" s="26"/>
      <c r="B208" s="26"/>
      <c r="C208" s="26"/>
      <c r="D208" s="26"/>
      <c r="E208" s="26"/>
      <c r="F208" s="26"/>
      <c r="G208" s="110"/>
    </row>
    <row r="209" spans="1:7">
      <c r="A209" s="26"/>
      <c r="B209" s="26"/>
      <c r="C209" s="26"/>
      <c r="D209" s="26"/>
      <c r="E209" s="26"/>
      <c r="F209" s="26"/>
      <c r="G209" s="110"/>
    </row>
    <row r="210" spans="1:7">
      <c r="A210" s="26"/>
      <c r="B210" s="26"/>
      <c r="C210" s="26"/>
      <c r="D210" s="26"/>
      <c r="E210" s="26"/>
      <c r="F210" s="26"/>
      <c r="G210" s="110"/>
    </row>
    <row r="211" spans="1:7">
      <c r="A211" s="26"/>
      <c r="B211" s="26"/>
      <c r="C211" s="26"/>
      <c r="D211" s="26"/>
      <c r="E211" s="26"/>
      <c r="F211" s="26"/>
      <c r="G211" s="110"/>
    </row>
    <row r="212" spans="1:7">
      <c r="A212" s="26"/>
      <c r="B212" s="26"/>
      <c r="C212" s="26"/>
      <c r="D212" s="26"/>
      <c r="E212" s="26"/>
      <c r="F212" s="26"/>
      <c r="G212" s="110"/>
    </row>
    <row r="213" spans="1:7">
      <c r="A213" s="26"/>
      <c r="B213" s="26"/>
      <c r="C213" s="26"/>
      <c r="D213" s="26"/>
      <c r="E213" s="26"/>
      <c r="F213" s="26"/>
      <c r="G213" s="110"/>
    </row>
    <row r="214" spans="1:7">
      <c r="A214" s="26"/>
      <c r="B214" s="26"/>
      <c r="C214" s="26"/>
      <c r="D214" s="26"/>
      <c r="E214" s="26"/>
      <c r="F214" s="26"/>
    </row>
    <row r="215" spans="1:7">
      <c r="A215" s="26"/>
      <c r="B215" s="26"/>
      <c r="C215" s="26"/>
      <c r="D215" s="26"/>
      <c r="E215" s="26"/>
      <c r="F215" s="26"/>
    </row>
    <row r="233" spans="2:2">
      <c r="B233" s="114"/>
    </row>
  </sheetData>
  <pageMargins left="0.7" right="0.7" top="0.75" bottom="0.75" header="0.3" footer="0.3"/>
  <pageSetup paperSize="9" scale="77" orientation="portrait" r:id="rId1"/>
  <rowBreaks count="1" manualBreakCount="1">
    <brk id="3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276"/>
  <sheetViews>
    <sheetView showZeros="0" view="pageLayout" topLeftCell="A19" zoomScaleNormal="100" zoomScaleSheetLayoutView="100" workbookViewId="0">
      <selection activeCell="F29" sqref="F29"/>
    </sheetView>
  </sheetViews>
  <sheetFormatPr defaultRowHeight="15"/>
  <cols>
    <col min="1" max="1" width="7.28515625" style="140" customWidth="1"/>
    <col min="2" max="2" width="48.28515625" style="151" customWidth="1"/>
    <col min="3" max="3" width="7.140625" style="3" customWidth="1"/>
    <col min="4" max="4" width="10" style="3" customWidth="1"/>
    <col min="5" max="5" width="13.42578125" style="3" customWidth="1"/>
    <col min="6" max="6" width="1" style="2" customWidth="1"/>
    <col min="7" max="7" width="13.42578125" style="3" customWidth="1"/>
    <col min="8" max="8" width="12" style="2" bestFit="1" customWidth="1"/>
    <col min="9" max="16384" width="9.140625" style="2"/>
  </cols>
  <sheetData>
    <row r="1" spans="1:247">
      <c r="A1" s="139" t="s">
        <v>0</v>
      </c>
      <c r="B1" s="146" t="s">
        <v>1</v>
      </c>
      <c r="H1" s="33"/>
    </row>
    <row r="2" spans="1:247">
      <c r="B2" s="146"/>
      <c r="H2" s="33"/>
    </row>
    <row r="3" spans="1:247">
      <c r="A3" s="141" t="s">
        <v>2</v>
      </c>
      <c r="B3" s="147" t="s">
        <v>3</v>
      </c>
      <c r="C3" s="6" t="s">
        <v>4</v>
      </c>
      <c r="D3" s="35" t="s">
        <v>5</v>
      </c>
      <c r="E3" s="7" t="s">
        <v>6</v>
      </c>
      <c r="F3" s="8"/>
      <c r="G3" s="7" t="s">
        <v>7</v>
      </c>
      <c r="H3" s="33"/>
    </row>
    <row r="4" spans="1:247">
      <c r="B4" s="146"/>
      <c r="H4" s="33"/>
    </row>
    <row r="5" spans="1:247">
      <c r="A5" s="140">
        <v>1</v>
      </c>
      <c r="B5" s="148" t="s">
        <v>8</v>
      </c>
      <c r="H5" s="33"/>
    </row>
    <row r="6" spans="1:247" s="14" customFormat="1">
      <c r="A6" s="142"/>
      <c r="B6" s="149" t="s">
        <v>9</v>
      </c>
      <c r="C6" s="9"/>
      <c r="D6" s="10"/>
      <c r="E6" s="11"/>
      <c r="F6" s="12"/>
      <c r="G6" s="11"/>
      <c r="H6" s="137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 s="14" customFormat="1">
      <c r="A7" s="142"/>
      <c r="B7" s="149" t="s">
        <v>10</v>
      </c>
      <c r="C7" s="9"/>
      <c r="D7" s="10"/>
      <c r="E7" s="11"/>
      <c r="F7" s="12"/>
      <c r="G7" s="11"/>
      <c r="H7" s="137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 s="14" customFormat="1">
      <c r="A8" s="142"/>
      <c r="B8" s="149" t="s">
        <v>11</v>
      </c>
      <c r="C8" s="9"/>
      <c r="D8" s="10"/>
      <c r="E8" s="11"/>
      <c r="F8" s="12"/>
      <c r="G8" s="11"/>
      <c r="H8" s="13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 s="14" customFormat="1">
      <c r="A9" s="142"/>
      <c r="B9" s="149" t="s">
        <v>12</v>
      </c>
      <c r="C9" s="9"/>
      <c r="D9" s="10"/>
      <c r="E9" s="11"/>
      <c r="F9" s="12"/>
      <c r="G9" s="11"/>
      <c r="H9" s="137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 s="14" customFormat="1">
      <c r="A10" s="142"/>
      <c r="B10" s="149" t="s">
        <v>13</v>
      </c>
      <c r="C10" s="9"/>
      <c r="D10" s="10"/>
      <c r="E10" s="11"/>
      <c r="F10" s="12"/>
      <c r="G10" s="11"/>
      <c r="H10" s="137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B11" s="149" t="s">
        <v>14</v>
      </c>
      <c r="H11" s="33"/>
    </row>
    <row r="12" spans="1:247">
      <c r="B12" s="149" t="s">
        <v>86</v>
      </c>
      <c r="H12" s="33"/>
    </row>
    <row r="13" spans="1:247" s="33" customFormat="1">
      <c r="A13" s="140"/>
      <c r="B13" s="149" t="s">
        <v>116</v>
      </c>
      <c r="C13" s="3"/>
      <c r="D13" s="3"/>
      <c r="E13" s="3"/>
      <c r="G13" s="3"/>
    </row>
    <row r="14" spans="1:247">
      <c r="B14" s="149" t="s">
        <v>15</v>
      </c>
      <c r="G14" s="3">
        <f>$D14*E14</f>
        <v>0</v>
      </c>
      <c r="H14" s="33"/>
    </row>
    <row r="15" spans="1:247" ht="30">
      <c r="B15" s="150" t="s">
        <v>16</v>
      </c>
      <c r="C15" s="3" t="s">
        <v>17</v>
      </c>
      <c r="D15" s="3">
        <v>1</v>
      </c>
      <c r="G15" s="3">
        <f>$D15*E15</f>
        <v>0</v>
      </c>
      <c r="H15" s="33"/>
    </row>
    <row r="16" spans="1:247">
      <c r="B16" s="150"/>
      <c r="H16" s="33"/>
    </row>
    <row r="17" spans="1:9" ht="45">
      <c r="A17" s="140">
        <v>2</v>
      </c>
      <c r="B17" s="151" t="s">
        <v>18</v>
      </c>
      <c r="C17" s="3" t="s">
        <v>17</v>
      </c>
      <c r="D17" s="3">
        <v>1</v>
      </c>
      <c r="G17" s="3">
        <f>$D17*E17</f>
        <v>0</v>
      </c>
      <c r="H17" s="33"/>
    </row>
    <row r="18" spans="1:9">
      <c r="G18" s="3">
        <f>$D18*E18</f>
        <v>0</v>
      </c>
      <c r="H18" s="33"/>
    </row>
    <row r="19" spans="1:9" ht="30">
      <c r="A19" s="140">
        <v>3</v>
      </c>
      <c r="B19" s="151" t="s">
        <v>19</v>
      </c>
      <c r="C19" s="5" t="s">
        <v>17</v>
      </c>
      <c r="D19" s="3">
        <v>1</v>
      </c>
      <c r="G19" s="3">
        <f>$D19*E19</f>
        <v>0</v>
      </c>
      <c r="H19" s="33"/>
    </row>
    <row r="20" spans="1:9">
      <c r="A20" s="143"/>
      <c r="B20" s="152"/>
      <c r="C20" s="15"/>
      <c r="D20" s="36"/>
      <c r="E20" s="15"/>
      <c r="F20" s="16"/>
      <c r="G20" s="36">
        <f>D20*E20</f>
        <v>0</v>
      </c>
      <c r="H20" s="33"/>
    </row>
    <row r="21" spans="1:9">
      <c r="E21" s="17" t="s">
        <v>61</v>
      </c>
      <c r="G21" s="37">
        <f>SUM(G10:G20)</f>
        <v>0</v>
      </c>
      <c r="H21" s="33"/>
    </row>
    <row r="22" spans="1:9">
      <c r="E22" s="17"/>
      <c r="G22" s="37"/>
      <c r="H22" s="33"/>
    </row>
    <row r="23" spans="1:9">
      <c r="A23" s="139" t="s">
        <v>20</v>
      </c>
      <c r="B23" s="146" t="s">
        <v>21</v>
      </c>
      <c r="H23" s="33"/>
    </row>
    <row r="24" spans="1:9">
      <c r="B24" s="146"/>
      <c r="H24" s="33"/>
    </row>
    <row r="25" spans="1:9">
      <c r="A25" s="141" t="s">
        <v>2</v>
      </c>
      <c r="B25" s="147" t="s">
        <v>3</v>
      </c>
      <c r="C25" s="6" t="s">
        <v>4</v>
      </c>
      <c r="D25" s="35" t="s">
        <v>5</v>
      </c>
      <c r="E25" s="7" t="s">
        <v>6</v>
      </c>
      <c r="F25" s="8"/>
      <c r="G25" s="7" t="s">
        <v>7</v>
      </c>
      <c r="H25" s="116"/>
    </row>
    <row r="26" spans="1:9">
      <c r="E26" s="17"/>
      <c r="G26" s="37"/>
      <c r="H26" s="33"/>
    </row>
    <row r="27" spans="1:9" ht="45">
      <c r="A27" s="140">
        <v>1</v>
      </c>
      <c r="B27" s="153" t="s">
        <v>81</v>
      </c>
      <c r="C27" s="3" t="s">
        <v>22</v>
      </c>
      <c r="D27" s="3">
        <v>288</v>
      </c>
      <c r="G27" s="3">
        <f>$D27*E27</f>
        <v>0</v>
      </c>
      <c r="H27" s="33"/>
      <c r="I27" s="162"/>
    </row>
    <row r="28" spans="1:9" s="33" customFormat="1">
      <c r="A28" s="140"/>
      <c r="B28" s="153"/>
      <c r="C28" s="3"/>
      <c r="D28" s="3"/>
      <c r="E28" s="3"/>
      <c r="G28" s="3"/>
    </row>
    <row r="29" spans="1:9" ht="45">
      <c r="A29" s="140">
        <v>2</v>
      </c>
      <c r="B29" s="153" t="s">
        <v>76</v>
      </c>
      <c r="C29" s="3" t="s">
        <v>22</v>
      </c>
      <c r="D29" s="3">
        <v>25</v>
      </c>
      <c r="G29" s="3">
        <f>$D29*E29</f>
        <v>0</v>
      </c>
      <c r="H29" s="33"/>
    </row>
    <row r="30" spans="1:9" s="33" customFormat="1">
      <c r="A30" s="140"/>
      <c r="B30" s="153"/>
      <c r="C30" s="3"/>
      <c r="D30" s="3"/>
      <c r="E30" s="3"/>
      <c r="G30" s="3">
        <f>$D30*E30</f>
        <v>0</v>
      </c>
    </row>
    <row r="31" spans="1:9" s="33" customFormat="1" ht="45">
      <c r="A31" s="140">
        <v>3</v>
      </c>
      <c r="B31" s="153" t="s">
        <v>87</v>
      </c>
      <c r="C31" s="3" t="s">
        <v>22</v>
      </c>
      <c r="D31" s="3">
        <v>57.838000000000001</v>
      </c>
      <c r="E31" s="3"/>
      <c r="G31" s="3">
        <f>$D31*E31</f>
        <v>0</v>
      </c>
    </row>
    <row r="32" spans="1:9" s="33" customFormat="1">
      <c r="A32" s="140"/>
      <c r="B32" s="153"/>
      <c r="C32" s="3"/>
      <c r="D32" s="3"/>
      <c r="E32" s="3"/>
      <c r="G32" s="3">
        <f>$D32*E32</f>
        <v>0</v>
      </c>
    </row>
    <row r="33" spans="1:8" ht="45">
      <c r="A33" s="140">
        <v>4</v>
      </c>
      <c r="B33" s="154" t="s">
        <v>106</v>
      </c>
      <c r="C33" s="3" t="s">
        <v>23</v>
      </c>
      <c r="D33" s="3">
        <v>8</v>
      </c>
      <c r="G33" s="3">
        <f t="shared" ref="G33:G38" si="0">$D33*E33</f>
        <v>0</v>
      </c>
      <c r="H33" s="33"/>
    </row>
    <row r="34" spans="1:8" s="33" customFormat="1">
      <c r="A34" s="140"/>
      <c r="B34" s="154"/>
      <c r="C34" s="3"/>
      <c r="D34" s="3"/>
      <c r="E34" s="3"/>
      <c r="G34" s="3"/>
    </row>
    <row r="35" spans="1:8" ht="60">
      <c r="A35" s="140">
        <v>5</v>
      </c>
      <c r="B35" s="154" t="s">
        <v>124</v>
      </c>
      <c r="C35" s="3" t="s">
        <v>23</v>
      </c>
      <c r="D35" s="3">
        <v>54.349999999999994</v>
      </c>
      <c r="F35" s="33"/>
      <c r="G35" s="3">
        <f t="shared" ref="G35" si="1">$D35*E35</f>
        <v>0</v>
      </c>
      <c r="H35" s="33"/>
    </row>
    <row r="36" spans="1:8" s="33" customFormat="1">
      <c r="A36" s="140"/>
      <c r="B36" s="154"/>
      <c r="C36" s="3"/>
      <c r="D36" s="3"/>
      <c r="E36" s="3"/>
      <c r="G36" s="3"/>
    </row>
    <row r="37" spans="1:8" ht="30">
      <c r="A37" s="140">
        <v>6</v>
      </c>
      <c r="B37" s="154" t="s">
        <v>82</v>
      </c>
      <c r="C37" s="3" t="s">
        <v>23</v>
      </c>
      <c r="D37" s="3">
        <v>26.68</v>
      </c>
      <c r="G37" s="3">
        <f t="shared" si="0"/>
        <v>0</v>
      </c>
      <c r="H37" s="33"/>
    </row>
    <row r="38" spans="1:8">
      <c r="B38" s="154"/>
      <c r="G38" s="3">
        <f t="shared" si="0"/>
        <v>0</v>
      </c>
      <c r="H38" s="33"/>
    </row>
    <row r="39" spans="1:8" s="33" customFormat="1" ht="45">
      <c r="A39" s="140">
        <v>7</v>
      </c>
      <c r="B39" s="155" t="s">
        <v>88</v>
      </c>
      <c r="C39" s="3" t="s">
        <v>17</v>
      </c>
      <c r="D39" s="3">
        <v>2</v>
      </c>
      <c r="E39" s="3"/>
      <c r="G39" s="3">
        <f t="shared" ref="G39:G46" si="2">$D39*E39</f>
        <v>0</v>
      </c>
    </row>
    <row r="40" spans="1:8" s="33" customFormat="1">
      <c r="A40" s="140"/>
      <c r="B40" s="155"/>
      <c r="C40" s="3"/>
      <c r="D40" s="3"/>
      <c r="E40" s="3"/>
      <c r="G40" s="3">
        <f t="shared" si="2"/>
        <v>0</v>
      </c>
    </row>
    <row r="41" spans="1:8" s="33" customFormat="1" ht="45">
      <c r="A41" s="140">
        <v>8</v>
      </c>
      <c r="B41" s="155" t="s">
        <v>89</v>
      </c>
      <c r="C41" s="3" t="s">
        <v>17</v>
      </c>
      <c r="D41" s="3">
        <v>1</v>
      </c>
      <c r="E41" s="3"/>
      <c r="G41" s="3">
        <f t="shared" si="2"/>
        <v>0</v>
      </c>
    </row>
    <row r="42" spans="1:8" s="33" customFormat="1">
      <c r="A42" s="140"/>
      <c r="B42" s="155"/>
      <c r="C42" s="3"/>
      <c r="D42" s="3"/>
      <c r="E42" s="3"/>
      <c r="G42" s="3"/>
    </row>
    <row r="43" spans="1:8" ht="90">
      <c r="A43" s="140">
        <v>9</v>
      </c>
      <c r="B43" s="151" t="s">
        <v>103</v>
      </c>
      <c r="C43" s="3" t="s">
        <v>22</v>
      </c>
      <c r="D43" s="3">
        <v>67.199999999999989</v>
      </c>
      <c r="G43" s="3">
        <f>$D43*E43</f>
        <v>0</v>
      </c>
      <c r="H43" s="33"/>
    </row>
    <row r="44" spans="1:8" s="33" customFormat="1">
      <c r="A44" s="140"/>
      <c r="B44" s="155"/>
      <c r="C44" s="3"/>
      <c r="D44" s="3"/>
      <c r="E44" s="3"/>
      <c r="G44" s="3">
        <f t="shared" si="2"/>
        <v>0</v>
      </c>
    </row>
    <row r="45" spans="1:8" s="33" customFormat="1" ht="90">
      <c r="A45" s="140">
        <v>10</v>
      </c>
      <c r="B45" s="155" t="s">
        <v>104</v>
      </c>
      <c r="C45" s="3" t="s">
        <v>22</v>
      </c>
      <c r="D45" s="3">
        <v>288</v>
      </c>
      <c r="E45" s="3"/>
      <c r="G45" s="3">
        <f t="shared" si="2"/>
        <v>0</v>
      </c>
    </row>
    <row r="46" spans="1:8">
      <c r="B46" s="155"/>
      <c r="G46" s="3">
        <f t="shared" si="2"/>
        <v>0</v>
      </c>
      <c r="H46" s="33"/>
    </row>
    <row r="47" spans="1:8" ht="45">
      <c r="A47" s="140">
        <v>11</v>
      </c>
      <c r="B47" s="155" t="s">
        <v>101</v>
      </c>
      <c r="C47" s="3" t="s">
        <v>24</v>
      </c>
      <c r="D47" s="3">
        <v>10.625999999999999</v>
      </c>
      <c r="G47" s="3">
        <f>$D47*E47</f>
        <v>0</v>
      </c>
      <c r="H47" s="33"/>
    </row>
    <row r="48" spans="1:8" s="33" customFormat="1" ht="14.25" customHeight="1">
      <c r="A48" s="140"/>
      <c r="B48" s="155"/>
      <c r="C48" s="3"/>
      <c r="D48" s="119"/>
      <c r="E48" s="3"/>
      <c r="G48" s="3">
        <f t="shared" ref="G48:G49" si="3">$D48*E48</f>
        <v>0</v>
      </c>
    </row>
    <row r="49" spans="1:10" s="33" customFormat="1" ht="45.75" customHeight="1">
      <c r="A49" s="140">
        <v>12</v>
      </c>
      <c r="B49" s="145" t="s">
        <v>105</v>
      </c>
      <c r="C49" s="38" t="s">
        <v>24</v>
      </c>
      <c r="D49" s="38">
        <v>73.92</v>
      </c>
      <c r="E49" s="38"/>
      <c r="F49" s="18"/>
      <c r="G49" s="38">
        <f t="shared" si="3"/>
        <v>0</v>
      </c>
      <c r="H49" s="18"/>
      <c r="I49" s="18"/>
      <c r="J49" s="18"/>
    </row>
    <row r="50" spans="1:10" s="33" customFormat="1">
      <c r="A50" s="143"/>
      <c r="B50" s="156"/>
      <c r="C50" s="36"/>
      <c r="D50" s="36"/>
      <c r="E50" s="36"/>
      <c r="F50" s="16"/>
      <c r="G50" s="36"/>
      <c r="H50" s="18"/>
      <c r="I50" s="18"/>
      <c r="J50" s="18"/>
    </row>
    <row r="51" spans="1:10">
      <c r="C51" s="5"/>
      <c r="E51" s="17" t="s">
        <v>61</v>
      </c>
      <c r="G51" s="37">
        <f>SUM(G26:G50)</f>
        <v>0</v>
      </c>
      <c r="H51" s="32"/>
    </row>
    <row r="52" spans="1:10" s="33" customFormat="1">
      <c r="A52" s="140"/>
      <c r="B52" s="151"/>
      <c r="C52" s="5"/>
      <c r="D52" s="3"/>
      <c r="E52" s="37"/>
      <c r="G52" s="37"/>
      <c r="H52" s="32"/>
    </row>
    <row r="53" spans="1:10">
      <c r="E53" s="17"/>
      <c r="G53" s="37"/>
      <c r="H53" s="33"/>
    </row>
    <row r="54" spans="1:10" ht="17.25" customHeight="1">
      <c r="A54" s="139" t="s">
        <v>60</v>
      </c>
      <c r="B54" s="146" t="s">
        <v>83</v>
      </c>
      <c r="H54" s="33"/>
    </row>
    <row r="55" spans="1:10">
      <c r="A55" s="139"/>
      <c r="B55" s="146"/>
      <c r="H55" s="33"/>
    </row>
    <row r="56" spans="1:10">
      <c r="A56" s="141" t="s">
        <v>2</v>
      </c>
      <c r="B56" s="147" t="s">
        <v>3</v>
      </c>
      <c r="C56" s="6" t="s">
        <v>4</v>
      </c>
      <c r="D56" s="35" t="s">
        <v>5</v>
      </c>
      <c r="E56" s="7" t="s">
        <v>6</v>
      </c>
      <c r="F56" s="8"/>
      <c r="G56" s="7" t="s">
        <v>7</v>
      </c>
      <c r="H56" s="33"/>
    </row>
    <row r="57" spans="1:10">
      <c r="C57" s="5"/>
      <c r="E57" s="17"/>
      <c r="G57" s="37"/>
      <c r="H57" s="33"/>
    </row>
    <row r="58" spans="1:10" ht="75">
      <c r="A58" s="140">
        <v>1</v>
      </c>
      <c r="B58" s="157" t="s">
        <v>125</v>
      </c>
      <c r="C58" s="5" t="s">
        <v>22</v>
      </c>
      <c r="D58" s="3">
        <v>288</v>
      </c>
      <c r="G58" s="3">
        <f>$D58*E58</f>
        <v>0</v>
      </c>
      <c r="H58" s="33"/>
    </row>
    <row r="59" spans="1:10" s="33" customFormat="1">
      <c r="A59" s="140"/>
      <c r="B59" s="157"/>
      <c r="C59" s="5"/>
      <c r="D59" s="3"/>
      <c r="E59" s="3"/>
      <c r="G59" s="3"/>
    </row>
    <row r="60" spans="1:10" s="33" customFormat="1" ht="60">
      <c r="A60" s="140">
        <v>2</v>
      </c>
      <c r="B60" s="157" t="s">
        <v>127</v>
      </c>
      <c r="C60" s="5" t="s">
        <v>23</v>
      </c>
      <c r="D60" s="3">
        <v>71.400000000000006</v>
      </c>
      <c r="E60" s="3"/>
      <c r="G60" s="3">
        <f t="shared" ref="G60" si="4">$D60*E60</f>
        <v>0</v>
      </c>
    </row>
    <row r="61" spans="1:10" s="33" customFormat="1">
      <c r="A61" s="140"/>
      <c r="B61" s="157"/>
      <c r="C61" s="5"/>
      <c r="D61" s="3"/>
      <c r="E61" s="3"/>
      <c r="G61" s="3"/>
    </row>
    <row r="62" spans="1:10" s="33" customFormat="1" ht="45">
      <c r="A62" s="140">
        <f>A60+1</f>
        <v>3</v>
      </c>
      <c r="B62" s="157" t="s">
        <v>107</v>
      </c>
      <c r="C62" s="5" t="s">
        <v>22</v>
      </c>
      <c r="D62" s="3">
        <v>288</v>
      </c>
      <c r="E62" s="3"/>
      <c r="G62" s="3">
        <f>D62*E62</f>
        <v>0</v>
      </c>
    </row>
    <row r="63" spans="1:10" s="33" customFormat="1">
      <c r="A63" s="140"/>
      <c r="B63" s="157"/>
      <c r="C63" s="5"/>
      <c r="D63" s="3"/>
      <c r="E63" s="3"/>
      <c r="G63" s="3"/>
    </row>
    <row r="64" spans="1:10" s="33" customFormat="1" ht="30">
      <c r="A64" s="140">
        <f t="shared" ref="A64:A70" si="5">A62+1</f>
        <v>4</v>
      </c>
      <c r="B64" s="157" t="s">
        <v>90</v>
      </c>
      <c r="C64" s="5" t="s">
        <v>22</v>
      </c>
      <c r="D64" s="3">
        <v>288</v>
      </c>
      <c r="E64" s="3"/>
      <c r="G64" s="3">
        <f>D64*E64</f>
        <v>0</v>
      </c>
    </row>
    <row r="65" spans="1:8" s="33" customFormat="1">
      <c r="A65" s="140"/>
      <c r="B65" s="157"/>
      <c r="C65" s="5"/>
      <c r="D65" s="3"/>
      <c r="E65" s="3"/>
      <c r="G65" s="3"/>
    </row>
    <row r="66" spans="1:8" s="18" customFormat="1" ht="60">
      <c r="A66" s="140">
        <f>A64+1</f>
        <v>5</v>
      </c>
      <c r="B66" s="158" t="s">
        <v>112</v>
      </c>
      <c r="C66" s="29" t="s">
        <v>22</v>
      </c>
      <c r="D66" s="38">
        <v>10</v>
      </c>
      <c r="E66" s="38"/>
      <c r="G66" s="38">
        <f>$D66*E66</f>
        <v>0</v>
      </c>
    </row>
    <row r="67" spans="1:8" s="18" customFormat="1">
      <c r="A67" s="140"/>
      <c r="B67" s="158"/>
      <c r="C67" s="29"/>
      <c r="D67" s="38"/>
      <c r="E67" s="38"/>
      <c r="G67" s="38"/>
    </row>
    <row r="68" spans="1:8" ht="120">
      <c r="A68" s="140">
        <f>A66+1</f>
        <v>6</v>
      </c>
      <c r="B68" s="145" t="s">
        <v>126</v>
      </c>
      <c r="C68" s="38" t="s">
        <v>22</v>
      </c>
      <c r="D68" s="38">
        <v>302.40000000000003</v>
      </c>
      <c r="E68" s="38"/>
      <c r="F68" s="18"/>
      <c r="G68" s="38">
        <f>D68*E68</f>
        <v>0</v>
      </c>
      <c r="H68" s="33"/>
    </row>
    <row r="69" spans="1:8" s="33" customFormat="1">
      <c r="A69" s="140"/>
      <c r="B69" s="145"/>
      <c r="C69" s="38"/>
      <c r="D69" s="38"/>
      <c r="E69" s="38"/>
      <c r="F69" s="18"/>
      <c r="G69" s="38"/>
    </row>
    <row r="70" spans="1:8" s="33" customFormat="1" ht="120">
      <c r="A70" s="140">
        <f t="shared" si="5"/>
        <v>7</v>
      </c>
      <c r="B70" s="163" t="s">
        <v>120</v>
      </c>
      <c r="C70" s="38" t="s">
        <v>23</v>
      </c>
      <c r="D70" s="38">
        <v>8</v>
      </c>
      <c r="E70" s="38"/>
      <c r="F70" s="18"/>
      <c r="G70" s="38"/>
    </row>
    <row r="71" spans="1:8" s="33" customFormat="1">
      <c r="A71" s="140"/>
      <c r="B71" s="163"/>
      <c r="C71" s="38"/>
      <c r="D71" s="38"/>
      <c r="E71" s="38"/>
      <c r="F71" s="18"/>
      <c r="G71" s="38"/>
    </row>
    <row r="72" spans="1:8" s="33" customFormat="1" ht="90">
      <c r="A72" s="140">
        <f>A70+1</f>
        <v>8</v>
      </c>
      <c r="B72" s="163" t="s">
        <v>121</v>
      </c>
      <c r="C72" s="38" t="s">
        <v>23</v>
      </c>
      <c r="D72" s="38">
        <v>11</v>
      </c>
      <c r="E72" s="38"/>
      <c r="F72" s="18"/>
      <c r="G72" s="38"/>
    </row>
    <row r="73" spans="1:8" s="33" customFormat="1">
      <c r="A73" s="140"/>
      <c r="B73" s="163"/>
      <c r="C73" s="38"/>
      <c r="D73" s="38"/>
      <c r="E73" s="38"/>
      <c r="F73" s="18"/>
      <c r="G73" s="38"/>
    </row>
    <row r="74" spans="1:8" s="33" customFormat="1" ht="105">
      <c r="A74" s="140">
        <f>A72+1</f>
        <v>9</v>
      </c>
      <c r="B74" s="151" t="s">
        <v>122</v>
      </c>
      <c r="C74" s="5" t="s">
        <v>23</v>
      </c>
      <c r="D74" s="38">
        <v>71.3</v>
      </c>
      <c r="E74" s="138"/>
      <c r="F74" s="18"/>
      <c r="G74" s="138">
        <f>$D74*E74</f>
        <v>0</v>
      </c>
    </row>
    <row r="75" spans="1:8" s="33" customFormat="1">
      <c r="A75" s="140"/>
      <c r="B75" s="151"/>
      <c r="C75" s="5"/>
      <c r="D75" s="38"/>
      <c r="E75" s="138"/>
      <c r="F75" s="18"/>
      <c r="G75" s="138"/>
    </row>
    <row r="76" spans="1:8" s="33" customFormat="1" ht="105">
      <c r="A76" s="140">
        <f>A74+1</f>
        <v>10</v>
      </c>
      <c r="B76" s="151" t="s">
        <v>123</v>
      </c>
      <c r="C76" s="5" t="s">
        <v>23</v>
      </c>
      <c r="D76" s="38">
        <v>26.8</v>
      </c>
      <c r="E76" s="138"/>
      <c r="F76" s="18"/>
      <c r="G76" s="138">
        <f>$D76*E76</f>
        <v>0</v>
      </c>
    </row>
    <row r="77" spans="1:8" s="33" customFormat="1">
      <c r="A77" s="140"/>
      <c r="B77" s="145"/>
      <c r="C77" s="38"/>
      <c r="D77" s="38"/>
      <c r="E77" s="38"/>
      <c r="F77" s="18"/>
      <c r="G77" s="38"/>
    </row>
    <row r="78" spans="1:8" s="33" customFormat="1" ht="105">
      <c r="A78" s="140">
        <f>A76+1</f>
        <v>11</v>
      </c>
      <c r="B78" s="151" t="s">
        <v>80</v>
      </c>
      <c r="C78" s="5" t="s">
        <v>23</v>
      </c>
      <c r="D78" s="38">
        <v>21.8</v>
      </c>
      <c r="E78" s="138"/>
      <c r="F78" s="18"/>
      <c r="G78" s="138">
        <f>$D78*E78</f>
        <v>0</v>
      </c>
    </row>
    <row r="79" spans="1:8" s="33" customFormat="1">
      <c r="A79" s="140"/>
      <c r="B79" s="145"/>
      <c r="C79" s="38"/>
      <c r="D79" s="38"/>
      <c r="E79" s="38"/>
      <c r="F79" s="18"/>
      <c r="G79" s="38"/>
    </row>
    <row r="80" spans="1:8" s="33" customFormat="1" ht="30">
      <c r="A80" s="140">
        <f>A78+1</f>
        <v>12</v>
      </c>
      <c r="B80" s="145" t="s">
        <v>108</v>
      </c>
      <c r="C80" s="38" t="s">
        <v>22</v>
      </c>
      <c r="D80" s="38">
        <v>24.5</v>
      </c>
      <c r="E80" s="38"/>
      <c r="F80" s="18"/>
      <c r="G80" s="38"/>
    </row>
    <row r="81" spans="1:8" s="33" customFormat="1">
      <c r="A81" s="140"/>
      <c r="B81" s="145"/>
      <c r="C81" s="38"/>
      <c r="D81" s="38"/>
      <c r="E81" s="38"/>
      <c r="F81" s="18"/>
      <c r="G81" s="38"/>
    </row>
    <row r="82" spans="1:8" s="33" customFormat="1" ht="45">
      <c r="A82" s="140">
        <f>A80+1</f>
        <v>13</v>
      </c>
      <c r="B82" s="151" t="s">
        <v>115</v>
      </c>
      <c r="C82" s="5" t="s">
        <v>22</v>
      </c>
      <c r="D82" s="3">
        <v>24.5</v>
      </c>
      <c r="E82" s="3"/>
      <c r="G82" s="3">
        <f>$D82*E82</f>
        <v>0</v>
      </c>
    </row>
    <row r="83" spans="1:8" s="33" customFormat="1">
      <c r="A83" s="143"/>
      <c r="B83" s="156"/>
      <c r="C83" s="36"/>
      <c r="D83" s="36"/>
      <c r="E83" s="36"/>
      <c r="F83" s="16"/>
      <c r="G83" s="36"/>
    </row>
    <row r="84" spans="1:8" s="18" customFormat="1">
      <c r="A84" s="140"/>
      <c r="B84" s="158"/>
      <c r="C84" s="38"/>
      <c r="D84" s="38"/>
      <c r="E84" s="121" t="s">
        <v>61</v>
      </c>
      <c r="G84" s="121">
        <f>SUM(G58:G83)</f>
        <v>0</v>
      </c>
    </row>
    <row r="85" spans="1:8" s="18" customFormat="1">
      <c r="A85" s="140"/>
      <c r="B85" s="158"/>
      <c r="C85" s="38"/>
      <c r="D85" s="38"/>
      <c r="E85" s="38"/>
      <c r="G85" s="38"/>
    </row>
    <row r="86" spans="1:8" s="33" customFormat="1">
      <c r="A86" s="140"/>
      <c r="B86" s="157"/>
      <c r="C86" s="5"/>
      <c r="D86" s="3"/>
      <c r="E86" s="3"/>
      <c r="G86" s="3"/>
    </row>
    <row r="87" spans="1:8" s="33" customFormat="1">
      <c r="A87" s="139" t="s">
        <v>26</v>
      </c>
      <c r="B87" s="146" t="s">
        <v>92</v>
      </c>
      <c r="C87" s="3"/>
      <c r="D87" s="3"/>
      <c r="E87" s="3"/>
      <c r="G87" s="3"/>
    </row>
    <row r="88" spans="1:8" s="33" customFormat="1">
      <c r="A88" s="139"/>
      <c r="B88" s="146"/>
      <c r="C88" s="3"/>
      <c r="D88" s="3"/>
      <c r="E88" s="3"/>
      <c r="G88" s="3"/>
    </row>
    <row r="89" spans="1:8" s="33" customFormat="1" ht="45">
      <c r="A89" s="139"/>
      <c r="B89" s="146" t="s">
        <v>93</v>
      </c>
      <c r="C89" s="3"/>
      <c r="D89" s="3"/>
      <c r="E89" s="3"/>
      <c r="G89" s="3"/>
    </row>
    <row r="90" spans="1:8" s="33" customFormat="1">
      <c r="A90" s="139"/>
      <c r="B90" s="146"/>
      <c r="C90" s="3"/>
      <c r="D90" s="3"/>
      <c r="E90" s="3"/>
      <c r="G90" s="3"/>
    </row>
    <row r="91" spans="1:8" s="33" customFormat="1">
      <c r="A91" s="141" t="s">
        <v>2</v>
      </c>
      <c r="B91" s="147" t="s">
        <v>3</v>
      </c>
      <c r="C91" s="6" t="s">
        <v>4</v>
      </c>
      <c r="D91" s="35" t="s">
        <v>5</v>
      </c>
      <c r="E91" s="7" t="s">
        <v>6</v>
      </c>
      <c r="F91" s="35"/>
      <c r="G91" s="7" t="s">
        <v>7</v>
      </c>
    </row>
    <row r="92" spans="1:8" s="33" customFormat="1">
      <c r="A92" s="144"/>
      <c r="B92" s="159"/>
      <c r="C92" s="120"/>
      <c r="D92" s="121"/>
      <c r="E92" s="122"/>
      <c r="F92" s="121"/>
      <c r="G92" s="122"/>
    </row>
    <row r="93" spans="1:8" s="33" customFormat="1" ht="30">
      <c r="A93" s="140">
        <v>1</v>
      </c>
      <c r="B93" s="151" t="s">
        <v>91</v>
      </c>
      <c r="C93" s="19" t="s">
        <v>23</v>
      </c>
      <c r="D93" s="38">
        <v>15</v>
      </c>
      <c r="E93" s="3"/>
      <c r="G93" s="3">
        <f>$D93*E93</f>
        <v>0</v>
      </c>
    </row>
    <row r="94" spans="1:8" s="33" customFormat="1">
      <c r="A94" s="140"/>
      <c r="B94" s="151"/>
      <c r="C94" s="19"/>
      <c r="D94" s="38"/>
      <c r="E94" s="3"/>
      <c r="G94" s="3"/>
    </row>
    <row r="95" spans="1:8" ht="75">
      <c r="A95" s="140">
        <f>A93+1</f>
        <v>2</v>
      </c>
      <c r="B95" s="151" t="s">
        <v>117</v>
      </c>
      <c r="C95" s="5" t="s">
        <v>23</v>
      </c>
      <c r="D95" s="38">
        <v>8</v>
      </c>
      <c r="G95" s="3">
        <f>$D95*E95</f>
        <v>0</v>
      </c>
      <c r="H95" s="33"/>
    </row>
    <row r="96" spans="1:8">
      <c r="B96" s="155"/>
      <c r="C96" s="5"/>
      <c r="D96" s="38"/>
      <c r="G96" s="3">
        <f>$D96*E96</f>
        <v>0</v>
      </c>
      <c r="H96" s="33"/>
    </row>
    <row r="97" spans="1:8" ht="75">
      <c r="A97" s="140">
        <f t="shared" ref="A97:A99" si="6">A95+1</f>
        <v>3</v>
      </c>
      <c r="B97" s="151" t="s">
        <v>118</v>
      </c>
      <c r="C97" s="5" t="s">
        <v>23</v>
      </c>
      <c r="D97" s="38">
        <v>57</v>
      </c>
      <c r="G97" s="3">
        <f>$D97*E97</f>
        <v>0</v>
      </c>
      <c r="H97" s="33"/>
    </row>
    <row r="98" spans="1:8" s="33" customFormat="1">
      <c r="A98" s="140"/>
      <c r="B98" s="151"/>
      <c r="C98" s="5"/>
      <c r="D98" s="38"/>
      <c r="E98" s="3"/>
      <c r="G98" s="3">
        <f t="shared" ref="G98:G99" si="7">$D98*E98</f>
        <v>0</v>
      </c>
    </row>
    <row r="99" spans="1:8" s="33" customFormat="1" ht="30">
      <c r="A99" s="140">
        <f t="shared" si="6"/>
        <v>4</v>
      </c>
      <c r="B99" s="151" t="s">
        <v>94</v>
      </c>
      <c r="C99" s="5" t="s">
        <v>22</v>
      </c>
      <c r="D99" s="3">
        <v>24.5</v>
      </c>
      <c r="E99" s="3"/>
      <c r="G99" s="3">
        <f t="shared" si="7"/>
        <v>0</v>
      </c>
    </row>
    <row r="100" spans="1:8" s="33" customFormat="1">
      <c r="A100" s="140"/>
      <c r="B100" s="151"/>
      <c r="C100" s="5"/>
      <c r="D100" s="3"/>
      <c r="E100" s="3"/>
      <c r="G100" s="3"/>
    </row>
    <row r="101" spans="1:8" s="33" customFormat="1" ht="30">
      <c r="A101" s="140">
        <v>5</v>
      </c>
      <c r="B101" s="151" t="s">
        <v>109</v>
      </c>
      <c r="C101" s="5" t="s">
        <v>23</v>
      </c>
      <c r="D101" s="3">
        <v>54.5</v>
      </c>
      <c r="E101" s="3"/>
      <c r="G101" s="3"/>
    </row>
    <row r="102" spans="1:8" s="33" customFormat="1">
      <c r="A102" s="140"/>
      <c r="B102" s="151"/>
      <c r="C102" s="5"/>
      <c r="D102" s="3"/>
      <c r="E102" s="3"/>
      <c r="G102" s="3"/>
    </row>
    <row r="103" spans="1:8" s="33" customFormat="1" ht="45">
      <c r="A103" s="140">
        <f>A101+1</f>
        <v>6</v>
      </c>
      <c r="B103" s="151" t="s">
        <v>110</v>
      </c>
      <c r="C103" s="5" t="s">
        <v>23</v>
      </c>
      <c r="D103" s="38">
        <v>34.299999999999997</v>
      </c>
      <c r="E103" s="3"/>
      <c r="G103" s="3">
        <f>$D103*E103</f>
        <v>0</v>
      </c>
    </row>
    <row r="104" spans="1:8" s="33" customFormat="1">
      <c r="A104" s="140"/>
      <c r="B104" s="151"/>
      <c r="C104" s="5"/>
      <c r="D104" s="38"/>
      <c r="E104" s="3"/>
      <c r="G104" s="3"/>
    </row>
    <row r="105" spans="1:8" s="33" customFormat="1" ht="45">
      <c r="A105" s="140">
        <f>A103+1</f>
        <v>7</v>
      </c>
      <c r="B105" s="151" t="s">
        <v>119</v>
      </c>
      <c r="C105" s="5" t="s">
        <v>23</v>
      </c>
      <c r="D105" s="38">
        <v>22.5</v>
      </c>
      <c r="E105" s="3"/>
      <c r="G105" s="3">
        <f>$D105*E105</f>
        <v>0</v>
      </c>
    </row>
    <row r="106" spans="1:8">
      <c r="B106" s="155"/>
      <c r="C106" s="5"/>
      <c r="D106" s="38"/>
      <c r="G106" s="3">
        <f t="shared" ref="G106:G107" si="8">$D106*E106</f>
        <v>0</v>
      </c>
      <c r="H106" s="33"/>
    </row>
    <row r="107" spans="1:8" ht="60">
      <c r="A107" s="140">
        <f>A105+1</f>
        <v>8</v>
      </c>
      <c r="B107" s="151" t="s">
        <v>111</v>
      </c>
      <c r="C107" s="3" t="s">
        <v>22</v>
      </c>
      <c r="D107" s="3">
        <v>26.022999999999982</v>
      </c>
      <c r="G107" s="3">
        <f t="shared" si="8"/>
        <v>0</v>
      </c>
    </row>
    <row r="108" spans="1:8" s="33" customFormat="1">
      <c r="A108" s="140"/>
      <c r="B108" s="151"/>
      <c r="C108" s="5"/>
      <c r="D108" s="38"/>
      <c r="E108" s="3"/>
      <c r="G108" s="3"/>
    </row>
    <row r="109" spans="1:8" s="18" customFormat="1" ht="30">
      <c r="A109" s="140">
        <f>A107+1</f>
        <v>9</v>
      </c>
      <c r="B109" s="158" t="s">
        <v>95</v>
      </c>
      <c r="C109" s="29" t="s">
        <v>17</v>
      </c>
      <c r="D109" s="38">
        <v>3</v>
      </c>
      <c r="E109" s="38"/>
      <c r="G109" s="38">
        <f>$D109*E109</f>
        <v>0</v>
      </c>
    </row>
    <row r="110" spans="1:8">
      <c r="A110" s="143"/>
      <c r="B110" s="152"/>
      <c r="C110" s="36"/>
      <c r="D110" s="36"/>
      <c r="E110" s="36"/>
      <c r="F110" s="16"/>
      <c r="G110" s="36"/>
      <c r="H110" s="33"/>
    </row>
    <row r="111" spans="1:8">
      <c r="C111" s="5"/>
      <c r="E111" s="17" t="s">
        <v>61</v>
      </c>
      <c r="G111" s="37">
        <f>SUM(G93:G109)</f>
        <v>0</v>
      </c>
      <c r="H111" s="32"/>
    </row>
    <row r="112" spans="1:8" s="33" customFormat="1">
      <c r="A112" s="140"/>
      <c r="B112" s="151"/>
      <c r="C112" s="5"/>
      <c r="D112" s="3"/>
      <c r="E112" s="37"/>
      <c r="G112" s="37"/>
      <c r="H112" s="32"/>
    </row>
    <row r="113" spans="1:9">
      <c r="C113" s="5"/>
      <c r="E113" s="20"/>
      <c r="G113" s="20"/>
      <c r="H113" s="33"/>
    </row>
    <row r="114" spans="1:9">
      <c r="A114" s="139" t="s">
        <v>27</v>
      </c>
      <c r="B114" s="146" t="s">
        <v>77</v>
      </c>
      <c r="H114" s="33"/>
    </row>
    <row r="115" spans="1:9">
      <c r="A115" s="139"/>
      <c r="B115" s="146"/>
      <c r="H115" s="33"/>
    </row>
    <row r="116" spans="1:9">
      <c r="A116" s="141" t="s">
        <v>2</v>
      </c>
      <c r="B116" s="147" t="s">
        <v>3</v>
      </c>
      <c r="C116" s="6" t="s">
        <v>4</v>
      </c>
      <c r="D116" s="35" t="s">
        <v>5</v>
      </c>
      <c r="E116" s="7" t="s">
        <v>6</v>
      </c>
      <c r="F116" s="8"/>
      <c r="G116" s="7" t="s">
        <v>7</v>
      </c>
      <c r="H116" s="33"/>
    </row>
    <row r="117" spans="1:9">
      <c r="C117" s="17"/>
      <c r="H117" s="33"/>
    </row>
    <row r="118" spans="1:9" ht="120">
      <c r="A118" s="140">
        <v>1</v>
      </c>
      <c r="B118" s="151" t="s">
        <v>97</v>
      </c>
      <c r="C118" s="3" t="s">
        <v>17</v>
      </c>
      <c r="D118" s="3">
        <v>2</v>
      </c>
      <c r="G118" s="3">
        <f>D118*E118</f>
        <v>0</v>
      </c>
      <c r="H118" s="33"/>
    </row>
    <row r="119" spans="1:9">
      <c r="H119" s="33"/>
    </row>
    <row r="120" spans="1:9" ht="120">
      <c r="A120" s="140">
        <v>2</v>
      </c>
      <c r="B120" s="151" t="s">
        <v>98</v>
      </c>
      <c r="C120" s="3" t="s">
        <v>17</v>
      </c>
      <c r="D120" s="3">
        <v>1</v>
      </c>
      <c r="G120" s="3">
        <f>D120*E120</f>
        <v>0</v>
      </c>
      <c r="H120" s="33"/>
    </row>
    <row r="121" spans="1:9">
      <c r="H121" s="33"/>
    </row>
    <row r="122" spans="1:9" ht="45">
      <c r="A122" s="140">
        <v>3</v>
      </c>
      <c r="B122" s="158" t="s">
        <v>99</v>
      </c>
      <c r="C122" s="38" t="s">
        <v>23</v>
      </c>
      <c r="D122" s="38">
        <v>26.495999999999999</v>
      </c>
      <c r="E122" s="38"/>
      <c r="F122" s="18"/>
      <c r="G122" s="38">
        <f>D122*E122</f>
        <v>0</v>
      </c>
      <c r="H122" s="18"/>
      <c r="I122" s="18"/>
    </row>
    <row r="123" spans="1:9" s="33" customFormat="1">
      <c r="A123" s="140"/>
      <c r="B123" s="158"/>
      <c r="C123" s="38"/>
      <c r="D123" s="38"/>
      <c r="E123" s="38"/>
      <c r="F123" s="18"/>
      <c r="G123" s="38"/>
      <c r="H123" s="18"/>
      <c r="I123" s="18"/>
    </row>
    <row r="124" spans="1:9" s="33" customFormat="1" ht="45">
      <c r="A124" s="140">
        <v>4</v>
      </c>
      <c r="B124" s="158" t="s">
        <v>96</v>
      </c>
      <c r="C124" s="38" t="s">
        <v>17</v>
      </c>
      <c r="D124" s="38">
        <v>2</v>
      </c>
      <c r="E124" s="38"/>
      <c r="F124" s="18"/>
      <c r="G124" s="38"/>
      <c r="H124" s="18"/>
      <c r="I124" s="18"/>
    </row>
    <row r="125" spans="1:9">
      <c r="A125" s="143"/>
      <c r="B125" s="152"/>
      <c r="C125" s="36"/>
      <c r="D125" s="36"/>
      <c r="E125" s="36"/>
      <c r="F125" s="16"/>
      <c r="G125" s="36">
        <f>D125*E125</f>
        <v>0</v>
      </c>
      <c r="H125" s="33"/>
    </row>
    <row r="126" spans="1:9" s="22" customFormat="1">
      <c r="A126" s="140"/>
      <c r="B126" s="151"/>
      <c r="C126" s="21"/>
      <c r="D126" s="3"/>
      <c r="E126" s="17" t="s">
        <v>61</v>
      </c>
      <c r="G126" s="37">
        <f>SUM(G117:G125)</f>
        <v>0</v>
      </c>
      <c r="H126" s="23"/>
    </row>
    <row r="127" spans="1:9" s="22" customFormat="1">
      <c r="A127" s="140"/>
      <c r="B127" s="151"/>
      <c r="C127" s="21"/>
      <c r="D127" s="3"/>
      <c r="E127" s="37"/>
      <c r="G127" s="37"/>
      <c r="H127" s="23"/>
    </row>
    <row r="128" spans="1:9" s="22" customFormat="1">
      <c r="A128" s="140"/>
      <c r="B128" s="151"/>
      <c r="C128" s="21"/>
      <c r="D128" s="3"/>
      <c r="E128" s="17"/>
      <c r="G128" s="37"/>
    </row>
    <row r="129" spans="1:8">
      <c r="A129" s="139" t="s">
        <v>28</v>
      </c>
      <c r="B129" s="146" t="s">
        <v>79</v>
      </c>
      <c r="H129" s="33"/>
    </row>
    <row r="130" spans="1:8">
      <c r="A130" s="139"/>
      <c r="B130" s="146"/>
      <c r="H130" s="33"/>
    </row>
    <row r="131" spans="1:8">
      <c r="A131" s="141" t="s">
        <v>2</v>
      </c>
      <c r="B131" s="147" t="s">
        <v>3</v>
      </c>
      <c r="C131" s="6" t="s">
        <v>4</v>
      </c>
      <c r="D131" s="35" t="s">
        <v>5</v>
      </c>
      <c r="E131" s="7" t="s">
        <v>6</v>
      </c>
      <c r="F131" s="8"/>
      <c r="G131" s="7" t="s">
        <v>7</v>
      </c>
      <c r="H131" s="33"/>
    </row>
    <row r="132" spans="1:8">
      <c r="H132" s="33"/>
    </row>
    <row r="133" spans="1:8" ht="45">
      <c r="A133" s="140">
        <v>1</v>
      </c>
      <c r="B133" s="151" t="s">
        <v>100</v>
      </c>
      <c r="C133" s="3" t="s">
        <v>23</v>
      </c>
      <c r="D133" s="3">
        <v>34.770000000000003</v>
      </c>
      <c r="G133" s="3">
        <f>D133*E133</f>
        <v>0</v>
      </c>
    </row>
    <row r="134" spans="1:8" s="33" customFormat="1">
      <c r="A134" s="140"/>
      <c r="B134" s="151"/>
      <c r="C134" s="3"/>
      <c r="D134" s="3"/>
      <c r="E134" s="3"/>
      <c r="G134" s="3"/>
    </row>
    <row r="135" spans="1:8" s="33" customFormat="1" ht="30">
      <c r="A135" s="140">
        <v>2</v>
      </c>
      <c r="B135" s="151" t="s">
        <v>85</v>
      </c>
      <c r="C135" s="3" t="s">
        <v>23</v>
      </c>
      <c r="D135" s="3"/>
      <c r="E135" s="3"/>
      <c r="G135" s="3">
        <f t="shared" ref="G135:G137" si="9">D135*E135</f>
        <v>0</v>
      </c>
    </row>
    <row r="136" spans="1:8" s="33" customFormat="1">
      <c r="A136" s="140"/>
      <c r="B136" s="151"/>
      <c r="C136" s="3"/>
      <c r="D136" s="3"/>
      <c r="E136" s="3"/>
      <c r="G136" s="3"/>
    </row>
    <row r="137" spans="1:8" s="33" customFormat="1" ht="60">
      <c r="A137" s="140">
        <v>3</v>
      </c>
      <c r="B137" s="160" t="s">
        <v>84</v>
      </c>
      <c r="C137" s="38" t="s">
        <v>17</v>
      </c>
      <c r="D137" s="38">
        <v>4</v>
      </c>
      <c r="E137" s="38"/>
      <c r="F137" s="18"/>
      <c r="G137" s="38">
        <f t="shared" si="9"/>
        <v>0</v>
      </c>
    </row>
    <row r="138" spans="1:8" s="33" customFormat="1">
      <c r="A138" s="143"/>
      <c r="B138" s="161"/>
      <c r="C138" s="36"/>
      <c r="D138" s="36"/>
      <c r="E138" s="36"/>
      <c r="F138" s="16"/>
      <c r="G138" s="36"/>
    </row>
    <row r="139" spans="1:8" s="33" customFormat="1">
      <c r="A139" s="140"/>
      <c r="B139" s="158"/>
      <c r="C139" s="38"/>
      <c r="D139" s="38"/>
      <c r="E139" s="17" t="s">
        <v>61</v>
      </c>
      <c r="F139" s="22"/>
      <c r="G139" s="37">
        <f>SUM(G133:G137)</f>
        <v>0</v>
      </c>
      <c r="H139" s="23"/>
    </row>
    <row r="140" spans="1:8">
      <c r="H140" s="33"/>
    </row>
    <row r="141" spans="1:8">
      <c r="H141" s="33"/>
    </row>
    <row r="142" spans="1:8">
      <c r="H142" s="33"/>
    </row>
    <row r="143" spans="1:8">
      <c r="H143" s="33"/>
    </row>
    <row r="144" spans="1:8">
      <c r="H144" s="33"/>
    </row>
    <row r="145" spans="8:8">
      <c r="H145" s="33"/>
    </row>
    <row r="146" spans="8:8">
      <c r="H146" s="33"/>
    </row>
    <row r="147" spans="8:8">
      <c r="H147" s="33"/>
    </row>
    <row r="148" spans="8:8">
      <c r="H148" s="33"/>
    </row>
    <row r="149" spans="8:8">
      <c r="H149" s="33"/>
    </row>
    <row r="150" spans="8:8">
      <c r="H150" s="33"/>
    </row>
    <row r="151" spans="8:8">
      <c r="H151" s="33"/>
    </row>
    <row r="152" spans="8:8">
      <c r="H152" s="33"/>
    </row>
    <row r="153" spans="8:8">
      <c r="H153" s="33"/>
    </row>
    <row r="154" spans="8:8">
      <c r="H154" s="33"/>
    </row>
    <row r="155" spans="8:8">
      <c r="H155" s="33"/>
    </row>
    <row r="156" spans="8:8">
      <c r="H156" s="33"/>
    </row>
    <row r="157" spans="8:8">
      <c r="H157" s="33"/>
    </row>
    <row r="158" spans="8:8">
      <c r="H158" s="33"/>
    </row>
    <row r="159" spans="8:8">
      <c r="H159" s="33"/>
    </row>
    <row r="160" spans="8:8">
      <c r="H160" s="33"/>
    </row>
    <row r="161" spans="8:8">
      <c r="H161" s="33"/>
    </row>
    <row r="162" spans="8:8">
      <c r="H162" s="33"/>
    </row>
    <row r="163" spans="8:8">
      <c r="H163" s="33"/>
    </row>
    <row r="164" spans="8:8">
      <c r="H164" s="33"/>
    </row>
    <row r="165" spans="8:8">
      <c r="H165" s="33"/>
    </row>
    <row r="166" spans="8:8">
      <c r="H166" s="33"/>
    </row>
    <row r="167" spans="8:8">
      <c r="H167" s="33"/>
    </row>
    <row r="168" spans="8:8">
      <c r="H168" s="33"/>
    </row>
    <row r="169" spans="8:8">
      <c r="H169" s="33"/>
    </row>
    <row r="170" spans="8:8">
      <c r="H170" s="33"/>
    </row>
    <row r="171" spans="8:8">
      <c r="H171" s="33"/>
    </row>
    <row r="172" spans="8:8">
      <c r="H172" s="33"/>
    </row>
    <row r="173" spans="8:8">
      <c r="H173" s="33"/>
    </row>
    <row r="174" spans="8:8">
      <c r="H174" s="33"/>
    </row>
    <row r="175" spans="8:8">
      <c r="H175" s="33"/>
    </row>
    <row r="176" spans="8:8">
      <c r="H176" s="33"/>
    </row>
    <row r="177" spans="8:8">
      <c r="H177" s="33"/>
    </row>
    <row r="178" spans="8:8">
      <c r="H178" s="33"/>
    </row>
    <row r="179" spans="8:8">
      <c r="H179" s="33"/>
    </row>
    <row r="180" spans="8:8">
      <c r="H180" s="33"/>
    </row>
    <row r="181" spans="8:8">
      <c r="H181" s="33"/>
    </row>
    <row r="182" spans="8:8">
      <c r="H182" s="33"/>
    </row>
    <row r="183" spans="8:8">
      <c r="H183" s="33"/>
    </row>
    <row r="184" spans="8:8">
      <c r="H184" s="33"/>
    </row>
    <row r="185" spans="8:8">
      <c r="H185" s="33"/>
    </row>
    <row r="186" spans="8:8">
      <c r="H186" s="33"/>
    </row>
    <row r="187" spans="8:8">
      <c r="H187" s="33"/>
    </row>
    <row r="188" spans="8:8">
      <c r="H188" s="33"/>
    </row>
    <row r="189" spans="8:8">
      <c r="H189" s="33"/>
    </row>
    <row r="190" spans="8:8">
      <c r="H190" s="33"/>
    </row>
    <row r="191" spans="8:8">
      <c r="H191" s="33"/>
    </row>
    <row r="192" spans="8:8">
      <c r="H192" s="33"/>
    </row>
    <row r="193" spans="8:8">
      <c r="H193" s="33"/>
    </row>
    <row r="194" spans="8:8">
      <c r="H194" s="33"/>
    </row>
    <row r="195" spans="8:8">
      <c r="H195" s="33"/>
    </row>
    <row r="196" spans="8:8">
      <c r="H196" s="33"/>
    </row>
    <row r="197" spans="8:8">
      <c r="H197" s="33"/>
    </row>
    <row r="198" spans="8:8">
      <c r="H198" s="33"/>
    </row>
    <row r="199" spans="8:8">
      <c r="H199" s="33"/>
    </row>
    <row r="200" spans="8:8">
      <c r="H200" s="33"/>
    </row>
    <row r="201" spans="8:8">
      <c r="H201" s="33"/>
    </row>
    <row r="202" spans="8:8">
      <c r="H202" s="33"/>
    </row>
    <row r="203" spans="8:8">
      <c r="H203" s="33"/>
    </row>
    <row r="204" spans="8:8">
      <c r="H204" s="33"/>
    </row>
    <row r="205" spans="8:8">
      <c r="H205" s="33"/>
    </row>
    <row r="206" spans="8:8">
      <c r="H206" s="33"/>
    </row>
    <row r="207" spans="8:8">
      <c r="H207" s="33"/>
    </row>
    <row r="208" spans="8:8">
      <c r="H208" s="33"/>
    </row>
    <row r="209" spans="8:8">
      <c r="H209" s="33"/>
    </row>
    <row r="210" spans="8:8">
      <c r="H210" s="33"/>
    </row>
    <row r="211" spans="8:8">
      <c r="H211" s="33"/>
    </row>
    <row r="212" spans="8:8">
      <c r="H212" s="33"/>
    </row>
    <row r="213" spans="8:8">
      <c r="H213" s="33"/>
    </row>
    <row r="214" spans="8:8">
      <c r="H214" s="33"/>
    </row>
    <row r="215" spans="8:8">
      <c r="H215" s="33"/>
    </row>
    <row r="216" spans="8:8">
      <c r="H216" s="33"/>
    </row>
    <row r="217" spans="8:8">
      <c r="H217" s="33"/>
    </row>
    <row r="218" spans="8:8">
      <c r="H218" s="33"/>
    </row>
    <row r="219" spans="8:8">
      <c r="H219" s="33"/>
    </row>
    <row r="220" spans="8:8">
      <c r="H220" s="33"/>
    </row>
    <row r="221" spans="8:8">
      <c r="H221" s="33"/>
    </row>
    <row r="222" spans="8:8">
      <c r="H222" s="33"/>
    </row>
    <row r="223" spans="8:8">
      <c r="H223" s="33"/>
    </row>
    <row r="224" spans="8:8">
      <c r="H224" s="33"/>
    </row>
    <row r="225" spans="8:8">
      <c r="H225" s="33"/>
    </row>
    <row r="226" spans="8:8">
      <c r="H226" s="33"/>
    </row>
    <row r="227" spans="8:8">
      <c r="H227" s="33"/>
    </row>
    <row r="228" spans="8:8">
      <c r="H228" s="33"/>
    </row>
    <row r="229" spans="8:8">
      <c r="H229" s="33"/>
    </row>
    <row r="230" spans="8:8">
      <c r="H230" s="33"/>
    </row>
    <row r="231" spans="8:8">
      <c r="H231" s="33"/>
    </row>
    <row r="232" spans="8:8">
      <c r="H232" s="33"/>
    </row>
    <row r="233" spans="8:8">
      <c r="H233" s="33"/>
    </row>
    <row r="234" spans="8:8">
      <c r="H234" s="33"/>
    </row>
    <row r="235" spans="8:8">
      <c r="H235" s="33"/>
    </row>
    <row r="236" spans="8:8">
      <c r="H236" s="33"/>
    </row>
    <row r="237" spans="8:8">
      <c r="H237" s="33"/>
    </row>
    <row r="238" spans="8:8">
      <c r="H238" s="33"/>
    </row>
    <row r="239" spans="8:8">
      <c r="H239" s="33"/>
    </row>
    <row r="240" spans="8:8">
      <c r="H240" s="33"/>
    </row>
    <row r="241" spans="8:8">
      <c r="H241" s="33"/>
    </row>
    <row r="242" spans="8:8">
      <c r="H242" s="33"/>
    </row>
    <row r="243" spans="8:8">
      <c r="H243" s="33"/>
    </row>
    <row r="244" spans="8:8">
      <c r="H244" s="33"/>
    </row>
    <row r="245" spans="8:8">
      <c r="H245" s="33"/>
    </row>
    <row r="246" spans="8:8">
      <c r="H246" s="33"/>
    </row>
    <row r="247" spans="8:8">
      <c r="H247" s="33"/>
    </row>
    <row r="248" spans="8:8">
      <c r="H248" s="33"/>
    </row>
    <row r="249" spans="8:8">
      <c r="H249" s="33"/>
    </row>
    <row r="250" spans="8:8">
      <c r="H250" s="33"/>
    </row>
    <row r="251" spans="8:8">
      <c r="H251" s="33"/>
    </row>
    <row r="252" spans="8:8">
      <c r="H252" s="33"/>
    </row>
    <row r="253" spans="8:8">
      <c r="H253" s="33"/>
    </row>
    <row r="254" spans="8:8">
      <c r="H254" s="33"/>
    </row>
    <row r="255" spans="8:8">
      <c r="H255" s="33"/>
    </row>
    <row r="256" spans="8:8">
      <c r="H256" s="33"/>
    </row>
    <row r="257" spans="8:8">
      <c r="H257" s="33"/>
    </row>
    <row r="258" spans="8:8">
      <c r="H258" s="33"/>
    </row>
    <row r="259" spans="8:8">
      <c r="H259" s="33"/>
    </row>
    <row r="260" spans="8:8">
      <c r="H260" s="33"/>
    </row>
    <row r="261" spans="8:8">
      <c r="H261" s="33"/>
    </row>
    <row r="262" spans="8:8">
      <c r="H262" s="33"/>
    </row>
    <row r="263" spans="8:8">
      <c r="H263" s="33"/>
    </row>
    <row r="264" spans="8:8">
      <c r="H264" s="33"/>
    </row>
    <row r="265" spans="8:8">
      <c r="H265" s="33"/>
    </row>
    <row r="266" spans="8:8">
      <c r="H266" s="33"/>
    </row>
    <row r="267" spans="8:8">
      <c r="H267" s="33"/>
    </row>
    <row r="268" spans="8:8">
      <c r="H268" s="33"/>
    </row>
    <row r="269" spans="8:8">
      <c r="H269" s="33"/>
    </row>
    <row r="270" spans="8:8">
      <c r="H270" s="33"/>
    </row>
    <row r="271" spans="8:8">
      <c r="H271" s="33"/>
    </row>
    <row r="272" spans="8:8">
      <c r="H272" s="33"/>
    </row>
    <row r="273" spans="8:8">
      <c r="H273" s="33"/>
    </row>
    <row r="274" spans="8:8">
      <c r="H274" s="33"/>
    </row>
    <row r="275" spans="8:8">
      <c r="H275" s="33"/>
    </row>
    <row r="276" spans="8:8">
      <c r="H276" s="33"/>
    </row>
    <row r="277" spans="8:8">
      <c r="H277" s="33"/>
    </row>
    <row r="278" spans="8:8">
      <c r="H278" s="33"/>
    </row>
    <row r="279" spans="8:8">
      <c r="H279" s="33"/>
    </row>
    <row r="280" spans="8:8">
      <c r="H280" s="33"/>
    </row>
    <row r="281" spans="8:8">
      <c r="H281" s="33"/>
    </row>
    <row r="282" spans="8:8">
      <c r="H282" s="33"/>
    </row>
    <row r="283" spans="8:8">
      <c r="H283" s="33"/>
    </row>
    <row r="284" spans="8:8">
      <c r="H284" s="33"/>
    </row>
    <row r="285" spans="8:8">
      <c r="H285" s="33"/>
    </row>
    <row r="286" spans="8:8">
      <c r="H286" s="33"/>
    </row>
    <row r="287" spans="8:8">
      <c r="H287" s="33"/>
    </row>
    <row r="288" spans="8:8">
      <c r="H288" s="33"/>
    </row>
    <row r="289" spans="8:8">
      <c r="H289" s="33"/>
    </row>
    <row r="290" spans="8:8">
      <c r="H290" s="33"/>
    </row>
    <row r="291" spans="8:8">
      <c r="H291" s="33"/>
    </row>
    <row r="292" spans="8:8">
      <c r="H292" s="33"/>
    </row>
    <row r="293" spans="8:8">
      <c r="H293" s="33"/>
    </row>
    <row r="294" spans="8:8">
      <c r="H294" s="33"/>
    </row>
    <row r="295" spans="8:8">
      <c r="H295" s="33"/>
    </row>
    <row r="296" spans="8:8">
      <c r="H296" s="33"/>
    </row>
    <row r="297" spans="8:8">
      <c r="H297" s="33"/>
    </row>
    <row r="298" spans="8:8">
      <c r="H298" s="33"/>
    </row>
    <row r="299" spans="8:8">
      <c r="H299" s="33"/>
    </row>
    <row r="300" spans="8:8">
      <c r="H300" s="33"/>
    </row>
    <row r="301" spans="8:8">
      <c r="H301" s="33"/>
    </row>
    <row r="302" spans="8:8">
      <c r="H302" s="33"/>
    </row>
    <row r="303" spans="8:8">
      <c r="H303" s="33"/>
    </row>
    <row r="304" spans="8:8">
      <c r="H304" s="33"/>
    </row>
    <row r="305" spans="8:8">
      <c r="H305" s="33"/>
    </row>
    <row r="306" spans="8:8">
      <c r="H306" s="33"/>
    </row>
    <row r="307" spans="8:8">
      <c r="H307" s="33"/>
    </row>
    <row r="308" spans="8:8">
      <c r="H308" s="33"/>
    </row>
    <row r="309" spans="8:8">
      <c r="H309" s="33"/>
    </row>
    <row r="310" spans="8:8">
      <c r="H310" s="33"/>
    </row>
    <row r="311" spans="8:8">
      <c r="H311" s="33"/>
    </row>
    <row r="312" spans="8:8">
      <c r="H312" s="33"/>
    </row>
    <row r="313" spans="8:8">
      <c r="H313" s="33"/>
    </row>
    <row r="314" spans="8:8">
      <c r="H314" s="33"/>
    </row>
    <row r="315" spans="8:8">
      <c r="H315" s="33"/>
    </row>
    <row r="316" spans="8:8">
      <c r="H316" s="33"/>
    </row>
    <row r="317" spans="8:8">
      <c r="H317" s="33"/>
    </row>
    <row r="318" spans="8:8">
      <c r="H318" s="33"/>
    </row>
    <row r="319" spans="8:8">
      <c r="H319" s="33"/>
    </row>
    <row r="320" spans="8:8">
      <c r="H320" s="33"/>
    </row>
    <row r="321" spans="8:8">
      <c r="H321" s="33"/>
    </row>
    <row r="322" spans="8:8">
      <c r="H322" s="33"/>
    </row>
    <row r="323" spans="8:8">
      <c r="H323" s="33"/>
    </row>
    <row r="324" spans="8:8">
      <c r="H324" s="33"/>
    </row>
    <row r="325" spans="8:8">
      <c r="H325" s="33"/>
    </row>
    <row r="326" spans="8:8">
      <c r="H326" s="33"/>
    </row>
    <row r="327" spans="8:8">
      <c r="H327" s="33"/>
    </row>
    <row r="328" spans="8:8">
      <c r="H328" s="33"/>
    </row>
    <row r="329" spans="8:8">
      <c r="H329" s="33"/>
    </row>
    <row r="330" spans="8:8">
      <c r="H330" s="33"/>
    </row>
    <row r="331" spans="8:8">
      <c r="H331" s="33"/>
    </row>
    <row r="332" spans="8:8">
      <c r="H332" s="33"/>
    </row>
    <row r="333" spans="8:8">
      <c r="H333" s="33"/>
    </row>
    <row r="334" spans="8:8">
      <c r="H334" s="33"/>
    </row>
    <row r="335" spans="8:8">
      <c r="H335" s="33"/>
    </row>
    <row r="336" spans="8:8">
      <c r="H336" s="33"/>
    </row>
    <row r="337" spans="8:8">
      <c r="H337" s="33"/>
    </row>
    <row r="338" spans="8:8">
      <c r="H338" s="33"/>
    </row>
    <row r="339" spans="8:8">
      <c r="H339" s="33"/>
    </row>
    <row r="340" spans="8:8">
      <c r="H340" s="33"/>
    </row>
    <row r="341" spans="8:8">
      <c r="H341" s="33"/>
    </row>
    <row r="342" spans="8:8">
      <c r="H342" s="33"/>
    </row>
    <row r="343" spans="8:8">
      <c r="H343" s="33"/>
    </row>
    <row r="344" spans="8:8">
      <c r="H344" s="33"/>
    </row>
    <row r="345" spans="8:8">
      <c r="H345" s="33"/>
    </row>
    <row r="346" spans="8:8">
      <c r="H346" s="33"/>
    </row>
    <row r="347" spans="8:8">
      <c r="H347" s="33"/>
    </row>
    <row r="348" spans="8:8">
      <c r="H348" s="33"/>
    </row>
    <row r="349" spans="8:8">
      <c r="H349" s="33"/>
    </row>
    <row r="350" spans="8:8">
      <c r="H350" s="33"/>
    </row>
    <row r="351" spans="8:8">
      <c r="H351" s="33"/>
    </row>
    <row r="352" spans="8:8">
      <c r="H352" s="33"/>
    </row>
    <row r="353" spans="8:8">
      <c r="H353" s="33"/>
    </row>
    <row r="354" spans="8:8">
      <c r="H354" s="33"/>
    </row>
    <row r="355" spans="8:8">
      <c r="H355" s="33"/>
    </row>
    <row r="356" spans="8:8">
      <c r="H356" s="33"/>
    </row>
    <row r="357" spans="8:8">
      <c r="H357" s="33"/>
    </row>
    <row r="358" spans="8:8">
      <c r="H358" s="33"/>
    </row>
    <row r="359" spans="8:8">
      <c r="H359" s="33"/>
    </row>
    <row r="360" spans="8:8">
      <c r="H360" s="33"/>
    </row>
    <row r="361" spans="8:8">
      <c r="H361" s="33"/>
    </row>
    <row r="362" spans="8:8">
      <c r="H362" s="33"/>
    </row>
    <row r="363" spans="8:8">
      <c r="H363" s="33"/>
    </row>
    <row r="364" spans="8:8">
      <c r="H364" s="33"/>
    </row>
    <row r="365" spans="8:8">
      <c r="H365" s="33"/>
    </row>
    <row r="366" spans="8:8">
      <c r="H366" s="33"/>
    </row>
    <row r="367" spans="8:8">
      <c r="H367" s="33"/>
    </row>
    <row r="368" spans="8:8">
      <c r="H368" s="33"/>
    </row>
    <row r="369" spans="8:8">
      <c r="H369" s="33"/>
    </row>
    <row r="370" spans="8:8">
      <c r="H370" s="33"/>
    </row>
    <row r="371" spans="8:8">
      <c r="H371" s="33"/>
    </row>
    <row r="372" spans="8:8">
      <c r="H372" s="33"/>
    </row>
    <row r="373" spans="8:8">
      <c r="H373" s="33"/>
    </row>
    <row r="374" spans="8:8">
      <c r="H374" s="33"/>
    </row>
    <row r="375" spans="8:8">
      <c r="H375" s="33"/>
    </row>
    <row r="376" spans="8:8">
      <c r="H376" s="33"/>
    </row>
    <row r="377" spans="8:8">
      <c r="H377" s="33"/>
    </row>
    <row r="378" spans="8:8">
      <c r="H378" s="33"/>
    </row>
    <row r="379" spans="8:8">
      <c r="H379" s="33"/>
    </row>
    <row r="380" spans="8:8">
      <c r="H380" s="33"/>
    </row>
    <row r="381" spans="8:8">
      <c r="H381" s="33"/>
    </row>
    <row r="382" spans="8:8">
      <c r="H382" s="33"/>
    </row>
    <row r="383" spans="8:8">
      <c r="H383" s="33"/>
    </row>
    <row r="384" spans="8:8">
      <c r="H384" s="33"/>
    </row>
    <row r="385" spans="8:8">
      <c r="H385" s="33"/>
    </row>
    <row r="386" spans="8:8">
      <c r="H386" s="33"/>
    </row>
    <row r="387" spans="8:8">
      <c r="H387" s="33"/>
    </row>
    <row r="388" spans="8:8">
      <c r="H388" s="33"/>
    </row>
    <row r="389" spans="8:8">
      <c r="H389" s="33"/>
    </row>
    <row r="390" spans="8:8">
      <c r="H390" s="33"/>
    </row>
    <row r="391" spans="8:8">
      <c r="H391" s="33"/>
    </row>
    <row r="392" spans="8:8">
      <c r="H392" s="33"/>
    </row>
    <row r="393" spans="8:8">
      <c r="H393" s="33"/>
    </row>
    <row r="394" spans="8:8">
      <c r="H394" s="33"/>
    </row>
    <row r="395" spans="8:8">
      <c r="H395" s="33"/>
    </row>
    <row r="396" spans="8:8">
      <c r="H396" s="33"/>
    </row>
    <row r="397" spans="8:8">
      <c r="H397" s="33"/>
    </row>
    <row r="398" spans="8:8">
      <c r="H398" s="33"/>
    </row>
    <row r="399" spans="8:8">
      <c r="H399" s="33"/>
    </row>
    <row r="400" spans="8:8">
      <c r="H400" s="33"/>
    </row>
    <row r="401" spans="8:8">
      <c r="H401" s="33"/>
    </row>
    <row r="402" spans="8:8">
      <c r="H402" s="33"/>
    </row>
    <row r="403" spans="8:8">
      <c r="H403" s="33"/>
    </row>
    <row r="404" spans="8:8">
      <c r="H404" s="33"/>
    </row>
    <row r="405" spans="8:8">
      <c r="H405" s="33"/>
    </row>
    <row r="406" spans="8:8">
      <c r="H406" s="33"/>
    </row>
    <row r="407" spans="8:8">
      <c r="H407" s="33"/>
    </row>
    <row r="408" spans="8:8">
      <c r="H408" s="33"/>
    </row>
    <row r="409" spans="8:8">
      <c r="H409" s="33"/>
    </row>
    <row r="410" spans="8:8">
      <c r="H410" s="33"/>
    </row>
    <row r="411" spans="8:8">
      <c r="H411" s="33"/>
    </row>
    <row r="412" spans="8:8">
      <c r="H412" s="33"/>
    </row>
    <row r="413" spans="8:8">
      <c r="H413" s="33"/>
    </row>
    <row r="414" spans="8:8">
      <c r="H414" s="33"/>
    </row>
    <row r="415" spans="8:8">
      <c r="H415" s="33"/>
    </row>
    <row r="416" spans="8:8">
      <c r="H416" s="33"/>
    </row>
    <row r="417" spans="8:8">
      <c r="H417" s="33"/>
    </row>
    <row r="418" spans="8:8">
      <c r="H418" s="33"/>
    </row>
    <row r="419" spans="8:8">
      <c r="H419" s="33"/>
    </row>
    <row r="420" spans="8:8">
      <c r="H420" s="33"/>
    </row>
    <row r="421" spans="8:8">
      <c r="H421" s="33"/>
    </row>
    <row r="422" spans="8:8">
      <c r="H422" s="33"/>
    </row>
    <row r="423" spans="8:8">
      <c r="H423" s="33"/>
    </row>
    <row r="424" spans="8:8">
      <c r="H424" s="33"/>
    </row>
    <row r="425" spans="8:8">
      <c r="H425" s="33"/>
    </row>
    <row r="426" spans="8:8">
      <c r="H426" s="33"/>
    </row>
    <row r="427" spans="8:8">
      <c r="H427" s="33"/>
    </row>
    <row r="428" spans="8:8">
      <c r="H428" s="33"/>
    </row>
    <row r="429" spans="8:8">
      <c r="H429" s="33"/>
    </row>
    <row r="430" spans="8:8">
      <c r="H430" s="33"/>
    </row>
    <row r="431" spans="8:8">
      <c r="H431" s="33"/>
    </row>
    <row r="432" spans="8:8">
      <c r="H432" s="33"/>
    </row>
    <row r="433" spans="8:8">
      <c r="H433" s="33"/>
    </row>
    <row r="434" spans="8:8">
      <c r="H434" s="33"/>
    </row>
    <row r="435" spans="8:8">
      <c r="H435" s="33"/>
    </row>
    <row r="436" spans="8:8">
      <c r="H436" s="33"/>
    </row>
    <row r="437" spans="8:8">
      <c r="H437" s="33"/>
    </row>
    <row r="438" spans="8:8">
      <c r="H438" s="33"/>
    </row>
    <row r="439" spans="8:8">
      <c r="H439" s="33"/>
    </row>
    <row r="440" spans="8:8">
      <c r="H440" s="33"/>
    </row>
    <row r="441" spans="8:8">
      <c r="H441" s="33"/>
    </row>
    <row r="442" spans="8:8">
      <c r="H442" s="33"/>
    </row>
    <row r="443" spans="8:8">
      <c r="H443" s="33"/>
    </row>
    <row r="444" spans="8:8">
      <c r="H444" s="33"/>
    </row>
    <row r="445" spans="8:8">
      <c r="H445" s="33"/>
    </row>
    <row r="446" spans="8:8">
      <c r="H446" s="33"/>
    </row>
    <row r="447" spans="8:8">
      <c r="H447" s="33"/>
    </row>
    <row r="448" spans="8:8">
      <c r="H448" s="33"/>
    </row>
    <row r="449" spans="8:8">
      <c r="H449" s="33"/>
    </row>
    <row r="450" spans="8:8">
      <c r="H450" s="33"/>
    </row>
    <row r="451" spans="8:8">
      <c r="H451" s="33"/>
    </row>
    <row r="452" spans="8:8">
      <c r="H452" s="33"/>
    </row>
    <row r="453" spans="8:8">
      <c r="H453" s="33"/>
    </row>
    <row r="454" spans="8:8">
      <c r="H454" s="33"/>
    </row>
    <row r="455" spans="8:8">
      <c r="H455" s="33"/>
    </row>
    <row r="456" spans="8:8">
      <c r="H456" s="33"/>
    </row>
    <row r="457" spans="8:8">
      <c r="H457" s="33"/>
    </row>
    <row r="458" spans="8:8">
      <c r="H458" s="33"/>
    </row>
    <row r="459" spans="8:8">
      <c r="H459" s="33"/>
    </row>
    <row r="460" spans="8:8">
      <c r="H460" s="33"/>
    </row>
    <row r="461" spans="8:8">
      <c r="H461" s="33"/>
    </row>
    <row r="462" spans="8:8">
      <c r="H462" s="33"/>
    </row>
    <row r="463" spans="8:8">
      <c r="H463" s="33"/>
    </row>
    <row r="464" spans="8:8">
      <c r="H464" s="33"/>
    </row>
    <row r="465" spans="8:8">
      <c r="H465" s="33"/>
    </row>
    <row r="466" spans="8:8">
      <c r="H466" s="33"/>
    </row>
    <row r="467" spans="8:8">
      <c r="H467" s="33"/>
    </row>
    <row r="468" spans="8:8">
      <c r="H468" s="33"/>
    </row>
    <row r="469" spans="8:8">
      <c r="H469" s="33"/>
    </row>
    <row r="470" spans="8:8">
      <c r="H470" s="33"/>
    </row>
    <row r="471" spans="8:8">
      <c r="H471" s="33"/>
    </row>
    <row r="472" spans="8:8">
      <c r="H472" s="33"/>
    </row>
    <row r="473" spans="8:8">
      <c r="H473" s="33"/>
    </row>
    <row r="474" spans="8:8">
      <c r="H474" s="33"/>
    </row>
    <row r="475" spans="8:8">
      <c r="H475" s="33"/>
    </row>
    <row r="476" spans="8:8">
      <c r="H476" s="33"/>
    </row>
    <row r="477" spans="8:8">
      <c r="H477" s="33"/>
    </row>
    <row r="478" spans="8:8">
      <c r="H478" s="33"/>
    </row>
    <row r="479" spans="8:8">
      <c r="H479" s="33"/>
    </row>
    <row r="480" spans="8:8">
      <c r="H480" s="33"/>
    </row>
    <row r="481" spans="8:8">
      <c r="H481" s="33"/>
    </row>
    <row r="482" spans="8:8">
      <c r="H482" s="33"/>
    </row>
    <row r="483" spans="8:8">
      <c r="H483" s="33"/>
    </row>
    <row r="484" spans="8:8">
      <c r="H484" s="33"/>
    </row>
    <row r="485" spans="8:8">
      <c r="H485" s="33"/>
    </row>
    <row r="486" spans="8:8">
      <c r="H486" s="33"/>
    </row>
    <row r="487" spans="8:8">
      <c r="H487" s="33"/>
    </row>
    <row r="488" spans="8:8">
      <c r="H488" s="33"/>
    </row>
    <row r="489" spans="8:8">
      <c r="H489" s="33"/>
    </row>
    <row r="490" spans="8:8">
      <c r="H490" s="33"/>
    </row>
    <row r="491" spans="8:8">
      <c r="H491" s="33"/>
    </row>
    <row r="492" spans="8:8">
      <c r="H492" s="33"/>
    </row>
    <row r="493" spans="8:8">
      <c r="H493" s="33"/>
    </row>
    <row r="494" spans="8:8">
      <c r="H494" s="33"/>
    </row>
    <row r="495" spans="8:8">
      <c r="H495" s="33"/>
    </row>
    <row r="496" spans="8:8">
      <c r="H496" s="33"/>
    </row>
    <row r="497" spans="8:8">
      <c r="H497" s="33"/>
    </row>
    <row r="498" spans="8:8">
      <c r="H498" s="33"/>
    </row>
    <row r="499" spans="8:8">
      <c r="H499" s="33"/>
    </row>
    <row r="500" spans="8:8">
      <c r="H500" s="33"/>
    </row>
    <row r="501" spans="8:8">
      <c r="H501" s="33"/>
    </row>
    <row r="502" spans="8:8">
      <c r="H502" s="33"/>
    </row>
    <row r="503" spans="8:8">
      <c r="H503" s="33"/>
    </row>
    <row r="504" spans="8:8">
      <c r="H504" s="33"/>
    </row>
    <row r="505" spans="8:8">
      <c r="H505" s="33"/>
    </row>
    <row r="506" spans="8:8">
      <c r="H506" s="33"/>
    </row>
    <row r="507" spans="8:8">
      <c r="H507" s="33"/>
    </row>
    <row r="508" spans="8:8">
      <c r="H508" s="33"/>
    </row>
    <row r="509" spans="8:8">
      <c r="H509" s="33"/>
    </row>
    <row r="510" spans="8:8">
      <c r="H510" s="33"/>
    </row>
    <row r="511" spans="8:8">
      <c r="H511" s="33"/>
    </row>
    <row r="512" spans="8:8">
      <c r="H512" s="33"/>
    </row>
    <row r="513" spans="8:8">
      <c r="H513" s="33"/>
    </row>
    <row r="514" spans="8:8">
      <c r="H514" s="33"/>
    </row>
    <row r="515" spans="8:8">
      <c r="H515" s="33"/>
    </row>
    <row r="516" spans="8:8">
      <c r="H516" s="33"/>
    </row>
    <row r="517" spans="8:8">
      <c r="H517" s="33"/>
    </row>
    <row r="518" spans="8:8">
      <c r="H518" s="33"/>
    </row>
    <row r="519" spans="8:8">
      <c r="H519" s="33"/>
    </row>
    <row r="520" spans="8:8">
      <c r="H520" s="33"/>
    </row>
    <row r="521" spans="8:8">
      <c r="H521" s="33"/>
    </row>
    <row r="522" spans="8:8">
      <c r="H522" s="33"/>
    </row>
    <row r="523" spans="8:8">
      <c r="H523" s="33"/>
    </row>
    <row r="524" spans="8:8">
      <c r="H524" s="33"/>
    </row>
    <row r="525" spans="8:8">
      <c r="H525" s="33"/>
    </row>
    <row r="526" spans="8:8">
      <c r="H526" s="33"/>
    </row>
    <row r="527" spans="8:8">
      <c r="H527" s="33"/>
    </row>
    <row r="528" spans="8:8">
      <c r="H528" s="33"/>
    </row>
    <row r="529" spans="8:8">
      <c r="H529" s="33"/>
    </row>
    <row r="530" spans="8:8">
      <c r="H530" s="33"/>
    </row>
    <row r="531" spans="8:8">
      <c r="H531" s="33"/>
    </row>
    <row r="532" spans="8:8">
      <c r="H532" s="33"/>
    </row>
    <row r="533" spans="8:8">
      <c r="H533" s="33"/>
    </row>
    <row r="534" spans="8:8">
      <c r="H534" s="33"/>
    </row>
    <row r="535" spans="8:8">
      <c r="H535" s="33"/>
    </row>
    <row r="536" spans="8:8">
      <c r="H536" s="33"/>
    </row>
    <row r="537" spans="8:8">
      <c r="H537" s="33"/>
    </row>
    <row r="538" spans="8:8">
      <c r="H538" s="33"/>
    </row>
    <row r="539" spans="8:8">
      <c r="H539" s="33"/>
    </row>
    <row r="540" spans="8:8">
      <c r="H540" s="33"/>
    </row>
    <row r="541" spans="8:8">
      <c r="H541" s="33"/>
    </row>
    <row r="542" spans="8:8">
      <c r="H542" s="33"/>
    </row>
    <row r="543" spans="8:8">
      <c r="H543" s="33"/>
    </row>
    <row r="544" spans="8:8">
      <c r="H544" s="33"/>
    </row>
    <row r="545" spans="8:8">
      <c r="H545" s="33"/>
    </row>
    <row r="546" spans="8:8">
      <c r="H546" s="33"/>
    </row>
    <row r="547" spans="8:8">
      <c r="H547" s="33"/>
    </row>
    <row r="548" spans="8:8">
      <c r="H548" s="33"/>
    </row>
    <row r="549" spans="8:8">
      <c r="H549" s="33"/>
    </row>
    <row r="550" spans="8:8">
      <c r="H550" s="33"/>
    </row>
    <row r="551" spans="8:8">
      <c r="H551" s="33"/>
    </row>
    <row r="552" spans="8:8">
      <c r="H552" s="33"/>
    </row>
    <row r="553" spans="8:8">
      <c r="H553" s="33"/>
    </row>
    <row r="554" spans="8:8">
      <c r="H554" s="33"/>
    </row>
    <row r="555" spans="8:8">
      <c r="H555" s="33"/>
    </row>
    <row r="556" spans="8:8">
      <c r="H556" s="33"/>
    </row>
    <row r="557" spans="8:8">
      <c r="H557" s="33"/>
    </row>
    <row r="558" spans="8:8">
      <c r="H558" s="33"/>
    </row>
    <row r="559" spans="8:8">
      <c r="H559" s="33"/>
    </row>
    <row r="560" spans="8:8">
      <c r="H560" s="33"/>
    </row>
    <row r="561" spans="8:8">
      <c r="H561" s="33"/>
    </row>
    <row r="562" spans="8:8">
      <c r="H562" s="33"/>
    </row>
    <row r="563" spans="8:8">
      <c r="H563" s="33"/>
    </row>
    <row r="564" spans="8:8">
      <c r="H564" s="33"/>
    </row>
    <row r="565" spans="8:8">
      <c r="H565" s="33"/>
    </row>
    <row r="566" spans="8:8">
      <c r="H566" s="33"/>
    </row>
    <row r="567" spans="8:8">
      <c r="H567" s="33"/>
    </row>
    <row r="568" spans="8:8">
      <c r="H568" s="33"/>
    </row>
    <row r="569" spans="8:8">
      <c r="H569" s="33"/>
    </row>
    <row r="570" spans="8:8">
      <c r="H570" s="33"/>
    </row>
    <row r="571" spans="8:8">
      <c r="H571" s="33"/>
    </row>
    <row r="572" spans="8:8">
      <c r="H572" s="33"/>
    </row>
    <row r="573" spans="8:8">
      <c r="H573" s="33"/>
    </row>
    <row r="574" spans="8:8">
      <c r="H574" s="33"/>
    </row>
    <row r="575" spans="8:8">
      <c r="H575" s="33"/>
    </row>
    <row r="576" spans="8:8">
      <c r="H576" s="33"/>
    </row>
    <row r="577" spans="8:8">
      <c r="H577" s="33"/>
    </row>
    <row r="578" spans="8:8">
      <c r="H578" s="33"/>
    </row>
    <row r="579" spans="8:8">
      <c r="H579" s="33"/>
    </row>
    <row r="580" spans="8:8">
      <c r="H580" s="33"/>
    </row>
    <row r="581" spans="8:8">
      <c r="H581" s="33"/>
    </row>
    <row r="582" spans="8:8">
      <c r="H582" s="33"/>
    </row>
    <row r="583" spans="8:8">
      <c r="H583" s="33"/>
    </row>
    <row r="584" spans="8:8">
      <c r="H584" s="33"/>
    </row>
    <row r="585" spans="8:8">
      <c r="H585" s="33"/>
    </row>
    <row r="586" spans="8:8">
      <c r="H586" s="33"/>
    </row>
    <row r="587" spans="8:8">
      <c r="H587" s="33"/>
    </row>
    <row r="588" spans="8:8">
      <c r="H588" s="33"/>
    </row>
    <row r="589" spans="8:8">
      <c r="H589" s="33"/>
    </row>
    <row r="590" spans="8:8">
      <c r="H590" s="33"/>
    </row>
    <row r="591" spans="8:8">
      <c r="H591" s="33"/>
    </row>
    <row r="592" spans="8:8">
      <c r="H592" s="33"/>
    </row>
    <row r="593" spans="8:8">
      <c r="H593" s="33"/>
    </row>
    <row r="594" spans="8:8">
      <c r="H594" s="33"/>
    </row>
    <row r="595" spans="8:8">
      <c r="H595" s="33"/>
    </row>
    <row r="596" spans="8:8">
      <c r="H596" s="33"/>
    </row>
    <row r="597" spans="8:8">
      <c r="H597" s="33"/>
    </row>
    <row r="598" spans="8:8">
      <c r="H598" s="33"/>
    </row>
    <row r="599" spans="8:8">
      <c r="H599" s="33"/>
    </row>
    <row r="600" spans="8:8">
      <c r="H600" s="33"/>
    </row>
    <row r="601" spans="8:8">
      <c r="H601" s="33"/>
    </row>
    <row r="602" spans="8:8">
      <c r="H602" s="33"/>
    </row>
    <row r="603" spans="8:8">
      <c r="H603" s="33"/>
    </row>
    <row r="604" spans="8:8">
      <c r="H604" s="33"/>
    </row>
    <row r="605" spans="8:8">
      <c r="H605" s="33"/>
    </row>
    <row r="606" spans="8:8">
      <c r="H606" s="33"/>
    </row>
    <row r="607" spans="8:8">
      <c r="H607" s="33"/>
    </row>
    <row r="608" spans="8:8">
      <c r="H608" s="33"/>
    </row>
    <row r="609" spans="8:8">
      <c r="H609" s="33"/>
    </row>
    <row r="610" spans="8:8">
      <c r="H610" s="33"/>
    </row>
    <row r="611" spans="8:8">
      <c r="H611" s="33"/>
    </row>
    <row r="612" spans="8:8">
      <c r="H612" s="33"/>
    </row>
    <row r="613" spans="8:8">
      <c r="H613" s="33"/>
    </row>
    <row r="614" spans="8:8">
      <c r="H614" s="33"/>
    </row>
    <row r="615" spans="8:8">
      <c r="H615" s="33"/>
    </row>
    <row r="616" spans="8:8">
      <c r="H616" s="33"/>
    </row>
    <row r="617" spans="8:8">
      <c r="H617" s="33"/>
    </row>
    <row r="618" spans="8:8">
      <c r="H618" s="33"/>
    </row>
    <row r="619" spans="8:8">
      <c r="H619" s="33"/>
    </row>
    <row r="620" spans="8:8">
      <c r="H620" s="33"/>
    </row>
    <row r="621" spans="8:8">
      <c r="H621" s="33"/>
    </row>
    <row r="622" spans="8:8">
      <c r="H622" s="33"/>
    </row>
    <row r="623" spans="8:8">
      <c r="H623" s="33"/>
    </row>
    <row r="624" spans="8:8">
      <c r="H624" s="33"/>
    </row>
    <row r="625" spans="8:8">
      <c r="H625" s="33"/>
    </row>
    <row r="626" spans="8:8">
      <c r="H626" s="33"/>
    </row>
    <row r="627" spans="8:8">
      <c r="H627" s="33"/>
    </row>
    <row r="628" spans="8:8">
      <c r="H628" s="33"/>
    </row>
    <row r="629" spans="8:8">
      <c r="H629" s="33"/>
    </row>
    <row r="630" spans="8:8">
      <c r="H630" s="33"/>
    </row>
    <row r="631" spans="8:8">
      <c r="H631" s="33"/>
    </row>
    <row r="632" spans="8:8">
      <c r="H632" s="33"/>
    </row>
    <row r="633" spans="8:8">
      <c r="H633" s="33"/>
    </row>
    <row r="634" spans="8:8">
      <c r="H634" s="33"/>
    </row>
    <row r="635" spans="8:8">
      <c r="H635" s="33"/>
    </row>
    <row r="636" spans="8:8">
      <c r="H636" s="33"/>
    </row>
    <row r="637" spans="8:8">
      <c r="H637" s="33"/>
    </row>
    <row r="638" spans="8:8">
      <c r="H638" s="33"/>
    </row>
    <row r="639" spans="8:8">
      <c r="H639" s="33"/>
    </row>
    <row r="640" spans="8:8">
      <c r="H640" s="33"/>
    </row>
    <row r="641" spans="8:8">
      <c r="H641" s="33"/>
    </row>
    <row r="642" spans="8:8">
      <c r="H642" s="33"/>
    </row>
    <row r="643" spans="8:8">
      <c r="H643" s="33"/>
    </row>
    <row r="644" spans="8:8">
      <c r="H644" s="33"/>
    </row>
    <row r="645" spans="8:8">
      <c r="H645" s="33"/>
    </row>
    <row r="646" spans="8:8">
      <c r="H646" s="33"/>
    </row>
    <row r="647" spans="8:8">
      <c r="H647" s="33"/>
    </row>
    <row r="648" spans="8:8">
      <c r="H648" s="33"/>
    </row>
    <row r="649" spans="8:8">
      <c r="H649" s="33"/>
    </row>
    <row r="650" spans="8:8">
      <c r="H650" s="33"/>
    </row>
    <row r="651" spans="8:8">
      <c r="H651" s="33"/>
    </row>
    <row r="652" spans="8:8">
      <c r="H652" s="33"/>
    </row>
    <row r="653" spans="8:8">
      <c r="H653" s="33"/>
    </row>
    <row r="654" spans="8:8">
      <c r="H654" s="33"/>
    </row>
    <row r="655" spans="8:8">
      <c r="H655" s="33"/>
    </row>
    <row r="656" spans="8:8">
      <c r="H656" s="33"/>
    </row>
    <row r="657" spans="8:8">
      <c r="H657" s="33"/>
    </row>
    <row r="658" spans="8:8">
      <c r="H658" s="33"/>
    </row>
    <row r="659" spans="8:8">
      <c r="H659" s="33"/>
    </row>
    <row r="660" spans="8:8">
      <c r="H660" s="33"/>
    </row>
    <row r="661" spans="8:8">
      <c r="H661" s="33"/>
    </row>
    <row r="662" spans="8:8">
      <c r="H662" s="33"/>
    </row>
    <row r="663" spans="8:8">
      <c r="H663" s="33"/>
    </row>
    <row r="664" spans="8:8">
      <c r="H664" s="33"/>
    </row>
    <row r="665" spans="8:8">
      <c r="H665" s="33"/>
    </row>
    <row r="666" spans="8:8">
      <c r="H666" s="33"/>
    </row>
    <row r="667" spans="8:8">
      <c r="H667" s="33"/>
    </row>
    <row r="668" spans="8:8">
      <c r="H668" s="33"/>
    </row>
    <row r="669" spans="8:8">
      <c r="H669" s="33"/>
    </row>
    <row r="670" spans="8:8">
      <c r="H670" s="33"/>
    </row>
    <row r="671" spans="8:8">
      <c r="H671" s="33"/>
    </row>
    <row r="672" spans="8:8">
      <c r="H672" s="33"/>
    </row>
    <row r="673" spans="8:8">
      <c r="H673" s="33"/>
    </row>
    <row r="674" spans="8:8">
      <c r="H674" s="33"/>
    </row>
    <row r="675" spans="8:8">
      <c r="H675" s="33"/>
    </row>
    <row r="676" spans="8:8">
      <c r="H676" s="33"/>
    </row>
    <row r="677" spans="8:8">
      <c r="H677" s="33"/>
    </row>
    <row r="678" spans="8:8">
      <c r="H678" s="33"/>
    </row>
    <row r="679" spans="8:8">
      <c r="H679" s="33"/>
    </row>
    <row r="680" spans="8:8">
      <c r="H680" s="33"/>
    </row>
    <row r="681" spans="8:8">
      <c r="H681" s="33"/>
    </row>
    <row r="682" spans="8:8">
      <c r="H682" s="33"/>
    </row>
    <row r="683" spans="8:8">
      <c r="H683" s="33"/>
    </row>
    <row r="684" spans="8:8">
      <c r="H684" s="33"/>
    </row>
    <row r="685" spans="8:8">
      <c r="H685" s="33"/>
    </row>
    <row r="686" spans="8:8">
      <c r="H686" s="33"/>
    </row>
    <row r="687" spans="8:8">
      <c r="H687" s="33"/>
    </row>
    <row r="688" spans="8:8">
      <c r="H688" s="33"/>
    </row>
    <row r="689" spans="8:8">
      <c r="H689" s="33"/>
    </row>
    <row r="690" spans="8:8">
      <c r="H690" s="33"/>
    </row>
    <row r="691" spans="8:8">
      <c r="H691" s="33"/>
    </row>
    <row r="692" spans="8:8">
      <c r="H692" s="33"/>
    </row>
    <row r="693" spans="8:8">
      <c r="H693" s="33"/>
    </row>
    <row r="694" spans="8:8">
      <c r="H694" s="33"/>
    </row>
    <row r="695" spans="8:8">
      <c r="H695" s="33"/>
    </row>
    <row r="696" spans="8:8">
      <c r="H696" s="33"/>
    </row>
    <row r="697" spans="8:8">
      <c r="H697" s="33"/>
    </row>
    <row r="698" spans="8:8">
      <c r="H698" s="33"/>
    </row>
    <row r="699" spans="8:8">
      <c r="H699" s="33"/>
    </row>
    <row r="700" spans="8:8">
      <c r="H700" s="33"/>
    </row>
    <row r="701" spans="8:8">
      <c r="H701" s="33"/>
    </row>
    <row r="702" spans="8:8">
      <c r="H702" s="33"/>
    </row>
    <row r="703" spans="8:8">
      <c r="H703" s="33"/>
    </row>
    <row r="704" spans="8:8">
      <c r="H704" s="33"/>
    </row>
    <row r="705" spans="8:8">
      <c r="H705" s="33"/>
    </row>
    <row r="706" spans="8:8">
      <c r="H706" s="33"/>
    </row>
    <row r="707" spans="8:8">
      <c r="H707" s="33"/>
    </row>
    <row r="708" spans="8:8">
      <c r="H708" s="33"/>
    </row>
    <row r="709" spans="8:8">
      <c r="H709" s="33"/>
    </row>
    <row r="710" spans="8:8">
      <c r="H710" s="33"/>
    </row>
    <row r="711" spans="8:8">
      <c r="H711" s="33"/>
    </row>
    <row r="712" spans="8:8">
      <c r="H712" s="33"/>
    </row>
    <row r="713" spans="8:8">
      <c r="H713" s="33"/>
    </row>
    <row r="714" spans="8:8">
      <c r="H714" s="33"/>
    </row>
    <row r="715" spans="8:8">
      <c r="H715" s="33"/>
    </row>
    <row r="716" spans="8:8">
      <c r="H716" s="33"/>
    </row>
    <row r="717" spans="8:8">
      <c r="H717" s="33"/>
    </row>
    <row r="718" spans="8:8">
      <c r="H718" s="33"/>
    </row>
    <row r="719" spans="8:8">
      <c r="H719" s="33"/>
    </row>
    <row r="720" spans="8:8">
      <c r="H720" s="33"/>
    </row>
    <row r="721" spans="8:8">
      <c r="H721" s="33"/>
    </row>
    <row r="722" spans="8:8">
      <c r="H722" s="33"/>
    </row>
    <row r="723" spans="8:8">
      <c r="H723" s="33"/>
    </row>
    <row r="724" spans="8:8">
      <c r="H724" s="33"/>
    </row>
    <row r="725" spans="8:8">
      <c r="H725" s="33"/>
    </row>
    <row r="726" spans="8:8">
      <c r="H726" s="33"/>
    </row>
    <row r="727" spans="8:8">
      <c r="H727" s="33"/>
    </row>
    <row r="728" spans="8:8">
      <c r="H728" s="33"/>
    </row>
    <row r="729" spans="8:8">
      <c r="H729" s="33"/>
    </row>
    <row r="730" spans="8:8">
      <c r="H730" s="33"/>
    </row>
    <row r="731" spans="8:8">
      <c r="H731" s="33"/>
    </row>
    <row r="732" spans="8:8">
      <c r="H732" s="33"/>
    </row>
    <row r="733" spans="8:8">
      <c r="H733" s="33"/>
    </row>
    <row r="734" spans="8:8">
      <c r="H734" s="33"/>
    </row>
    <row r="735" spans="8:8">
      <c r="H735" s="33"/>
    </row>
    <row r="736" spans="8:8">
      <c r="H736" s="33"/>
    </row>
    <row r="737" spans="8:8">
      <c r="H737" s="33"/>
    </row>
    <row r="738" spans="8:8">
      <c r="H738" s="33"/>
    </row>
    <row r="739" spans="8:8">
      <c r="H739" s="33"/>
    </row>
    <row r="740" spans="8:8">
      <c r="H740" s="33"/>
    </row>
    <row r="741" spans="8:8">
      <c r="H741" s="33"/>
    </row>
    <row r="742" spans="8:8">
      <c r="H742" s="33"/>
    </row>
    <row r="743" spans="8:8">
      <c r="H743" s="33"/>
    </row>
    <row r="744" spans="8:8">
      <c r="H744" s="33"/>
    </row>
    <row r="745" spans="8:8">
      <c r="H745" s="33"/>
    </row>
    <row r="746" spans="8:8">
      <c r="H746" s="33"/>
    </row>
    <row r="747" spans="8:8">
      <c r="H747" s="33"/>
    </row>
    <row r="748" spans="8:8">
      <c r="H748" s="33"/>
    </row>
    <row r="749" spans="8:8">
      <c r="H749" s="33"/>
    </row>
    <row r="750" spans="8:8">
      <c r="H750" s="33"/>
    </row>
    <row r="751" spans="8:8">
      <c r="H751" s="33"/>
    </row>
    <row r="752" spans="8:8">
      <c r="H752" s="33"/>
    </row>
    <row r="753" spans="8:8">
      <c r="H753" s="33"/>
    </row>
    <row r="754" spans="8:8">
      <c r="H754" s="33"/>
    </row>
    <row r="755" spans="8:8">
      <c r="H755" s="33"/>
    </row>
    <row r="756" spans="8:8">
      <c r="H756" s="33"/>
    </row>
    <row r="757" spans="8:8">
      <c r="H757" s="33"/>
    </row>
    <row r="758" spans="8:8">
      <c r="H758" s="33"/>
    </row>
    <row r="759" spans="8:8">
      <c r="H759" s="33"/>
    </row>
    <row r="760" spans="8:8">
      <c r="H760" s="33"/>
    </row>
    <row r="761" spans="8:8">
      <c r="H761" s="33"/>
    </row>
    <row r="762" spans="8:8">
      <c r="H762" s="33"/>
    </row>
    <row r="763" spans="8:8">
      <c r="H763" s="33"/>
    </row>
    <row r="764" spans="8:8">
      <c r="H764" s="33"/>
    </row>
    <row r="765" spans="8:8">
      <c r="H765" s="33"/>
    </row>
    <row r="766" spans="8:8">
      <c r="H766" s="33"/>
    </row>
    <row r="767" spans="8:8">
      <c r="H767" s="33"/>
    </row>
    <row r="768" spans="8:8">
      <c r="H768" s="33"/>
    </row>
    <row r="769" spans="8:8">
      <c r="H769" s="33"/>
    </row>
    <row r="770" spans="8:8">
      <c r="H770" s="33"/>
    </row>
    <row r="771" spans="8:8">
      <c r="H771" s="33"/>
    </row>
    <row r="772" spans="8:8">
      <c r="H772" s="33"/>
    </row>
    <row r="773" spans="8:8">
      <c r="H773" s="33"/>
    </row>
    <row r="774" spans="8:8">
      <c r="H774" s="33"/>
    </row>
    <row r="775" spans="8:8">
      <c r="H775" s="33"/>
    </row>
    <row r="776" spans="8:8">
      <c r="H776" s="33"/>
    </row>
    <row r="777" spans="8:8">
      <c r="H777" s="33"/>
    </row>
    <row r="778" spans="8:8">
      <c r="H778" s="33"/>
    </row>
    <row r="779" spans="8:8">
      <c r="H779" s="33"/>
    </row>
    <row r="780" spans="8:8">
      <c r="H780" s="33"/>
    </row>
    <row r="781" spans="8:8">
      <c r="H781" s="33"/>
    </row>
    <row r="782" spans="8:8">
      <c r="H782" s="33"/>
    </row>
    <row r="783" spans="8:8">
      <c r="H783" s="33"/>
    </row>
    <row r="784" spans="8:8">
      <c r="H784" s="33"/>
    </row>
    <row r="785" spans="8:8">
      <c r="H785" s="33"/>
    </row>
    <row r="786" spans="8:8">
      <c r="H786" s="33"/>
    </row>
    <row r="787" spans="8:8">
      <c r="H787" s="33"/>
    </row>
    <row r="788" spans="8:8">
      <c r="H788" s="33"/>
    </row>
    <row r="789" spans="8:8">
      <c r="H789" s="33"/>
    </row>
    <row r="790" spans="8:8">
      <c r="H790" s="33"/>
    </row>
    <row r="791" spans="8:8">
      <c r="H791" s="33"/>
    </row>
    <row r="792" spans="8:8">
      <c r="H792" s="33"/>
    </row>
    <row r="793" spans="8:8">
      <c r="H793" s="33"/>
    </row>
    <row r="794" spans="8:8">
      <c r="H794" s="33"/>
    </row>
    <row r="795" spans="8:8">
      <c r="H795" s="33"/>
    </row>
    <row r="796" spans="8:8">
      <c r="H796" s="33"/>
    </row>
    <row r="797" spans="8:8">
      <c r="H797" s="33"/>
    </row>
    <row r="798" spans="8:8">
      <c r="H798" s="33"/>
    </row>
    <row r="799" spans="8:8">
      <c r="H799" s="33"/>
    </row>
    <row r="800" spans="8:8">
      <c r="H800" s="33"/>
    </row>
    <row r="801" spans="8:8">
      <c r="H801" s="33"/>
    </row>
    <row r="802" spans="8:8">
      <c r="H802" s="33"/>
    </row>
    <row r="803" spans="8:8">
      <c r="H803" s="33"/>
    </row>
    <row r="804" spans="8:8">
      <c r="H804" s="33"/>
    </row>
    <row r="805" spans="8:8">
      <c r="H805" s="33"/>
    </row>
    <row r="806" spans="8:8">
      <c r="H806" s="33"/>
    </row>
    <row r="807" spans="8:8">
      <c r="H807" s="33"/>
    </row>
    <row r="808" spans="8:8">
      <c r="H808" s="33"/>
    </row>
    <row r="809" spans="8:8">
      <c r="H809" s="33"/>
    </row>
    <row r="810" spans="8:8">
      <c r="H810" s="33"/>
    </row>
    <row r="811" spans="8:8">
      <c r="H811" s="33"/>
    </row>
    <row r="812" spans="8:8">
      <c r="H812" s="33"/>
    </row>
    <row r="813" spans="8:8">
      <c r="H813" s="33"/>
    </row>
    <row r="814" spans="8:8">
      <c r="H814" s="33"/>
    </row>
    <row r="815" spans="8:8">
      <c r="H815" s="33"/>
    </row>
    <row r="816" spans="8:8">
      <c r="H816" s="33"/>
    </row>
    <row r="817" spans="8:8">
      <c r="H817" s="33"/>
    </row>
    <row r="818" spans="8:8">
      <c r="H818" s="33"/>
    </row>
    <row r="819" spans="8:8">
      <c r="H819" s="33"/>
    </row>
    <row r="820" spans="8:8">
      <c r="H820" s="33"/>
    </row>
    <row r="821" spans="8:8">
      <c r="H821" s="33"/>
    </row>
    <row r="822" spans="8:8">
      <c r="H822" s="33"/>
    </row>
    <row r="823" spans="8:8">
      <c r="H823" s="33"/>
    </row>
    <row r="824" spans="8:8">
      <c r="H824" s="33"/>
    </row>
    <row r="825" spans="8:8">
      <c r="H825" s="33"/>
    </row>
    <row r="826" spans="8:8">
      <c r="H826" s="33"/>
    </row>
    <row r="827" spans="8:8">
      <c r="H827" s="33"/>
    </row>
    <row r="828" spans="8:8">
      <c r="H828" s="33"/>
    </row>
    <row r="829" spans="8:8">
      <c r="H829" s="33"/>
    </row>
    <row r="830" spans="8:8">
      <c r="H830" s="33"/>
    </row>
    <row r="831" spans="8:8">
      <c r="H831" s="33"/>
    </row>
    <row r="832" spans="8:8">
      <c r="H832" s="33"/>
    </row>
    <row r="833" spans="8:8">
      <c r="H833" s="33"/>
    </row>
    <row r="834" spans="8:8">
      <c r="H834" s="33"/>
    </row>
    <row r="835" spans="8:8">
      <c r="H835" s="33"/>
    </row>
    <row r="836" spans="8:8">
      <c r="H836" s="33"/>
    </row>
    <row r="837" spans="8:8">
      <c r="H837" s="33"/>
    </row>
    <row r="838" spans="8:8">
      <c r="H838" s="33"/>
    </row>
    <row r="839" spans="8:8">
      <c r="H839" s="33"/>
    </row>
    <row r="840" spans="8:8">
      <c r="H840" s="33"/>
    </row>
    <row r="841" spans="8:8">
      <c r="H841" s="33"/>
    </row>
    <row r="842" spans="8:8">
      <c r="H842" s="33"/>
    </row>
    <row r="843" spans="8:8">
      <c r="H843" s="33"/>
    </row>
    <row r="844" spans="8:8">
      <c r="H844" s="33"/>
    </row>
    <row r="845" spans="8:8">
      <c r="H845" s="33"/>
    </row>
    <row r="846" spans="8:8">
      <c r="H846" s="33"/>
    </row>
    <row r="847" spans="8:8">
      <c r="H847" s="33"/>
    </row>
    <row r="848" spans="8:8">
      <c r="H848" s="33"/>
    </row>
    <row r="849" spans="8:8">
      <c r="H849" s="33"/>
    </row>
    <row r="850" spans="8:8">
      <c r="H850" s="33"/>
    </row>
    <row r="851" spans="8:8">
      <c r="H851" s="33"/>
    </row>
    <row r="852" spans="8:8">
      <c r="H852" s="33"/>
    </row>
    <row r="853" spans="8:8">
      <c r="H853" s="33"/>
    </row>
    <row r="854" spans="8:8">
      <c r="H854" s="33"/>
    </row>
    <row r="855" spans="8:8">
      <c r="H855" s="33"/>
    </row>
    <row r="856" spans="8:8">
      <c r="H856" s="33"/>
    </row>
    <row r="857" spans="8:8">
      <c r="H857" s="33"/>
    </row>
    <row r="858" spans="8:8">
      <c r="H858" s="33"/>
    </row>
    <row r="859" spans="8:8">
      <c r="H859" s="33"/>
    </row>
    <row r="860" spans="8:8">
      <c r="H860" s="33"/>
    </row>
    <row r="861" spans="8:8">
      <c r="H861" s="33"/>
    </row>
    <row r="862" spans="8:8">
      <c r="H862" s="33"/>
    </row>
    <row r="863" spans="8:8">
      <c r="H863" s="33"/>
    </row>
    <row r="864" spans="8:8">
      <c r="H864" s="33"/>
    </row>
    <row r="865" spans="8:8">
      <c r="H865" s="33"/>
    </row>
    <row r="866" spans="8:8">
      <c r="H866" s="33"/>
    </row>
    <row r="867" spans="8:8">
      <c r="H867" s="33"/>
    </row>
    <row r="868" spans="8:8">
      <c r="H868" s="33"/>
    </row>
    <row r="869" spans="8:8">
      <c r="H869" s="33"/>
    </row>
    <row r="870" spans="8:8">
      <c r="H870" s="33"/>
    </row>
    <row r="871" spans="8:8">
      <c r="H871" s="33"/>
    </row>
    <row r="872" spans="8:8">
      <c r="H872" s="33"/>
    </row>
    <row r="873" spans="8:8">
      <c r="H873" s="33"/>
    </row>
    <row r="874" spans="8:8">
      <c r="H874" s="33"/>
    </row>
    <row r="875" spans="8:8">
      <c r="H875" s="33"/>
    </row>
    <row r="876" spans="8:8">
      <c r="H876" s="33"/>
    </row>
    <row r="877" spans="8:8">
      <c r="H877" s="33"/>
    </row>
    <row r="878" spans="8:8">
      <c r="H878" s="33"/>
    </row>
    <row r="879" spans="8:8">
      <c r="H879" s="33"/>
    </row>
    <row r="880" spans="8:8">
      <c r="H880" s="33"/>
    </row>
    <row r="881" spans="8:8">
      <c r="H881" s="33"/>
    </row>
    <row r="882" spans="8:8">
      <c r="H882" s="33"/>
    </row>
    <row r="883" spans="8:8">
      <c r="H883" s="33"/>
    </row>
    <row r="884" spans="8:8">
      <c r="H884" s="33"/>
    </row>
    <row r="885" spans="8:8">
      <c r="H885" s="33"/>
    </row>
    <row r="886" spans="8:8">
      <c r="H886" s="33"/>
    </row>
    <row r="887" spans="8:8">
      <c r="H887" s="33"/>
    </row>
    <row r="888" spans="8:8">
      <c r="H888" s="33"/>
    </row>
    <row r="889" spans="8:8">
      <c r="H889" s="33"/>
    </row>
    <row r="890" spans="8:8">
      <c r="H890" s="33"/>
    </row>
    <row r="891" spans="8:8">
      <c r="H891" s="33"/>
    </row>
    <row r="892" spans="8:8">
      <c r="H892" s="33"/>
    </row>
    <row r="893" spans="8:8">
      <c r="H893" s="33"/>
    </row>
    <row r="894" spans="8:8">
      <c r="H894" s="33"/>
    </row>
    <row r="895" spans="8:8">
      <c r="H895" s="33"/>
    </row>
    <row r="896" spans="8:8">
      <c r="H896" s="33"/>
    </row>
    <row r="897" spans="8:8">
      <c r="H897" s="33"/>
    </row>
    <row r="898" spans="8:8">
      <c r="H898" s="33"/>
    </row>
    <row r="899" spans="8:8">
      <c r="H899" s="33"/>
    </row>
    <row r="900" spans="8:8">
      <c r="H900" s="33"/>
    </row>
    <row r="901" spans="8:8">
      <c r="H901" s="33"/>
    </row>
    <row r="902" spans="8:8">
      <c r="H902" s="33"/>
    </row>
    <row r="903" spans="8:8">
      <c r="H903" s="33"/>
    </row>
    <row r="904" spans="8:8">
      <c r="H904" s="33"/>
    </row>
    <row r="905" spans="8:8">
      <c r="H905" s="33"/>
    </row>
    <row r="906" spans="8:8">
      <c r="H906" s="33"/>
    </row>
    <row r="907" spans="8:8">
      <c r="H907" s="33"/>
    </row>
    <row r="908" spans="8:8">
      <c r="H908" s="33"/>
    </row>
    <row r="909" spans="8:8">
      <c r="H909" s="33"/>
    </row>
    <row r="910" spans="8:8">
      <c r="H910" s="33"/>
    </row>
    <row r="911" spans="8:8">
      <c r="H911" s="33"/>
    </row>
    <row r="912" spans="8:8">
      <c r="H912" s="33"/>
    </row>
    <row r="913" spans="8:8">
      <c r="H913" s="33"/>
    </row>
    <row r="914" spans="8:8">
      <c r="H914" s="33"/>
    </row>
    <row r="915" spans="8:8">
      <c r="H915" s="33"/>
    </row>
    <row r="916" spans="8:8">
      <c r="H916" s="33"/>
    </row>
    <row r="917" spans="8:8">
      <c r="H917" s="33"/>
    </row>
    <row r="918" spans="8:8">
      <c r="H918" s="33"/>
    </row>
    <row r="919" spans="8:8">
      <c r="H919" s="33"/>
    </row>
    <row r="920" spans="8:8">
      <c r="H920" s="33"/>
    </row>
    <row r="921" spans="8:8">
      <c r="H921" s="33"/>
    </row>
    <row r="922" spans="8:8">
      <c r="H922" s="33"/>
    </row>
    <row r="923" spans="8:8">
      <c r="H923" s="33"/>
    </row>
    <row r="924" spans="8:8">
      <c r="H924" s="33"/>
    </row>
    <row r="925" spans="8:8">
      <c r="H925" s="33"/>
    </row>
    <row r="926" spans="8:8">
      <c r="H926" s="33"/>
    </row>
    <row r="927" spans="8:8">
      <c r="H927" s="33"/>
    </row>
    <row r="928" spans="8:8">
      <c r="H928" s="33"/>
    </row>
    <row r="929" spans="8:8">
      <c r="H929" s="33"/>
    </row>
    <row r="930" spans="8:8">
      <c r="H930" s="33"/>
    </row>
    <row r="931" spans="8:8">
      <c r="H931" s="33"/>
    </row>
    <row r="932" spans="8:8">
      <c r="H932" s="33"/>
    </row>
    <row r="933" spans="8:8">
      <c r="H933" s="33"/>
    </row>
    <row r="934" spans="8:8">
      <c r="H934" s="33"/>
    </row>
    <row r="935" spans="8:8">
      <c r="H935" s="33"/>
    </row>
    <row r="936" spans="8:8">
      <c r="H936" s="33"/>
    </row>
    <row r="937" spans="8:8">
      <c r="H937" s="33"/>
    </row>
    <row r="938" spans="8:8">
      <c r="H938" s="33"/>
    </row>
    <row r="939" spans="8:8">
      <c r="H939" s="33"/>
    </row>
    <row r="940" spans="8:8">
      <c r="H940" s="33"/>
    </row>
    <row r="941" spans="8:8">
      <c r="H941" s="33"/>
    </row>
    <row r="942" spans="8:8">
      <c r="H942" s="33"/>
    </row>
    <row r="943" spans="8:8">
      <c r="H943" s="33"/>
    </row>
    <row r="944" spans="8:8">
      <c r="H944" s="33"/>
    </row>
    <row r="945" spans="8:8">
      <c r="H945" s="33"/>
    </row>
    <row r="946" spans="8:8">
      <c r="H946" s="33"/>
    </row>
    <row r="947" spans="8:8">
      <c r="H947" s="33"/>
    </row>
    <row r="948" spans="8:8">
      <c r="H948" s="33"/>
    </row>
    <row r="949" spans="8:8">
      <c r="H949" s="33"/>
    </row>
    <row r="950" spans="8:8">
      <c r="H950" s="33"/>
    </row>
    <row r="951" spans="8:8">
      <c r="H951" s="33"/>
    </row>
    <row r="952" spans="8:8">
      <c r="H952" s="33"/>
    </row>
    <row r="953" spans="8:8">
      <c r="H953" s="33"/>
    </row>
    <row r="954" spans="8:8">
      <c r="H954" s="33"/>
    </row>
    <row r="955" spans="8:8">
      <c r="H955" s="33"/>
    </row>
    <row r="956" spans="8:8">
      <c r="H956" s="33"/>
    </row>
    <row r="957" spans="8:8">
      <c r="H957" s="33"/>
    </row>
    <row r="958" spans="8:8">
      <c r="H958" s="33"/>
    </row>
    <row r="959" spans="8:8">
      <c r="H959" s="33"/>
    </row>
    <row r="960" spans="8:8">
      <c r="H960" s="33"/>
    </row>
    <row r="961" spans="8:8">
      <c r="H961" s="33"/>
    </row>
    <row r="962" spans="8:8">
      <c r="H962" s="33"/>
    </row>
    <row r="963" spans="8:8">
      <c r="H963" s="33"/>
    </row>
    <row r="964" spans="8:8">
      <c r="H964" s="33"/>
    </row>
    <row r="965" spans="8:8">
      <c r="H965" s="33"/>
    </row>
    <row r="966" spans="8:8">
      <c r="H966" s="33"/>
    </row>
    <row r="967" spans="8:8">
      <c r="H967" s="33"/>
    </row>
    <row r="968" spans="8:8">
      <c r="H968" s="33"/>
    </row>
    <row r="969" spans="8:8">
      <c r="H969" s="33"/>
    </row>
    <row r="970" spans="8:8">
      <c r="H970" s="33"/>
    </row>
    <row r="971" spans="8:8">
      <c r="H971" s="33"/>
    </row>
    <row r="972" spans="8:8">
      <c r="H972" s="33"/>
    </row>
    <row r="973" spans="8:8">
      <c r="H973" s="33"/>
    </row>
    <row r="974" spans="8:8">
      <c r="H974" s="33"/>
    </row>
    <row r="975" spans="8:8">
      <c r="H975" s="33"/>
    </row>
    <row r="976" spans="8:8">
      <c r="H976" s="33"/>
    </row>
    <row r="977" spans="8:8">
      <c r="H977" s="33"/>
    </row>
    <row r="978" spans="8:8">
      <c r="H978" s="33"/>
    </row>
    <row r="979" spans="8:8">
      <c r="H979" s="33"/>
    </row>
    <row r="980" spans="8:8">
      <c r="H980" s="33"/>
    </row>
    <row r="981" spans="8:8">
      <c r="H981" s="33"/>
    </row>
    <row r="982" spans="8:8">
      <c r="H982" s="33"/>
    </row>
    <row r="983" spans="8:8">
      <c r="H983" s="33"/>
    </row>
    <row r="984" spans="8:8">
      <c r="H984" s="33"/>
    </row>
    <row r="985" spans="8:8">
      <c r="H985" s="33"/>
    </row>
    <row r="986" spans="8:8">
      <c r="H986" s="33"/>
    </row>
    <row r="987" spans="8:8">
      <c r="H987" s="33"/>
    </row>
    <row r="988" spans="8:8">
      <c r="H988" s="33"/>
    </row>
    <row r="989" spans="8:8">
      <c r="H989" s="33"/>
    </row>
    <row r="990" spans="8:8">
      <c r="H990" s="33"/>
    </row>
    <row r="991" spans="8:8">
      <c r="H991" s="33"/>
    </row>
    <row r="992" spans="8:8">
      <c r="H992" s="33"/>
    </row>
    <row r="993" spans="8:8">
      <c r="H993" s="33"/>
    </row>
    <row r="994" spans="8:8">
      <c r="H994" s="33"/>
    </row>
    <row r="995" spans="8:8">
      <c r="H995" s="33"/>
    </row>
    <row r="996" spans="8:8">
      <c r="H996" s="33"/>
    </row>
    <row r="997" spans="8:8">
      <c r="H997" s="33"/>
    </row>
    <row r="998" spans="8:8">
      <c r="H998" s="33"/>
    </row>
    <row r="999" spans="8:8">
      <c r="H999" s="33"/>
    </row>
    <row r="1000" spans="8:8">
      <c r="H1000" s="33"/>
    </row>
    <row r="1001" spans="8:8">
      <c r="H1001" s="33"/>
    </row>
    <row r="1002" spans="8:8">
      <c r="H1002" s="33"/>
    </row>
    <row r="1003" spans="8:8">
      <c r="H1003" s="33"/>
    </row>
    <row r="1004" spans="8:8">
      <c r="H1004" s="33"/>
    </row>
    <row r="1005" spans="8:8">
      <c r="H1005" s="33"/>
    </row>
    <row r="1006" spans="8:8">
      <c r="H1006" s="33"/>
    </row>
    <row r="1007" spans="8:8">
      <c r="H1007" s="33"/>
    </row>
    <row r="1008" spans="8:8">
      <c r="H1008" s="33"/>
    </row>
    <row r="1009" spans="8:8">
      <c r="H1009" s="33"/>
    </row>
    <row r="1010" spans="8:8">
      <c r="H1010" s="33"/>
    </row>
    <row r="1011" spans="8:8">
      <c r="H1011" s="33"/>
    </row>
    <row r="1012" spans="8:8">
      <c r="H1012" s="33"/>
    </row>
    <row r="1013" spans="8:8">
      <c r="H1013" s="33"/>
    </row>
    <row r="1014" spans="8:8">
      <c r="H1014" s="33"/>
    </row>
    <row r="1015" spans="8:8">
      <c r="H1015" s="33"/>
    </row>
    <row r="1016" spans="8:8">
      <c r="H1016" s="33"/>
    </row>
    <row r="1017" spans="8:8">
      <c r="H1017" s="33"/>
    </row>
    <row r="1018" spans="8:8">
      <c r="H1018" s="33"/>
    </row>
    <row r="1019" spans="8:8">
      <c r="H1019" s="33"/>
    </row>
    <row r="1020" spans="8:8">
      <c r="H1020" s="33"/>
    </row>
    <row r="1021" spans="8:8">
      <c r="H1021" s="33"/>
    </row>
    <row r="1022" spans="8:8">
      <c r="H1022" s="33"/>
    </row>
    <row r="1023" spans="8:8">
      <c r="H1023" s="33"/>
    </row>
    <row r="1024" spans="8:8">
      <c r="H1024" s="33"/>
    </row>
    <row r="1025" spans="8:8">
      <c r="H1025" s="33"/>
    </row>
    <row r="1026" spans="8:8">
      <c r="H1026" s="33"/>
    </row>
    <row r="1027" spans="8:8">
      <c r="H1027" s="33"/>
    </row>
    <row r="1028" spans="8:8">
      <c r="H1028" s="33"/>
    </row>
    <row r="1029" spans="8:8">
      <c r="H1029" s="33"/>
    </row>
    <row r="1030" spans="8:8">
      <c r="H1030" s="33"/>
    </row>
    <row r="1031" spans="8:8">
      <c r="H1031" s="33"/>
    </row>
    <row r="1032" spans="8:8">
      <c r="H1032" s="33"/>
    </row>
    <row r="1033" spans="8:8">
      <c r="H1033" s="33"/>
    </row>
    <row r="1034" spans="8:8">
      <c r="H1034" s="33"/>
    </row>
    <row r="1035" spans="8:8">
      <c r="H1035" s="33"/>
    </row>
    <row r="1036" spans="8:8">
      <c r="H1036" s="33"/>
    </row>
    <row r="1037" spans="8:8">
      <c r="H1037" s="33"/>
    </row>
    <row r="1038" spans="8:8">
      <c r="H1038" s="33"/>
    </row>
    <row r="1039" spans="8:8">
      <c r="H1039" s="33"/>
    </row>
    <row r="1040" spans="8:8">
      <c r="H1040" s="33"/>
    </row>
    <row r="1041" spans="8:8">
      <c r="H1041" s="33"/>
    </row>
    <row r="1042" spans="8:8">
      <c r="H1042" s="33"/>
    </row>
    <row r="1043" spans="8:8">
      <c r="H1043" s="33"/>
    </row>
    <row r="1044" spans="8:8">
      <c r="H1044" s="33"/>
    </row>
    <row r="1045" spans="8:8">
      <c r="H1045" s="33"/>
    </row>
    <row r="1046" spans="8:8">
      <c r="H1046" s="33"/>
    </row>
    <row r="1047" spans="8:8">
      <c r="H1047" s="33"/>
    </row>
    <row r="1048" spans="8:8">
      <c r="H1048" s="33"/>
    </row>
    <row r="1049" spans="8:8">
      <c r="H1049" s="33"/>
    </row>
    <row r="1050" spans="8:8">
      <c r="H1050" s="33"/>
    </row>
    <row r="1051" spans="8:8">
      <c r="H1051" s="33"/>
    </row>
    <row r="1052" spans="8:8">
      <c r="H1052" s="33"/>
    </row>
    <row r="1053" spans="8:8">
      <c r="H1053" s="33"/>
    </row>
    <row r="1054" spans="8:8">
      <c r="H1054" s="33"/>
    </row>
    <row r="1055" spans="8:8">
      <c r="H1055" s="33"/>
    </row>
    <row r="1056" spans="8:8">
      <c r="H1056" s="33"/>
    </row>
    <row r="1057" spans="8:8">
      <c r="H1057" s="33"/>
    </row>
    <row r="1058" spans="8:8">
      <c r="H1058" s="33"/>
    </row>
    <row r="1059" spans="8:8">
      <c r="H1059" s="33"/>
    </row>
    <row r="1060" spans="8:8">
      <c r="H1060" s="33"/>
    </row>
    <row r="1061" spans="8:8">
      <c r="H1061" s="33"/>
    </row>
    <row r="1062" spans="8:8">
      <c r="H1062" s="33"/>
    </row>
    <row r="1063" spans="8:8">
      <c r="H1063" s="33"/>
    </row>
    <row r="1064" spans="8:8">
      <c r="H1064" s="33"/>
    </row>
    <row r="1065" spans="8:8">
      <c r="H1065" s="33"/>
    </row>
    <row r="1066" spans="8:8">
      <c r="H1066" s="33"/>
    </row>
    <row r="1067" spans="8:8">
      <c r="H1067" s="33"/>
    </row>
    <row r="1068" spans="8:8">
      <c r="H1068" s="33"/>
    </row>
    <row r="1069" spans="8:8">
      <c r="H1069" s="33"/>
    </row>
    <row r="1070" spans="8:8">
      <c r="H1070" s="33"/>
    </row>
    <row r="1071" spans="8:8">
      <c r="H1071" s="33"/>
    </row>
    <row r="1072" spans="8:8">
      <c r="H1072" s="33"/>
    </row>
    <row r="1073" spans="8:8">
      <c r="H1073" s="33"/>
    </row>
    <row r="1074" spans="8:8">
      <c r="H1074" s="33"/>
    </row>
    <row r="1075" spans="8:8">
      <c r="H1075" s="33"/>
    </row>
    <row r="1076" spans="8:8">
      <c r="H1076" s="33"/>
    </row>
    <row r="1077" spans="8:8">
      <c r="H1077" s="33"/>
    </row>
    <row r="1078" spans="8:8">
      <c r="H1078" s="33"/>
    </row>
    <row r="1079" spans="8:8">
      <c r="H1079" s="33"/>
    </row>
    <row r="1080" spans="8:8">
      <c r="H1080" s="33"/>
    </row>
    <row r="1081" spans="8:8">
      <c r="H1081" s="33"/>
    </row>
    <row r="1082" spans="8:8">
      <c r="H1082" s="33"/>
    </row>
    <row r="1083" spans="8:8">
      <c r="H1083" s="33"/>
    </row>
    <row r="1084" spans="8:8">
      <c r="H1084" s="33"/>
    </row>
    <row r="1085" spans="8:8">
      <c r="H1085" s="33"/>
    </row>
    <row r="1086" spans="8:8">
      <c r="H1086" s="33"/>
    </row>
    <row r="1087" spans="8:8">
      <c r="H1087" s="33"/>
    </row>
    <row r="1088" spans="8:8">
      <c r="H1088" s="33"/>
    </row>
    <row r="1089" spans="8:8">
      <c r="H1089" s="33"/>
    </row>
    <row r="1090" spans="8:8">
      <c r="H1090" s="33"/>
    </row>
    <row r="1091" spans="8:8">
      <c r="H1091" s="33"/>
    </row>
    <row r="1092" spans="8:8">
      <c r="H1092" s="33"/>
    </row>
    <row r="1093" spans="8:8">
      <c r="H1093" s="33"/>
    </row>
    <row r="1094" spans="8:8">
      <c r="H1094" s="33"/>
    </row>
    <row r="1095" spans="8:8">
      <c r="H1095" s="33"/>
    </row>
    <row r="1096" spans="8:8">
      <c r="H1096" s="33"/>
    </row>
    <row r="1097" spans="8:8">
      <c r="H1097" s="33"/>
    </row>
    <row r="1098" spans="8:8">
      <c r="H1098" s="33"/>
    </row>
    <row r="1099" spans="8:8">
      <c r="H1099" s="33"/>
    </row>
    <row r="1100" spans="8:8">
      <c r="H1100" s="33"/>
    </row>
    <row r="1101" spans="8:8">
      <c r="H1101" s="33"/>
    </row>
    <row r="1102" spans="8:8">
      <c r="H1102" s="33"/>
    </row>
    <row r="1103" spans="8:8">
      <c r="H1103" s="33"/>
    </row>
    <row r="1104" spans="8:8">
      <c r="H1104" s="33"/>
    </row>
    <row r="1105" spans="8:8">
      <c r="H1105" s="33"/>
    </row>
    <row r="1106" spans="8:8">
      <c r="H1106" s="33"/>
    </row>
    <row r="1107" spans="8:8">
      <c r="H1107" s="33"/>
    </row>
    <row r="1108" spans="8:8">
      <c r="H1108" s="33"/>
    </row>
    <row r="1109" spans="8:8">
      <c r="H1109" s="33"/>
    </row>
    <row r="1110" spans="8:8">
      <c r="H1110" s="33"/>
    </row>
    <row r="1111" spans="8:8">
      <c r="H1111" s="33"/>
    </row>
    <row r="1112" spans="8:8">
      <c r="H1112" s="33"/>
    </row>
    <row r="1113" spans="8:8">
      <c r="H1113" s="33"/>
    </row>
    <row r="1114" spans="8:8">
      <c r="H1114" s="33"/>
    </row>
    <row r="1115" spans="8:8">
      <c r="H1115" s="33"/>
    </row>
    <row r="1116" spans="8:8">
      <c r="H1116" s="33"/>
    </row>
    <row r="1117" spans="8:8">
      <c r="H1117" s="33"/>
    </row>
    <row r="1118" spans="8:8">
      <c r="H1118" s="33"/>
    </row>
    <row r="1119" spans="8:8">
      <c r="H1119" s="33"/>
    </row>
    <row r="1120" spans="8:8">
      <c r="H1120" s="33"/>
    </row>
    <row r="1121" spans="8:8">
      <c r="H1121" s="33"/>
    </row>
    <row r="1122" spans="8:8">
      <c r="H1122" s="33"/>
    </row>
    <row r="1123" spans="8:8">
      <c r="H1123" s="33"/>
    </row>
    <row r="1124" spans="8:8">
      <c r="H1124" s="33"/>
    </row>
    <row r="1125" spans="8:8">
      <c r="H1125" s="33"/>
    </row>
    <row r="1126" spans="8:8">
      <c r="H1126" s="33"/>
    </row>
    <row r="1127" spans="8:8">
      <c r="H1127" s="33"/>
    </row>
    <row r="1128" spans="8:8">
      <c r="H1128" s="33"/>
    </row>
    <row r="1129" spans="8:8">
      <c r="H1129" s="33"/>
    </row>
    <row r="1130" spans="8:8">
      <c r="H1130" s="33"/>
    </row>
    <row r="1131" spans="8:8">
      <c r="H1131" s="33"/>
    </row>
    <row r="1132" spans="8:8">
      <c r="H1132" s="33"/>
    </row>
    <row r="1133" spans="8:8">
      <c r="H1133" s="33"/>
    </row>
    <row r="1134" spans="8:8">
      <c r="H1134" s="33"/>
    </row>
    <row r="1135" spans="8:8">
      <c r="H1135" s="33"/>
    </row>
    <row r="1136" spans="8:8">
      <c r="H1136" s="33"/>
    </row>
    <row r="1137" spans="8:8">
      <c r="H1137" s="33"/>
    </row>
    <row r="1138" spans="8:8">
      <c r="H1138" s="33"/>
    </row>
    <row r="1139" spans="8:8">
      <c r="H1139" s="33"/>
    </row>
    <row r="1140" spans="8:8">
      <c r="H1140" s="33"/>
    </row>
    <row r="1141" spans="8:8">
      <c r="H1141" s="33"/>
    </row>
    <row r="1142" spans="8:8">
      <c r="H1142" s="33"/>
    </row>
    <row r="1143" spans="8:8">
      <c r="H1143" s="33"/>
    </row>
    <row r="1144" spans="8:8">
      <c r="H1144" s="33"/>
    </row>
    <row r="1145" spans="8:8">
      <c r="H1145" s="33"/>
    </row>
    <row r="1146" spans="8:8">
      <c r="H1146" s="33"/>
    </row>
    <row r="1147" spans="8:8">
      <c r="H1147" s="33"/>
    </row>
    <row r="1148" spans="8:8">
      <c r="H1148" s="33"/>
    </row>
    <row r="1149" spans="8:8">
      <c r="H1149" s="33"/>
    </row>
    <row r="1150" spans="8:8">
      <c r="H1150" s="33"/>
    </row>
    <row r="1151" spans="8:8">
      <c r="H1151" s="33"/>
    </row>
    <row r="1152" spans="8:8">
      <c r="H1152" s="33"/>
    </row>
    <row r="1153" spans="8:8">
      <c r="H1153" s="33"/>
    </row>
    <row r="1154" spans="8:8">
      <c r="H1154" s="33"/>
    </row>
    <row r="1155" spans="8:8">
      <c r="H1155" s="33"/>
    </row>
    <row r="1156" spans="8:8">
      <c r="H1156" s="33"/>
    </row>
    <row r="1157" spans="8:8">
      <c r="H1157" s="33"/>
    </row>
    <row r="1158" spans="8:8">
      <c r="H1158" s="33"/>
    </row>
    <row r="1159" spans="8:8">
      <c r="H1159" s="33"/>
    </row>
    <row r="1160" spans="8:8">
      <c r="H1160" s="33"/>
    </row>
    <row r="1161" spans="8:8">
      <c r="H1161" s="33"/>
    </row>
    <row r="1162" spans="8:8">
      <c r="H1162" s="33"/>
    </row>
    <row r="1163" spans="8:8">
      <c r="H1163" s="33"/>
    </row>
    <row r="1164" spans="8:8">
      <c r="H1164" s="33"/>
    </row>
    <row r="1165" spans="8:8">
      <c r="H1165" s="33"/>
    </row>
    <row r="1166" spans="8:8">
      <c r="H1166" s="33"/>
    </row>
    <row r="1167" spans="8:8">
      <c r="H1167" s="33"/>
    </row>
    <row r="1168" spans="8:8">
      <c r="H1168" s="33"/>
    </row>
    <row r="1169" spans="8:8">
      <c r="H1169" s="33"/>
    </row>
    <row r="1170" spans="8:8">
      <c r="H1170" s="33"/>
    </row>
    <row r="1171" spans="8:8">
      <c r="H1171" s="33"/>
    </row>
    <row r="1172" spans="8:8">
      <c r="H1172" s="33"/>
    </row>
    <row r="1173" spans="8:8">
      <c r="H1173" s="33"/>
    </row>
    <row r="1174" spans="8:8">
      <c r="H1174" s="33"/>
    </row>
    <row r="1175" spans="8:8">
      <c r="H1175" s="33"/>
    </row>
    <row r="1176" spans="8:8">
      <c r="H1176" s="33"/>
    </row>
    <row r="1177" spans="8:8">
      <c r="H1177" s="33"/>
    </row>
    <row r="1178" spans="8:8">
      <c r="H1178" s="33"/>
    </row>
    <row r="1179" spans="8:8">
      <c r="H1179" s="33"/>
    </row>
    <row r="1180" spans="8:8">
      <c r="H1180" s="33"/>
    </row>
    <row r="1181" spans="8:8">
      <c r="H1181" s="33"/>
    </row>
    <row r="1182" spans="8:8">
      <c r="H1182" s="33"/>
    </row>
    <row r="1183" spans="8:8">
      <c r="H1183" s="33"/>
    </row>
    <row r="1184" spans="8:8">
      <c r="H1184" s="33"/>
    </row>
    <row r="1185" spans="8:8">
      <c r="H1185" s="33"/>
    </row>
    <row r="1186" spans="8:8">
      <c r="H1186" s="33"/>
    </row>
    <row r="1187" spans="8:8">
      <c r="H1187" s="33"/>
    </row>
    <row r="1188" spans="8:8">
      <c r="H1188" s="33"/>
    </row>
    <row r="1189" spans="8:8">
      <c r="H1189" s="33"/>
    </row>
    <row r="1190" spans="8:8">
      <c r="H1190" s="33"/>
    </row>
    <row r="1191" spans="8:8">
      <c r="H1191" s="33"/>
    </row>
    <row r="1192" spans="8:8">
      <c r="H1192" s="33"/>
    </row>
    <row r="1193" spans="8:8">
      <c r="H1193" s="33"/>
    </row>
    <row r="1194" spans="8:8">
      <c r="H1194" s="33"/>
    </row>
    <row r="1195" spans="8:8">
      <c r="H1195" s="33"/>
    </row>
    <row r="1196" spans="8:8">
      <c r="H1196" s="33"/>
    </row>
    <row r="1197" spans="8:8">
      <c r="H1197" s="33"/>
    </row>
    <row r="1198" spans="8:8">
      <c r="H1198" s="33"/>
    </row>
    <row r="1199" spans="8:8">
      <c r="H1199" s="33"/>
    </row>
    <row r="1200" spans="8:8">
      <c r="H1200" s="33"/>
    </row>
    <row r="1201" spans="8:8">
      <c r="H1201" s="33"/>
    </row>
    <row r="1202" spans="8:8">
      <c r="H1202" s="33"/>
    </row>
    <row r="1203" spans="8:8">
      <c r="H1203" s="33"/>
    </row>
    <row r="1204" spans="8:8">
      <c r="H1204" s="33"/>
    </row>
    <row r="1205" spans="8:8">
      <c r="H1205" s="33"/>
    </row>
    <row r="1206" spans="8:8">
      <c r="H1206" s="33"/>
    </row>
    <row r="1207" spans="8:8">
      <c r="H1207" s="33"/>
    </row>
    <row r="1208" spans="8:8">
      <c r="H1208" s="33"/>
    </row>
    <row r="1209" spans="8:8">
      <c r="H1209" s="33"/>
    </row>
    <row r="1210" spans="8:8">
      <c r="H1210" s="33"/>
    </row>
    <row r="1211" spans="8:8">
      <c r="H1211" s="33"/>
    </row>
    <row r="1212" spans="8:8">
      <c r="H1212" s="33"/>
    </row>
    <row r="1213" spans="8:8">
      <c r="H1213" s="33"/>
    </row>
    <row r="1214" spans="8:8">
      <c r="H1214" s="33"/>
    </row>
    <row r="1215" spans="8:8">
      <c r="H1215" s="33"/>
    </row>
    <row r="1216" spans="8:8">
      <c r="H1216" s="33"/>
    </row>
    <row r="1217" spans="8:8">
      <c r="H1217" s="33"/>
    </row>
    <row r="1218" spans="8:8">
      <c r="H1218" s="33"/>
    </row>
    <row r="1219" spans="8:8">
      <c r="H1219" s="33"/>
    </row>
    <row r="1220" spans="8:8">
      <c r="H1220" s="33"/>
    </row>
    <row r="1221" spans="8:8">
      <c r="H1221" s="33"/>
    </row>
    <row r="1222" spans="8:8">
      <c r="H1222" s="33"/>
    </row>
    <row r="1223" spans="8:8">
      <c r="H1223" s="33"/>
    </row>
    <row r="1224" spans="8:8">
      <c r="H1224" s="33"/>
    </row>
    <row r="1225" spans="8:8">
      <c r="H1225" s="33"/>
    </row>
    <row r="1226" spans="8:8">
      <c r="H1226" s="33"/>
    </row>
    <row r="1227" spans="8:8">
      <c r="H1227" s="33"/>
    </row>
    <row r="1228" spans="8:8">
      <c r="H1228" s="33"/>
    </row>
    <row r="1229" spans="8:8">
      <c r="H1229" s="33"/>
    </row>
    <row r="1230" spans="8:8">
      <c r="H1230" s="33"/>
    </row>
    <row r="1231" spans="8:8">
      <c r="H1231" s="33"/>
    </row>
    <row r="1232" spans="8:8">
      <c r="H1232" s="33"/>
    </row>
    <row r="1233" spans="8:8">
      <c r="H1233" s="33"/>
    </row>
    <row r="1234" spans="8:8">
      <c r="H1234" s="33"/>
    </row>
    <row r="1235" spans="8:8">
      <c r="H1235" s="33"/>
    </row>
    <row r="1236" spans="8:8">
      <c r="H1236" s="33"/>
    </row>
    <row r="1237" spans="8:8">
      <c r="H1237" s="33"/>
    </row>
    <row r="1238" spans="8:8">
      <c r="H1238" s="33"/>
    </row>
    <row r="1239" spans="8:8">
      <c r="H1239" s="33"/>
    </row>
    <row r="1240" spans="8:8">
      <c r="H1240" s="33"/>
    </row>
    <row r="1241" spans="8:8">
      <c r="H1241" s="33"/>
    </row>
    <row r="1242" spans="8:8">
      <c r="H1242" s="33"/>
    </row>
    <row r="1243" spans="8:8">
      <c r="H1243" s="33"/>
    </row>
    <row r="1244" spans="8:8">
      <c r="H1244" s="33"/>
    </row>
    <row r="1245" spans="8:8">
      <c r="H1245" s="33"/>
    </row>
    <row r="1246" spans="8:8">
      <c r="H1246" s="33"/>
    </row>
    <row r="1247" spans="8:8">
      <c r="H1247" s="33"/>
    </row>
    <row r="1248" spans="8:8">
      <c r="H1248" s="33"/>
    </row>
    <row r="1249" spans="8:8">
      <c r="H1249" s="33"/>
    </row>
    <row r="1250" spans="8:8">
      <c r="H1250" s="33"/>
    </row>
    <row r="1251" spans="8:8">
      <c r="H1251" s="33"/>
    </row>
    <row r="1252" spans="8:8">
      <c r="H1252" s="33"/>
    </row>
    <row r="1253" spans="8:8">
      <c r="H1253" s="33"/>
    </row>
    <row r="1254" spans="8:8">
      <c r="H1254" s="33"/>
    </row>
    <row r="1255" spans="8:8">
      <c r="H1255" s="33"/>
    </row>
    <row r="1256" spans="8:8">
      <c r="H1256" s="33"/>
    </row>
    <row r="1257" spans="8:8">
      <c r="H1257" s="33"/>
    </row>
    <row r="1258" spans="8:8">
      <c r="H1258" s="33"/>
    </row>
    <row r="1259" spans="8:8">
      <c r="H1259" s="33"/>
    </row>
    <row r="1260" spans="8:8">
      <c r="H1260" s="33"/>
    </row>
    <row r="1261" spans="8:8">
      <c r="H1261" s="33"/>
    </row>
    <row r="1262" spans="8:8">
      <c r="H1262" s="33"/>
    </row>
    <row r="1263" spans="8:8">
      <c r="H1263" s="33"/>
    </row>
    <row r="1264" spans="8:8">
      <c r="H1264" s="33"/>
    </row>
    <row r="1265" spans="8:8">
      <c r="H1265" s="33"/>
    </row>
    <row r="1266" spans="8:8">
      <c r="H1266" s="33"/>
    </row>
    <row r="1267" spans="8:8">
      <c r="H1267" s="33"/>
    </row>
    <row r="1268" spans="8:8">
      <c r="H1268" s="33"/>
    </row>
    <row r="1269" spans="8:8">
      <c r="H1269" s="33"/>
    </row>
    <row r="1270" spans="8:8">
      <c r="H1270" s="33"/>
    </row>
    <row r="1271" spans="8:8">
      <c r="H1271" s="33"/>
    </row>
    <row r="1272" spans="8:8">
      <c r="H1272" s="33"/>
    </row>
    <row r="1273" spans="8:8">
      <c r="H1273" s="33"/>
    </row>
    <row r="1274" spans="8:8">
      <c r="H1274" s="33"/>
    </row>
    <row r="1275" spans="8:8">
      <c r="H1275" s="33"/>
    </row>
    <row r="1276" spans="8:8">
      <c r="H1276" s="33"/>
    </row>
  </sheetData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glava</vt:lpstr>
      <vt:lpstr>rekapitulacija </vt:lpstr>
      <vt:lpstr>popis</vt:lpstr>
      <vt:lpstr>popis!Področje_tiskanja</vt:lpstr>
      <vt:lpstr>'rekapitulacija 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Cerar Izidor</dc:creator>
  <cp:lastModifiedBy>Boris Vojinović</cp:lastModifiedBy>
  <cp:lastPrinted>2018-04-16T12:28:43Z</cp:lastPrinted>
  <dcterms:created xsi:type="dcterms:W3CDTF">2017-10-05T05:29:12Z</dcterms:created>
  <dcterms:modified xsi:type="dcterms:W3CDTF">2018-05-14T06:18:31Z</dcterms:modified>
</cp:coreProperties>
</file>