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ofinanciranje programov in projektov\Programi 2024,2025,2026,2027\"/>
    </mc:Choice>
  </mc:AlternateContent>
  <bookViews>
    <workbookView xWindow="-110" yWindow="-110" windowWidth="19410" windowHeight="10410"/>
  </bookViews>
  <sheets>
    <sheet name="Programi 2024" sheetId="1" r:id="rId1"/>
  </sheets>
  <definedNames>
    <definedName name="_xlnm.Print_Area" localSheetId="0">'Programi 2024'!$A$1:$N$76</definedName>
  </definedNames>
  <calcPr calcId="162913"/>
</workbook>
</file>

<file path=xl/calcChain.xml><?xml version="1.0" encoding="utf-8"?>
<calcChain xmlns="http://schemas.openxmlformats.org/spreadsheetml/2006/main">
  <c r="N56" i="1" l="1"/>
  <c r="N55" i="1"/>
  <c r="N54" i="1"/>
  <c r="M65" i="1" l="1"/>
  <c r="G65" i="1"/>
  <c r="F65" i="1"/>
  <c r="E65" i="1"/>
  <c r="D65" i="1"/>
  <c r="N65" i="1" s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7" i="1"/>
  <c r="N58" i="1"/>
  <c r="N59" i="1"/>
  <c r="N60" i="1"/>
  <c r="N61" i="1"/>
  <c r="N62" i="1"/>
  <c r="N63" i="1"/>
  <c r="N64" i="1"/>
  <c r="N4" i="1"/>
  <c r="K65" i="1" l="1"/>
  <c r="J65" i="1"/>
  <c r="H65" i="1"/>
  <c r="L65" i="1"/>
  <c r="I65" i="1"/>
</calcChain>
</file>

<file path=xl/sharedStrings.xml><?xml version="1.0" encoding="utf-8"?>
<sst xmlns="http://schemas.openxmlformats.org/spreadsheetml/2006/main" count="85" uniqueCount="79">
  <si>
    <t>Izvajalec</t>
  </si>
  <si>
    <t>Društvo gledališče Ane Monro</t>
  </si>
  <si>
    <t>Plesni teater Ljubljana</t>
  </si>
  <si>
    <t>Mini teater</t>
  </si>
  <si>
    <t>Zavod P.A.R.A.S.I.T.E.</t>
  </si>
  <si>
    <t>Društvo ŠKUC</t>
  </si>
  <si>
    <t>Društvo Photon</t>
  </si>
  <si>
    <t>KUD Mreža</t>
  </si>
  <si>
    <t>Forum Ljubljana</t>
  </si>
  <si>
    <t>SIGIC</t>
  </si>
  <si>
    <t>DLUL</t>
  </si>
  <si>
    <t>Uprizoritvene umetnosti</t>
  </si>
  <si>
    <t>Glasbene umetnosti</t>
  </si>
  <si>
    <t>Intermedijske umetnosti</t>
  </si>
  <si>
    <t>Beletrina, zavod za založniško dejavnost</t>
  </si>
  <si>
    <t>Zavod Delak</t>
  </si>
  <si>
    <t xml:space="preserve">Podporni kulturni programi </t>
  </si>
  <si>
    <t>Literarni festival</t>
  </si>
  <si>
    <t>Legenda (osnovna področja)</t>
  </si>
  <si>
    <t xml:space="preserve">SKUPAJ PROGRAMI </t>
  </si>
  <si>
    <t>Društvo Pekinpah</t>
  </si>
  <si>
    <t>SCCA</t>
  </si>
  <si>
    <t>Emanat, Zavod za razvoj in afirmacijo plesa in sodobne umetnosti</t>
  </si>
  <si>
    <t>Zavod EN-KNAP</t>
  </si>
  <si>
    <t>MASKA LJUBLJANA</t>
  </si>
  <si>
    <t>Zavod Bunker</t>
  </si>
  <si>
    <t>Gledališče Glej</t>
  </si>
  <si>
    <t>BUFETO -  Zavod za razvoj cirkuško gledaliških umetnosti</t>
  </si>
  <si>
    <t>SPLOH Zavod za umetniško produkcijo in založništvo</t>
  </si>
  <si>
    <t>Kulturno - umetniško društvo MOTA - muzej tranzitornih umetnosti</t>
  </si>
  <si>
    <t>Zavod za kulturo, umetnost in izobraževanje Kersnikova</t>
  </si>
  <si>
    <t>Aksioma, zavod za sodobne umetnosti</t>
  </si>
  <si>
    <t>Cona, zavod za procesiranje sodobne umetnosti</t>
  </si>
  <si>
    <t>Društvo Ljudmila, laboratorij za znanost in umetnost</t>
  </si>
  <si>
    <t>Cirkulacija 2-društvo za interdisciplinarnost in cirkulacijo sodobne umetnosti</t>
  </si>
  <si>
    <t>Projekt ATOL, zavod za umetniško produkcijo, posredovanje in založništvo</t>
  </si>
  <si>
    <t>Vizualne umetnosti</t>
  </si>
  <si>
    <t>Zavod Federacija</t>
  </si>
  <si>
    <t>Spodbujanje bralne kulture</t>
  </si>
  <si>
    <t>Transdisciplinarni programi</t>
  </si>
  <si>
    <t>Divja misel, Inštitut za neprofitno komunikacijo</t>
  </si>
  <si>
    <t>Društvo slovenskih pisateljev</t>
  </si>
  <si>
    <t>RADIO ŠTUDENT</t>
  </si>
  <si>
    <t>GALERIJA BOKS</t>
  </si>
  <si>
    <t>MOTOVILA</t>
  </si>
  <si>
    <t>DUM - DRUŠTVO UMETNIKOV</t>
  </si>
  <si>
    <t>Mesto žensk, društvo za promocijo žensk v kulturi</t>
  </si>
  <si>
    <t>Galerija Equrna</t>
  </si>
  <si>
    <t>Zavod Ravnikar Gallery Space</t>
  </si>
  <si>
    <t xml:space="preserve">Umetniško društvo Nomad Dance Academy </t>
  </si>
  <si>
    <t>Društvo Hiša otrok in umetnosti</t>
  </si>
  <si>
    <t>Staroljubljanski zavod za kulturo</t>
  </si>
  <si>
    <t>Sofinancirani javni kulturni programi v letu 2024</t>
  </si>
  <si>
    <t xml:space="preserve">Intermedijske umetnosti </t>
  </si>
  <si>
    <t>Podporni programi</t>
  </si>
  <si>
    <t>Spodbujanje bralne kulturne</t>
  </si>
  <si>
    <t xml:space="preserve">POGODBENI ZNESEK </t>
  </si>
  <si>
    <t>DRUŠTVO ASOCIACIJA</t>
  </si>
  <si>
    <t>DRUŠTVO VIA NEGATIVA</t>
  </si>
  <si>
    <t>ZAVOD ETC</t>
  </si>
  <si>
    <t>KUD SKLADIŠČE 172</t>
  </si>
  <si>
    <t>Zavod Festival sodobne glasbe in umetnosti Sonica</t>
  </si>
  <si>
    <t>CENTRALALA, združenje za spodbujanje glasbene kulture</t>
  </si>
  <si>
    <t>Mladike - prvi programi</t>
  </si>
  <si>
    <t>Društvo slovenskih književnih prevajalcev</t>
  </si>
  <si>
    <t>KAPA - DRUŠTVO ZA KULTURNO IN UMETNIŠKO PRODUKCIJO</t>
  </si>
  <si>
    <t>KULTURNO DRUŠTVO GLASBENA MATICA LJUBLJANA</t>
  </si>
  <si>
    <t>DRUŠTVO GLASBENA MLADINA LJUBLJANSKA</t>
  </si>
  <si>
    <t>DRUGA GODBA Zavod za organizacijo in izvedbo kulturnih prireditev</t>
  </si>
  <si>
    <t>DRUŠTVO SLOVENSKIH SKLADATELJEV</t>
  </si>
  <si>
    <t>HARMONIA ANTIQUA LABACENSIS - zavod za umetniško poustvarjanje in izobraževanje na področju stare glasbe</t>
  </si>
  <si>
    <t>CHANNEL ZERO KULTURNO UMETNIŠKO DRUŠTVO</t>
  </si>
  <si>
    <t>KULTURNO DRUŠTVO VESELI DIHURČKI</t>
  </si>
  <si>
    <t>DRUŠTVO ZA ENO GLASBO</t>
  </si>
  <si>
    <t>AKADEMSKI PEVSKI ZBOR TONE TOMŠIČ UNIVERZE V LJUBLJANI, KULTURNO DRUŠTVO</t>
  </si>
  <si>
    <t>DRUŠTVO ZA TROBILNO KOMORNO GLASBO - SIBRASS</t>
  </si>
  <si>
    <t>Zavod Flota</t>
  </si>
  <si>
    <t>Društvo slovensko komorno glasbeno gledališče</t>
  </si>
  <si>
    <t>Kulturno-umetnostna vzgoja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</si>
</sst>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26282A"/>
      <name val="Verdana"/>
      <family val="2"/>
      <charset val="238"/>
    </font>
    <font>
      <sz val="11"/>
      <color theme="1"/>
      <name val="Symbol"/>
      <family val="1"/>
      <charset val="2"/>
    </font>
    <font>
      <sz val="11"/>
      <color rgb="FF1F497D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0" fillId="6" borderId="0" xfId="0" applyFont="1" applyFill="1"/>
    <xf numFmtId="0" fontId="0" fillId="0" borderId="0" xfId="0" applyFont="1"/>
    <xf numFmtId="0" fontId="4" fillId="0" borderId="0" xfId="0" applyFont="1"/>
    <xf numFmtId="0" fontId="0" fillId="0" borderId="1" xfId="0" applyFont="1" applyBorder="1" applyAlignment="1">
      <alignment vertical="top" wrapText="1"/>
    </xf>
    <xf numFmtId="0" fontId="0" fillId="6" borderId="1" xfId="0" applyFont="1" applyFill="1" applyBorder="1"/>
    <xf numFmtId="0" fontId="0" fillId="2" borderId="3" xfId="0" applyFont="1" applyFill="1" applyBorder="1"/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0" fillId="3" borderId="2" xfId="0" applyFont="1" applyFill="1" applyBorder="1"/>
    <xf numFmtId="3" fontId="4" fillId="0" borderId="1" xfId="0" applyNumberFormat="1" applyFont="1" applyBorder="1"/>
    <xf numFmtId="3" fontId="0" fillId="0" borderId="1" xfId="0" applyNumberFormat="1" applyFont="1" applyBorder="1"/>
    <xf numFmtId="3" fontId="4" fillId="12" borderId="1" xfId="0" applyNumberFormat="1" applyFont="1" applyFill="1" applyBorder="1"/>
    <xf numFmtId="3" fontId="4" fillId="0" borderId="0" xfId="0" applyNumberFormat="1" applyFont="1" applyBorder="1"/>
    <xf numFmtId="0" fontId="0" fillId="3" borderId="2" xfId="0" applyFont="1" applyFill="1" applyBorder="1" applyAlignment="1">
      <alignment wrapText="1"/>
    </xf>
    <xf numFmtId="164" fontId="0" fillId="0" borderId="0" xfId="0" applyNumberFormat="1" applyFont="1"/>
    <xf numFmtId="0" fontId="0" fillId="3" borderId="5" xfId="0" applyFont="1" applyFill="1" applyBorder="1"/>
    <xf numFmtId="0" fontId="0" fillId="4" borderId="4" xfId="0" applyFont="1" applyFill="1" applyBorder="1" applyAlignment="1">
      <alignment wrapText="1"/>
    </xf>
    <xf numFmtId="0" fontId="0" fillId="0" borderId="1" xfId="0" applyFont="1" applyBorder="1"/>
    <xf numFmtId="0" fontId="0" fillId="2" borderId="2" xfId="0" applyFont="1" applyFill="1" applyBorder="1"/>
    <xf numFmtId="0" fontId="0" fillId="2" borderId="2" xfId="0" applyFont="1" applyFill="1" applyBorder="1" applyAlignment="1">
      <alignment wrapText="1"/>
    </xf>
    <xf numFmtId="3" fontId="6" fillId="0" borderId="1" xfId="0" applyNumberFormat="1" applyFont="1" applyBorder="1"/>
    <xf numFmtId="3" fontId="7" fillId="0" borderId="1" xfId="0" applyNumberFormat="1" applyFont="1" applyBorder="1"/>
    <xf numFmtId="3" fontId="8" fillId="0" borderId="1" xfId="0" applyNumberFormat="1" applyFont="1" applyBorder="1"/>
    <xf numFmtId="0" fontId="0" fillId="5" borderId="2" xfId="0" applyFont="1" applyFill="1" applyBorder="1" applyAlignment="1">
      <alignment wrapText="1"/>
    </xf>
    <xf numFmtId="0" fontId="0" fillId="11" borderId="2" xfId="0" applyFont="1" applyFill="1" applyBorder="1" applyAlignment="1">
      <alignment wrapText="1"/>
    </xf>
    <xf numFmtId="0" fontId="0" fillId="9" borderId="2" xfId="0" applyFont="1" applyFill="1" applyBorder="1" applyAlignment="1">
      <alignment wrapText="1"/>
    </xf>
    <xf numFmtId="0" fontId="0" fillId="10" borderId="2" xfId="0" applyFont="1" applyFill="1" applyBorder="1" applyAlignment="1">
      <alignment wrapText="1"/>
    </xf>
    <xf numFmtId="0" fontId="0" fillId="8" borderId="1" xfId="0" applyFont="1" applyFill="1" applyBorder="1"/>
    <xf numFmtId="0" fontId="0" fillId="8" borderId="2" xfId="0" applyFont="1" applyFill="1" applyBorder="1" applyAlignment="1">
      <alignment wrapText="1"/>
    </xf>
    <xf numFmtId="3" fontId="0" fillId="6" borderId="1" xfId="0" applyNumberFormat="1" applyFont="1" applyFill="1" applyBorder="1"/>
    <xf numFmtId="3" fontId="4" fillId="6" borderId="1" xfId="0" applyNumberFormat="1" applyFont="1" applyFill="1" applyBorder="1"/>
    <xf numFmtId="0" fontId="0" fillId="13" borderId="1" xfId="0" applyFont="1" applyFill="1" applyBorder="1"/>
    <xf numFmtId="0" fontId="0" fillId="13" borderId="2" xfId="0" applyFont="1" applyFill="1" applyBorder="1" applyAlignment="1">
      <alignment wrapText="1"/>
    </xf>
    <xf numFmtId="0" fontId="4" fillId="0" borderId="1" xfId="0" applyFont="1" applyBorder="1"/>
    <xf numFmtId="3" fontId="0" fillId="0" borderId="0" xfId="0" applyNumberFormat="1" applyFont="1"/>
    <xf numFmtId="0" fontId="0" fillId="0" borderId="0" xfId="0" applyFont="1" applyFill="1"/>
    <xf numFmtId="0" fontId="0" fillId="7" borderId="0" xfId="0" applyFont="1" applyFill="1" applyBorder="1"/>
    <xf numFmtId="3" fontId="0" fillId="0" borderId="0" xfId="0" applyNumberFormat="1" applyFont="1" applyBorder="1"/>
    <xf numFmtId="0" fontId="0" fillId="4" borderId="0" xfId="0" applyFont="1" applyFill="1" applyBorder="1"/>
    <xf numFmtId="0" fontId="0" fillId="0" borderId="0" xfId="0" applyFont="1" applyBorder="1"/>
    <xf numFmtId="0" fontId="0" fillId="2" borderId="0" xfId="0" applyFont="1" applyFill="1" applyBorder="1"/>
    <xf numFmtId="0" fontId="0" fillId="5" borderId="0" xfId="0" applyFont="1" applyFill="1" applyBorder="1" applyAlignment="1">
      <alignment wrapText="1"/>
    </xf>
    <xf numFmtId="0" fontId="0" fillId="11" borderId="0" xfId="0" applyFont="1" applyFill="1" applyBorder="1" applyAlignment="1">
      <alignment wrapText="1"/>
    </xf>
    <xf numFmtId="0" fontId="0" fillId="6" borderId="0" xfId="0" applyFont="1" applyFill="1" applyBorder="1" applyAlignment="1">
      <alignment wrapText="1"/>
    </xf>
    <xf numFmtId="0" fontId="0" fillId="9" borderId="0" xfId="0" applyFont="1" applyFill="1" applyBorder="1" applyAlignment="1">
      <alignment wrapText="1"/>
    </xf>
    <xf numFmtId="0" fontId="0" fillId="8" borderId="0" xfId="0" applyFont="1" applyFill="1" applyBorder="1"/>
    <xf numFmtId="0" fontId="0" fillId="10" borderId="0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0" fillId="6" borderId="4" xfId="0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0" fillId="6" borderId="7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9"/>
  <sheetViews>
    <sheetView tabSelected="1" view="pageBreakPreview" topLeftCell="A49" zoomScale="70" zoomScaleNormal="85" zoomScaleSheetLayoutView="70" workbookViewId="0">
      <selection activeCell="B61" sqref="B61"/>
    </sheetView>
  </sheetViews>
  <sheetFormatPr defaultColWidth="9.1796875" defaultRowHeight="14.5" x14ac:dyDescent="0.35"/>
  <cols>
    <col min="1" max="1" width="4.453125" style="4" customWidth="1"/>
    <col min="2" max="2" width="5" style="5" customWidth="1"/>
    <col min="3" max="3" width="28.6328125" style="5" customWidth="1"/>
    <col min="4" max="4" width="11.81640625" style="5" customWidth="1"/>
    <col min="5" max="5" width="9.90625" style="5" customWidth="1"/>
    <col min="6" max="6" width="9.54296875" style="5" customWidth="1"/>
    <col min="7" max="7" width="12.1796875" style="5" customWidth="1"/>
    <col min="8" max="8" width="11" style="5" customWidth="1"/>
    <col min="9" max="9" width="9" style="5" customWidth="1"/>
    <col min="10" max="10" width="12.1796875" style="5" customWidth="1"/>
    <col min="11" max="11" width="9.26953125" style="5" customWidth="1"/>
    <col min="12" max="12" width="9.453125" style="5" customWidth="1"/>
    <col min="13" max="13" width="10.81640625" style="5" customWidth="1"/>
    <col min="14" max="14" width="11.54296875" style="5" customWidth="1"/>
    <col min="15" max="15" width="12.54296875" style="5" customWidth="1"/>
    <col min="16" max="16" width="9.1796875" style="5"/>
    <col min="17" max="17" width="10.1796875" style="5" bestFit="1" customWidth="1"/>
    <col min="18" max="16384" width="9.1796875" style="5"/>
  </cols>
  <sheetData>
    <row r="1" spans="1:15" ht="27.65" customHeight="1" x14ac:dyDescent="0.35">
      <c r="C1" s="6" t="s">
        <v>52</v>
      </c>
    </row>
    <row r="2" spans="1:15" ht="58.5" customHeight="1" x14ac:dyDescent="0.35">
      <c r="A2" s="54"/>
      <c r="B2" s="55"/>
      <c r="C2" s="56"/>
      <c r="D2" s="7" t="s">
        <v>11</v>
      </c>
      <c r="E2" s="7" t="s">
        <v>12</v>
      </c>
      <c r="F2" s="7" t="s">
        <v>36</v>
      </c>
      <c r="G2" s="7" t="s">
        <v>53</v>
      </c>
      <c r="H2" s="7" t="s">
        <v>39</v>
      </c>
      <c r="I2" s="7" t="s">
        <v>54</v>
      </c>
      <c r="J2" s="7" t="s">
        <v>55</v>
      </c>
      <c r="K2" s="7" t="s">
        <v>17</v>
      </c>
      <c r="L2" s="7" t="s">
        <v>63</v>
      </c>
      <c r="M2" s="7" t="s">
        <v>78</v>
      </c>
      <c r="N2" s="7" t="s">
        <v>56</v>
      </c>
    </row>
    <row r="3" spans="1:15" ht="15" customHeight="1" x14ac:dyDescent="0.35">
      <c r="A3" s="8"/>
      <c r="B3" s="9"/>
      <c r="C3" s="10" t="s">
        <v>0</v>
      </c>
      <c r="D3" s="11">
        <v>2024</v>
      </c>
      <c r="E3" s="11">
        <v>2024</v>
      </c>
      <c r="F3" s="11">
        <v>2024</v>
      </c>
      <c r="G3" s="11">
        <v>2024</v>
      </c>
      <c r="H3" s="11">
        <v>2024</v>
      </c>
      <c r="I3" s="11">
        <v>2024</v>
      </c>
      <c r="J3" s="11">
        <v>2024</v>
      </c>
      <c r="K3" s="11">
        <v>2024</v>
      </c>
      <c r="L3" s="11">
        <v>2024</v>
      </c>
      <c r="M3" s="11">
        <v>2024</v>
      </c>
      <c r="N3" s="12">
        <v>2024</v>
      </c>
      <c r="O3" s="13"/>
    </row>
    <row r="4" spans="1:15" x14ac:dyDescent="0.35">
      <c r="A4" s="8">
        <v>1</v>
      </c>
      <c r="B4" s="14">
        <v>1</v>
      </c>
      <c r="C4" s="14" t="s">
        <v>45</v>
      </c>
      <c r="D4" s="15">
        <v>30500</v>
      </c>
      <c r="E4" s="16"/>
      <c r="F4" s="16">
        <v>6100</v>
      </c>
      <c r="G4" s="16">
        <v>3000</v>
      </c>
      <c r="H4" s="16"/>
      <c r="I4" s="16"/>
      <c r="J4" s="16"/>
      <c r="K4" s="16"/>
      <c r="L4" s="16"/>
      <c r="M4" s="16"/>
      <c r="N4" s="17">
        <f>D4+E4+F4+G4+H4+I4+J4+K4+L4+M4</f>
        <v>39600</v>
      </c>
      <c r="O4" s="18"/>
    </row>
    <row r="5" spans="1:15" x14ac:dyDescent="0.35">
      <c r="A5" s="8">
        <v>2</v>
      </c>
      <c r="B5" s="14">
        <v>2</v>
      </c>
      <c r="C5" s="19" t="s">
        <v>3</v>
      </c>
      <c r="D5" s="15">
        <v>160000</v>
      </c>
      <c r="E5" s="16"/>
      <c r="F5" s="16"/>
      <c r="G5" s="16"/>
      <c r="H5" s="16"/>
      <c r="I5" s="16"/>
      <c r="J5" s="16"/>
      <c r="K5" s="16"/>
      <c r="L5" s="16"/>
      <c r="M5" s="16"/>
      <c r="N5" s="17">
        <f t="shared" ref="N5:N64" si="0">D5+E5+F5+G5+H5+I5+J5+K5+L5+M5</f>
        <v>160000</v>
      </c>
      <c r="O5" s="18"/>
    </row>
    <row r="6" spans="1:15" ht="29" x14ac:dyDescent="0.35">
      <c r="A6" s="8">
        <v>3</v>
      </c>
      <c r="B6" s="14">
        <v>3</v>
      </c>
      <c r="C6" s="19" t="s">
        <v>22</v>
      </c>
      <c r="D6" s="15">
        <v>62500</v>
      </c>
      <c r="E6" s="16">
        <v>3500</v>
      </c>
      <c r="F6" s="16"/>
      <c r="G6" s="16">
        <v>1500</v>
      </c>
      <c r="H6" s="16"/>
      <c r="I6" s="16"/>
      <c r="J6" s="16"/>
      <c r="K6" s="16"/>
      <c r="L6" s="16"/>
      <c r="M6" s="16"/>
      <c r="N6" s="17">
        <f t="shared" si="0"/>
        <v>67500</v>
      </c>
      <c r="O6" s="18"/>
    </row>
    <row r="7" spans="1:15" x14ac:dyDescent="0.35">
      <c r="A7" s="8">
        <v>4</v>
      </c>
      <c r="B7" s="14">
        <v>4</v>
      </c>
      <c r="C7" s="19" t="s">
        <v>50</v>
      </c>
      <c r="D7" s="15">
        <v>34000</v>
      </c>
      <c r="E7" s="16"/>
      <c r="F7" s="16"/>
      <c r="G7" s="16"/>
      <c r="H7" s="16"/>
      <c r="I7" s="16"/>
      <c r="J7" s="16"/>
      <c r="K7" s="16"/>
      <c r="L7" s="16"/>
      <c r="M7" s="16">
        <v>4500</v>
      </c>
      <c r="N7" s="17">
        <f t="shared" si="0"/>
        <v>38500</v>
      </c>
      <c r="O7" s="18"/>
    </row>
    <row r="8" spans="1:15" x14ac:dyDescent="0.35">
      <c r="A8" s="8">
        <v>5</v>
      </c>
      <c r="B8" s="14">
        <v>5</v>
      </c>
      <c r="C8" s="19" t="s">
        <v>1</v>
      </c>
      <c r="D8" s="15">
        <v>62000</v>
      </c>
      <c r="E8" s="16"/>
      <c r="F8" s="16"/>
      <c r="G8" s="16"/>
      <c r="H8" s="16"/>
      <c r="I8" s="16"/>
      <c r="J8" s="16"/>
      <c r="K8" s="16"/>
      <c r="L8" s="16"/>
      <c r="M8" s="16">
        <v>1200</v>
      </c>
      <c r="N8" s="17">
        <f t="shared" si="0"/>
        <v>63200</v>
      </c>
      <c r="O8" s="18"/>
    </row>
    <row r="9" spans="1:15" ht="20.25" customHeight="1" x14ac:dyDescent="0.35">
      <c r="A9" s="8">
        <v>6</v>
      </c>
      <c r="B9" s="14">
        <v>6</v>
      </c>
      <c r="C9" s="19" t="s">
        <v>2</v>
      </c>
      <c r="D9" s="15">
        <v>30500</v>
      </c>
      <c r="E9" s="16"/>
      <c r="F9" s="16"/>
      <c r="G9" s="16"/>
      <c r="H9" s="16"/>
      <c r="I9" s="16"/>
      <c r="J9" s="16"/>
      <c r="K9" s="16"/>
      <c r="L9" s="16"/>
      <c r="M9" s="16">
        <v>2000</v>
      </c>
      <c r="N9" s="17">
        <f t="shared" si="0"/>
        <v>32500</v>
      </c>
      <c r="O9" s="18"/>
    </row>
    <row r="10" spans="1:15" ht="18" customHeight="1" x14ac:dyDescent="0.35">
      <c r="A10" s="8">
        <v>7</v>
      </c>
      <c r="B10" s="14">
        <v>7</v>
      </c>
      <c r="C10" s="19" t="s">
        <v>23</v>
      </c>
      <c r="D10" s="15">
        <v>160000</v>
      </c>
      <c r="E10" s="16"/>
      <c r="F10" s="16"/>
      <c r="G10" s="16"/>
      <c r="H10" s="16"/>
      <c r="I10" s="16"/>
      <c r="J10" s="16"/>
      <c r="K10" s="16"/>
      <c r="L10" s="16"/>
      <c r="M10" s="16">
        <v>4000</v>
      </c>
      <c r="N10" s="17">
        <f t="shared" si="0"/>
        <v>164000</v>
      </c>
      <c r="O10" s="18"/>
    </row>
    <row r="11" spans="1:15" x14ac:dyDescent="0.35">
      <c r="A11" s="8">
        <v>8</v>
      </c>
      <c r="B11" s="14">
        <v>8</v>
      </c>
      <c r="C11" s="19" t="s">
        <v>76</v>
      </c>
      <c r="D11" s="15">
        <v>40000</v>
      </c>
      <c r="E11" s="16"/>
      <c r="F11" s="16"/>
      <c r="G11" s="16"/>
      <c r="H11" s="16"/>
      <c r="I11" s="16"/>
      <c r="J11" s="16"/>
      <c r="K11" s="16"/>
      <c r="L11" s="16"/>
      <c r="M11" s="16"/>
      <c r="N11" s="17">
        <f t="shared" si="0"/>
        <v>40000</v>
      </c>
      <c r="O11" s="18"/>
    </row>
    <row r="12" spans="1:15" ht="22.9" customHeight="1" x14ac:dyDescent="0.35">
      <c r="A12" s="8">
        <v>9</v>
      </c>
      <c r="B12" s="14">
        <v>9</v>
      </c>
      <c r="C12" s="19" t="s">
        <v>24</v>
      </c>
      <c r="D12" s="15">
        <v>62200</v>
      </c>
      <c r="E12" s="16"/>
      <c r="F12" s="16"/>
      <c r="G12" s="16"/>
      <c r="H12" s="16"/>
      <c r="I12" s="16"/>
      <c r="J12" s="16"/>
      <c r="K12" s="16"/>
      <c r="L12" s="16"/>
      <c r="M12" s="16"/>
      <c r="N12" s="17">
        <f t="shared" si="0"/>
        <v>62200</v>
      </c>
      <c r="O12" s="18"/>
    </row>
    <row r="13" spans="1:15" x14ac:dyDescent="0.35">
      <c r="A13" s="8">
        <v>10</v>
      </c>
      <c r="B13" s="14">
        <v>10</v>
      </c>
      <c r="C13" s="19" t="s">
        <v>37</v>
      </c>
      <c r="D13" s="15">
        <v>38000</v>
      </c>
      <c r="E13" s="16"/>
      <c r="F13" s="16"/>
      <c r="G13" s="16"/>
      <c r="H13" s="16"/>
      <c r="I13" s="16"/>
      <c r="J13" s="16"/>
      <c r="K13" s="16"/>
      <c r="L13" s="16"/>
      <c r="M13" s="16"/>
      <c r="N13" s="17">
        <f t="shared" si="0"/>
        <v>38000</v>
      </c>
      <c r="O13" s="18"/>
    </row>
    <row r="14" spans="1:15" x14ac:dyDescent="0.35">
      <c r="A14" s="8">
        <v>11</v>
      </c>
      <c r="B14" s="14">
        <v>11</v>
      </c>
      <c r="C14" s="19" t="s">
        <v>25</v>
      </c>
      <c r="D14" s="15">
        <v>90000</v>
      </c>
      <c r="E14" s="16"/>
      <c r="F14" s="16"/>
      <c r="G14" s="16"/>
      <c r="H14" s="16"/>
      <c r="I14" s="16"/>
      <c r="J14" s="16"/>
      <c r="K14" s="16"/>
      <c r="L14" s="16"/>
      <c r="M14" s="16">
        <v>3500</v>
      </c>
      <c r="N14" s="17">
        <f t="shared" si="0"/>
        <v>93500</v>
      </c>
      <c r="O14" s="18"/>
    </row>
    <row r="15" spans="1:15" x14ac:dyDescent="0.35">
      <c r="A15" s="8">
        <v>12</v>
      </c>
      <c r="B15" s="14">
        <v>12</v>
      </c>
      <c r="C15" s="19" t="s">
        <v>26</v>
      </c>
      <c r="D15" s="15">
        <v>70800</v>
      </c>
      <c r="E15" s="16"/>
      <c r="F15" s="16"/>
      <c r="G15" s="16"/>
      <c r="H15" s="16"/>
      <c r="I15" s="16"/>
      <c r="J15" s="16"/>
      <c r="K15" s="16"/>
      <c r="L15" s="16"/>
      <c r="M15" s="16"/>
      <c r="N15" s="17">
        <f t="shared" si="0"/>
        <v>70800</v>
      </c>
      <c r="O15" s="18"/>
    </row>
    <row r="16" spans="1:15" x14ac:dyDescent="0.35">
      <c r="A16" s="8">
        <v>13</v>
      </c>
      <c r="B16" s="14">
        <v>13</v>
      </c>
      <c r="C16" s="19" t="s">
        <v>15</v>
      </c>
      <c r="D16" s="15">
        <v>48000</v>
      </c>
      <c r="E16" s="16"/>
      <c r="F16" s="16"/>
      <c r="G16" s="16"/>
      <c r="H16" s="16"/>
      <c r="I16" s="16"/>
      <c r="J16" s="16"/>
      <c r="K16" s="16"/>
      <c r="L16" s="16"/>
      <c r="M16" s="16"/>
      <c r="N16" s="17">
        <f t="shared" si="0"/>
        <v>48000</v>
      </c>
      <c r="O16" s="18"/>
    </row>
    <row r="17" spans="1:17" ht="29" x14ac:dyDescent="0.35">
      <c r="A17" s="8">
        <v>14</v>
      </c>
      <c r="B17" s="14">
        <v>14</v>
      </c>
      <c r="C17" s="19" t="s">
        <v>49</v>
      </c>
      <c r="D17" s="15">
        <v>40000</v>
      </c>
      <c r="E17" s="16"/>
      <c r="F17" s="16"/>
      <c r="G17" s="16"/>
      <c r="H17" s="16"/>
      <c r="I17" s="16"/>
      <c r="J17" s="16"/>
      <c r="K17" s="16"/>
      <c r="L17" s="16"/>
      <c r="M17" s="16"/>
      <c r="N17" s="17">
        <f t="shared" si="0"/>
        <v>40000</v>
      </c>
      <c r="O17" s="18"/>
    </row>
    <row r="18" spans="1:17" x14ac:dyDescent="0.35">
      <c r="A18" s="8">
        <v>15</v>
      </c>
      <c r="B18" s="14">
        <v>15</v>
      </c>
      <c r="C18" s="19" t="s">
        <v>20</v>
      </c>
      <c r="D18" s="15">
        <v>35000</v>
      </c>
      <c r="E18" s="16"/>
      <c r="F18" s="16"/>
      <c r="G18" s="16"/>
      <c r="H18" s="16"/>
      <c r="I18" s="16"/>
      <c r="J18" s="16"/>
      <c r="K18" s="16"/>
      <c r="L18" s="16"/>
      <c r="M18" s="16"/>
      <c r="N18" s="17">
        <f t="shared" si="0"/>
        <v>35000</v>
      </c>
      <c r="O18" s="18"/>
      <c r="P18" s="18"/>
      <c r="Q18" s="20"/>
    </row>
    <row r="19" spans="1:17" ht="29" x14ac:dyDescent="0.35">
      <c r="A19" s="8">
        <v>16</v>
      </c>
      <c r="B19" s="14">
        <v>16</v>
      </c>
      <c r="C19" s="19" t="s">
        <v>27</v>
      </c>
      <c r="D19" s="15">
        <v>32000</v>
      </c>
      <c r="E19" s="16"/>
      <c r="F19" s="16"/>
      <c r="G19" s="16"/>
      <c r="H19" s="16"/>
      <c r="I19" s="16"/>
      <c r="J19" s="16"/>
      <c r="K19" s="16"/>
      <c r="L19" s="16"/>
      <c r="M19" s="16"/>
      <c r="N19" s="17">
        <f t="shared" si="0"/>
        <v>32000</v>
      </c>
      <c r="O19" s="18"/>
    </row>
    <row r="20" spans="1:17" ht="29" x14ac:dyDescent="0.35">
      <c r="A20" s="8">
        <v>17</v>
      </c>
      <c r="B20" s="21">
        <v>17</v>
      </c>
      <c r="C20" s="53" t="s">
        <v>77</v>
      </c>
      <c r="D20" s="15">
        <v>41000</v>
      </c>
      <c r="E20" s="16"/>
      <c r="F20" s="16"/>
      <c r="G20" s="16"/>
      <c r="H20" s="16"/>
      <c r="I20" s="16"/>
      <c r="J20" s="16"/>
      <c r="K20" s="16"/>
      <c r="L20" s="16"/>
      <c r="M20" s="16"/>
      <c r="N20" s="17">
        <f t="shared" si="0"/>
        <v>41000</v>
      </c>
      <c r="O20" s="18"/>
    </row>
    <row r="21" spans="1:17" ht="29" x14ac:dyDescent="0.35">
      <c r="A21" s="8">
        <v>18</v>
      </c>
      <c r="B21" s="22">
        <v>1</v>
      </c>
      <c r="C21" s="22" t="s">
        <v>28</v>
      </c>
      <c r="D21" s="16">
        <v>10000</v>
      </c>
      <c r="E21" s="15">
        <v>40000</v>
      </c>
      <c r="F21" s="16"/>
      <c r="G21" s="16"/>
      <c r="H21" s="16"/>
      <c r="I21" s="16"/>
      <c r="J21" s="16"/>
      <c r="K21" s="16"/>
      <c r="L21" s="16"/>
      <c r="M21" s="16"/>
      <c r="N21" s="17">
        <f t="shared" si="0"/>
        <v>50000</v>
      </c>
      <c r="O21" s="18"/>
    </row>
    <row r="22" spans="1:17" ht="29" x14ac:dyDescent="0.35">
      <c r="A22" s="8">
        <v>19</v>
      </c>
      <c r="B22" s="22">
        <v>2</v>
      </c>
      <c r="C22" s="22" t="s">
        <v>65</v>
      </c>
      <c r="D22" s="23"/>
      <c r="E22" s="15">
        <v>38000</v>
      </c>
      <c r="F22" s="16"/>
      <c r="G22" s="16"/>
      <c r="H22" s="16"/>
      <c r="I22" s="16"/>
      <c r="J22" s="16"/>
      <c r="K22" s="16"/>
      <c r="L22" s="16"/>
      <c r="M22" s="16"/>
      <c r="N22" s="17">
        <f t="shared" si="0"/>
        <v>38000</v>
      </c>
      <c r="O22" s="18"/>
    </row>
    <row r="23" spans="1:17" ht="29" x14ac:dyDescent="0.35">
      <c r="A23" s="8">
        <v>20</v>
      </c>
      <c r="B23" s="22">
        <v>3</v>
      </c>
      <c r="C23" s="22" t="s">
        <v>66</v>
      </c>
      <c r="D23" s="23"/>
      <c r="E23" s="15">
        <v>23000</v>
      </c>
      <c r="F23" s="16"/>
      <c r="G23" s="16"/>
      <c r="H23" s="16"/>
      <c r="I23" s="16"/>
      <c r="J23" s="16"/>
      <c r="K23" s="16"/>
      <c r="L23" s="16"/>
      <c r="M23" s="16"/>
      <c r="N23" s="17">
        <f t="shared" si="0"/>
        <v>23000</v>
      </c>
      <c r="O23" s="18"/>
    </row>
    <row r="24" spans="1:17" ht="29" x14ac:dyDescent="0.35">
      <c r="A24" s="8">
        <v>21</v>
      </c>
      <c r="B24" s="22">
        <v>4</v>
      </c>
      <c r="C24" s="22" t="s">
        <v>67</v>
      </c>
      <c r="D24" s="23"/>
      <c r="E24" s="15">
        <v>80000</v>
      </c>
      <c r="F24" s="16"/>
      <c r="G24" s="16"/>
      <c r="H24" s="16"/>
      <c r="I24" s="16"/>
      <c r="J24" s="16"/>
      <c r="K24" s="16"/>
      <c r="L24" s="16"/>
      <c r="M24" s="16"/>
      <c r="N24" s="17">
        <f t="shared" si="0"/>
        <v>80000</v>
      </c>
      <c r="O24" s="18"/>
    </row>
    <row r="25" spans="1:17" ht="29" x14ac:dyDescent="0.35">
      <c r="A25" s="8">
        <v>22</v>
      </c>
      <c r="B25" s="22">
        <v>5</v>
      </c>
      <c r="C25" s="22" t="s">
        <v>68</v>
      </c>
      <c r="D25" s="23"/>
      <c r="E25" s="15">
        <v>27000</v>
      </c>
      <c r="F25" s="16"/>
      <c r="G25" s="16"/>
      <c r="H25" s="16"/>
      <c r="I25" s="16"/>
      <c r="J25" s="16"/>
      <c r="K25" s="16"/>
      <c r="L25" s="16"/>
      <c r="M25" s="16"/>
      <c r="N25" s="17">
        <f t="shared" si="0"/>
        <v>27000</v>
      </c>
      <c r="O25" s="18"/>
    </row>
    <row r="26" spans="1:17" ht="29" x14ac:dyDescent="0.35">
      <c r="A26" s="8">
        <v>23</v>
      </c>
      <c r="B26" s="22">
        <v>6</v>
      </c>
      <c r="C26" s="22" t="s">
        <v>69</v>
      </c>
      <c r="D26" s="23"/>
      <c r="E26" s="15">
        <v>39000</v>
      </c>
      <c r="F26" s="16"/>
      <c r="G26" s="16"/>
      <c r="H26" s="16"/>
      <c r="I26" s="16"/>
      <c r="J26" s="16"/>
      <c r="K26" s="16"/>
      <c r="L26" s="16"/>
      <c r="M26" s="16"/>
      <c r="N26" s="17">
        <f t="shared" si="0"/>
        <v>39000</v>
      </c>
      <c r="O26" s="18"/>
    </row>
    <row r="27" spans="1:17" ht="72.5" x14ac:dyDescent="0.35">
      <c r="A27" s="8">
        <v>24</v>
      </c>
      <c r="B27" s="22">
        <v>7</v>
      </c>
      <c r="C27" s="22" t="s">
        <v>70</v>
      </c>
      <c r="D27" s="23"/>
      <c r="E27" s="15">
        <v>15000</v>
      </c>
      <c r="F27" s="16"/>
      <c r="G27" s="16"/>
      <c r="H27" s="16"/>
      <c r="I27" s="16"/>
      <c r="J27" s="16"/>
      <c r="K27" s="16"/>
      <c r="L27" s="16"/>
      <c r="M27" s="16"/>
      <c r="N27" s="17">
        <f t="shared" si="0"/>
        <v>15000</v>
      </c>
      <c r="O27" s="18"/>
    </row>
    <row r="28" spans="1:17" ht="29" x14ac:dyDescent="0.35">
      <c r="A28" s="8">
        <v>25</v>
      </c>
      <c r="B28" s="22">
        <v>8</v>
      </c>
      <c r="C28" s="22" t="s">
        <v>71</v>
      </c>
      <c r="D28" s="23"/>
      <c r="E28" s="15">
        <v>24000</v>
      </c>
      <c r="F28" s="16"/>
      <c r="G28" s="16">
        <v>2000</v>
      </c>
      <c r="H28" s="16"/>
      <c r="I28" s="16"/>
      <c r="J28" s="16"/>
      <c r="K28" s="16"/>
      <c r="L28" s="16"/>
      <c r="M28" s="16"/>
      <c r="N28" s="17">
        <f t="shared" si="0"/>
        <v>26000</v>
      </c>
      <c r="O28" s="18"/>
    </row>
    <row r="29" spans="1:17" ht="29" x14ac:dyDescent="0.35">
      <c r="A29" s="8">
        <v>26</v>
      </c>
      <c r="B29" s="22">
        <v>9</v>
      </c>
      <c r="C29" s="22" t="s">
        <v>72</v>
      </c>
      <c r="D29" s="23"/>
      <c r="E29" s="15">
        <v>18000</v>
      </c>
      <c r="F29" s="16"/>
      <c r="G29" s="16"/>
      <c r="H29" s="16"/>
      <c r="I29" s="16"/>
      <c r="J29" s="16"/>
      <c r="K29" s="16"/>
      <c r="L29" s="16"/>
      <c r="M29" s="16"/>
      <c r="N29" s="17">
        <f t="shared" si="0"/>
        <v>18000</v>
      </c>
      <c r="O29" s="18"/>
    </row>
    <row r="30" spans="1:17" x14ac:dyDescent="0.35">
      <c r="A30" s="8">
        <v>27</v>
      </c>
      <c r="B30" s="22">
        <v>10</v>
      </c>
      <c r="C30" s="22" t="s">
        <v>51</v>
      </c>
      <c r="D30" s="23"/>
      <c r="E30" s="15">
        <v>30000</v>
      </c>
      <c r="F30" s="16"/>
      <c r="G30" s="16"/>
      <c r="H30" s="16"/>
      <c r="I30" s="16"/>
      <c r="J30" s="16"/>
      <c r="K30" s="16"/>
      <c r="L30" s="16"/>
      <c r="M30" s="16"/>
      <c r="N30" s="17">
        <f t="shared" si="0"/>
        <v>30000</v>
      </c>
      <c r="O30" s="18"/>
    </row>
    <row r="31" spans="1:17" x14ac:dyDescent="0.35">
      <c r="A31" s="8">
        <v>28</v>
      </c>
      <c r="B31" s="22">
        <v>11</v>
      </c>
      <c r="C31" s="22" t="s">
        <v>73</v>
      </c>
      <c r="D31" s="23"/>
      <c r="E31" s="15">
        <v>15000</v>
      </c>
      <c r="F31" s="16"/>
      <c r="G31" s="16"/>
      <c r="H31" s="16"/>
      <c r="I31" s="16"/>
      <c r="J31" s="16"/>
      <c r="K31" s="16"/>
      <c r="L31" s="16"/>
      <c r="M31" s="16"/>
      <c r="N31" s="17">
        <f t="shared" si="0"/>
        <v>15000</v>
      </c>
      <c r="O31" s="18"/>
    </row>
    <row r="32" spans="1:17" ht="43.5" x14ac:dyDescent="0.35">
      <c r="A32" s="8">
        <v>29</v>
      </c>
      <c r="B32" s="22">
        <v>12</v>
      </c>
      <c r="C32" s="22" t="s">
        <v>74</v>
      </c>
      <c r="D32" s="23"/>
      <c r="E32" s="15">
        <v>15000</v>
      </c>
      <c r="F32" s="16"/>
      <c r="G32" s="16"/>
      <c r="H32" s="16"/>
      <c r="I32" s="16"/>
      <c r="J32" s="16"/>
      <c r="K32" s="16"/>
      <c r="L32" s="16"/>
      <c r="M32" s="16"/>
      <c r="N32" s="17">
        <f t="shared" si="0"/>
        <v>15000</v>
      </c>
      <c r="O32" s="18"/>
    </row>
    <row r="33" spans="1:15" ht="29" x14ac:dyDescent="0.35">
      <c r="A33" s="8">
        <v>30</v>
      </c>
      <c r="B33" s="22">
        <v>13</v>
      </c>
      <c r="C33" s="22" t="s">
        <v>75</v>
      </c>
      <c r="D33" s="23"/>
      <c r="E33" s="15">
        <v>36000</v>
      </c>
      <c r="F33" s="16"/>
      <c r="G33" s="16"/>
      <c r="H33" s="16"/>
      <c r="I33" s="16"/>
      <c r="J33" s="16"/>
      <c r="K33" s="16"/>
      <c r="L33" s="16"/>
      <c r="M33" s="16"/>
      <c r="N33" s="17">
        <f t="shared" si="0"/>
        <v>36000</v>
      </c>
      <c r="O33" s="18"/>
    </row>
    <row r="34" spans="1:15" x14ac:dyDescent="0.35">
      <c r="A34" s="8">
        <v>31</v>
      </c>
      <c r="B34" s="24">
        <v>1</v>
      </c>
      <c r="C34" s="25" t="s">
        <v>7</v>
      </c>
      <c r="D34" s="26"/>
      <c r="E34" s="26">
        <v>4000</v>
      </c>
      <c r="F34" s="27">
        <v>30000</v>
      </c>
      <c r="G34" s="26"/>
      <c r="H34" s="26"/>
      <c r="I34" s="26"/>
      <c r="J34" s="26"/>
      <c r="K34" s="26"/>
      <c r="L34" s="26"/>
      <c r="M34" s="26"/>
      <c r="N34" s="17">
        <f t="shared" si="0"/>
        <v>34000</v>
      </c>
      <c r="O34" s="18"/>
    </row>
    <row r="35" spans="1:15" x14ac:dyDescent="0.35">
      <c r="A35" s="8">
        <v>32</v>
      </c>
      <c r="B35" s="24">
        <v>2</v>
      </c>
      <c r="C35" s="25" t="s">
        <v>6</v>
      </c>
      <c r="D35" s="26"/>
      <c r="E35" s="26"/>
      <c r="F35" s="27">
        <v>36000</v>
      </c>
      <c r="G35" s="26"/>
      <c r="H35" s="26"/>
      <c r="I35" s="26"/>
      <c r="J35" s="26"/>
      <c r="K35" s="26"/>
      <c r="L35" s="26"/>
      <c r="M35" s="26"/>
      <c r="N35" s="17">
        <f t="shared" si="0"/>
        <v>36000</v>
      </c>
      <c r="O35" s="18"/>
    </row>
    <row r="36" spans="1:15" x14ac:dyDescent="0.35">
      <c r="A36" s="8">
        <v>33</v>
      </c>
      <c r="B36" s="24">
        <v>3</v>
      </c>
      <c r="C36" s="25" t="s">
        <v>10</v>
      </c>
      <c r="D36" s="26"/>
      <c r="E36" s="26"/>
      <c r="F36" s="27">
        <v>13000</v>
      </c>
      <c r="G36" s="26"/>
      <c r="H36" s="26"/>
      <c r="I36" s="26"/>
      <c r="J36" s="26"/>
      <c r="K36" s="26"/>
      <c r="L36" s="26"/>
      <c r="M36" s="26">
        <v>2200</v>
      </c>
      <c r="N36" s="17">
        <f t="shared" si="0"/>
        <v>15200</v>
      </c>
      <c r="O36" s="18"/>
    </row>
    <row r="37" spans="1:15" ht="16.5" customHeight="1" x14ac:dyDescent="0.35">
      <c r="A37" s="8">
        <v>34</v>
      </c>
      <c r="B37" s="24">
        <v>4</v>
      </c>
      <c r="C37" s="25" t="s">
        <v>4</v>
      </c>
      <c r="D37" s="26"/>
      <c r="E37" s="26">
        <v>2000</v>
      </c>
      <c r="F37" s="27">
        <v>45300</v>
      </c>
      <c r="G37" s="26">
        <v>3500</v>
      </c>
      <c r="H37" s="26"/>
      <c r="I37" s="26"/>
      <c r="J37" s="26"/>
      <c r="K37" s="26"/>
      <c r="L37" s="26"/>
      <c r="M37" s="26">
        <v>2200</v>
      </c>
      <c r="N37" s="17">
        <f t="shared" si="0"/>
        <v>53000</v>
      </c>
      <c r="O37" s="18"/>
    </row>
    <row r="38" spans="1:15" x14ac:dyDescent="0.35">
      <c r="A38" s="8">
        <v>35</v>
      </c>
      <c r="B38" s="24">
        <v>5</v>
      </c>
      <c r="C38" s="25" t="s">
        <v>5</v>
      </c>
      <c r="D38" s="28">
        <v>9000</v>
      </c>
      <c r="E38" s="26">
        <v>18000</v>
      </c>
      <c r="F38" s="27">
        <v>58000</v>
      </c>
      <c r="G38" s="26"/>
      <c r="H38" s="26"/>
      <c r="I38" s="26"/>
      <c r="J38" s="26"/>
      <c r="K38" s="26"/>
      <c r="L38" s="26"/>
      <c r="M38" s="26">
        <v>3500</v>
      </c>
      <c r="N38" s="17">
        <f t="shared" si="0"/>
        <v>88500</v>
      </c>
      <c r="O38" s="18"/>
    </row>
    <row r="39" spans="1:15" x14ac:dyDescent="0.35">
      <c r="A39" s="8">
        <v>36</v>
      </c>
      <c r="B39" s="24">
        <v>6</v>
      </c>
      <c r="C39" s="25" t="s">
        <v>8</v>
      </c>
      <c r="D39" s="26"/>
      <c r="E39" s="26"/>
      <c r="F39" s="27">
        <v>72000</v>
      </c>
      <c r="G39" s="26">
        <v>5000</v>
      </c>
      <c r="H39" s="26"/>
      <c r="I39" s="26"/>
      <c r="J39" s="26"/>
      <c r="K39" s="26"/>
      <c r="L39" s="26"/>
      <c r="M39" s="26">
        <v>4900</v>
      </c>
      <c r="N39" s="17">
        <f t="shared" si="0"/>
        <v>81900</v>
      </c>
      <c r="O39" s="18"/>
    </row>
    <row r="40" spans="1:15" x14ac:dyDescent="0.35">
      <c r="A40" s="8">
        <v>37</v>
      </c>
      <c r="B40" s="24">
        <v>7</v>
      </c>
      <c r="C40" s="25" t="s">
        <v>47</v>
      </c>
      <c r="D40" s="26"/>
      <c r="E40" s="26"/>
      <c r="F40" s="27">
        <v>16300</v>
      </c>
      <c r="G40" s="26"/>
      <c r="H40" s="26"/>
      <c r="I40" s="26"/>
      <c r="J40" s="26"/>
      <c r="K40" s="26"/>
      <c r="L40" s="26"/>
      <c r="M40" s="26"/>
      <c r="N40" s="17">
        <f t="shared" si="0"/>
        <v>16300</v>
      </c>
      <c r="O40" s="18"/>
    </row>
    <row r="41" spans="1:15" x14ac:dyDescent="0.35">
      <c r="A41" s="8">
        <v>38</v>
      </c>
      <c r="B41" s="24">
        <v>8</v>
      </c>
      <c r="C41" s="25" t="s">
        <v>48</v>
      </c>
      <c r="D41" s="26"/>
      <c r="E41" s="26"/>
      <c r="F41" s="27">
        <v>38300</v>
      </c>
      <c r="G41" s="26">
        <v>2000</v>
      </c>
      <c r="H41" s="26"/>
      <c r="I41" s="26"/>
      <c r="J41" s="26"/>
      <c r="K41" s="26"/>
      <c r="L41" s="26"/>
      <c r="M41" s="26"/>
      <c r="N41" s="17">
        <f t="shared" si="0"/>
        <v>40300</v>
      </c>
      <c r="O41" s="18"/>
    </row>
    <row r="42" spans="1:15" ht="29" x14ac:dyDescent="0.35">
      <c r="A42" s="8">
        <v>39</v>
      </c>
      <c r="B42" s="29">
        <v>2</v>
      </c>
      <c r="C42" s="29" t="s">
        <v>33</v>
      </c>
      <c r="D42" s="16"/>
      <c r="E42" s="16"/>
      <c r="F42" s="16"/>
      <c r="G42" s="15">
        <v>30000</v>
      </c>
      <c r="H42" s="16"/>
      <c r="I42" s="16"/>
      <c r="J42" s="16"/>
      <c r="K42" s="16"/>
      <c r="L42" s="16"/>
      <c r="M42" s="16"/>
      <c r="N42" s="17">
        <f t="shared" si="0"/>
        <v>30000</v>
      </c>
      <c r="O42" s="18"/>
    </row>
    <row r="43" spans="1:15" ht="29" x14ac:dyDescent="0.35">
      <c r="A43" s="8">
        <v>40</v>
      </c>
      <c r="B43" s="30">
        <v>1</v>
      </c>
      <c r="C43" s="30" t="s">
        <v>14</v>
      </c>
      <c r="D43" s="16"/>
      <c r="E43" s="16"/>
      <c r="F43" s="16"/>
      <c r="G43" s="16"/>
      <c r="H43" s="16"/>
      <c r="I43" s="16"/>
      <c r="J43" s="15"/>
      <c r="K43" s="15">
        <v>48000</v>
      </c>
      <c r="L43" s="15"/>
      <c r="M43" s="15"/>
      <c r="N43" s="17">
        <f t="shared" si="0"/>
        <v>48000</v>
      </c>
      <c r="O43" s="18"/>
    </row>
    <row r="44" spans="1:15" ht="29" x14ac:dyDescent="0.35">
      <c r="A44" s="8">
        <v>41</v>
      </c>
      <c r="B44" s="31">
        <v>1</v>
      </c>
      <c r="C44" s="31" t="s">
        <v>40</v>
      </c>
      <c r="D44" s="16">
        <v>2500</v>
      </c>
      <c r="E44" s="16">
        <v>2500</v>
      </c>
      <c r="F44" s="16">
        <v>8000</v>
      </c>
      <c r="G44" s="16"/>
      <c r="H44" s="16"/>
      <c r="I44" s="16"/>
      <c r="J44" s="15">
        <v>21200</v>
      </c>
      <c r="K44" s="15"/>
      <c r="L44" s="15"/>
      <c r="M44" s="16">
        <v>7500</v>
      </c>
      <c r="N44" s="17">
        <f t="shared" si="0"/>
        <v>41700</v>
      </c>
      <c r="O44" s="18"/>
    </row>
    <row r="45" spans="1:15" x14ac:dyDescent="0.35">
      <c r="A45" s="8">
        <v>42</v>
      </c>
      <c r="B45" s="31">
        <v>2</v>
      </c>
      <c r="C45" s="31" t="s">
        <v>41</v>
      </c>
      <c r="D45" s="16"/>
      <c r="E45" s="16"/>
      <c r="F45" s="16"/>
      <c r="G45" s="16"/>
      <c r="H45" s="16"/>
      <c r="I45" s="16"/>
      <c r="J45" s="15">
        <v>9100</v>
      </c>
      <c r="K45" s="15"/>
      <c r="L45" s="15"/>
      <c r="M45" s="15"/>
      <c r="N45" s="17">
        <f t="shared" si="0"/>
        <v>9100</v>
      </c>
      <c r="O45" s="18"/>
    </row>
    <row r="46" spans="1:15" ht="29" x14ac:dyDescent="0.35">
      <c r="A46" s="8">
        <v>43</v>
      </c>
      <c r="B46" s="31">
        <v>3</v>
      </c>
      <c r="C46" s="31" t="s">
        <v>64</v>
      </c>
      <c r="D46" s="16"/>
      <c r="E46" s="16"/>
      <c r="F46" s="16"/>
      <c r="G46" s="16"/>
      <c r="H46" s="16"/>
      <c r="I46" s="16"/>
      <c r="J46" s="15">
        <v>6700</v>
      </c>
      <c r="K46" s="15"/>
      <c r="L46" s="15"/>
      <c r="M46" s="15"/>
      <c r="N46" s="17">
        <f t="shared" si="0"/>
        <v>6700</v>
      </c>
      <c r="O46" s="18"/>
    </row>
    <row r="47" spans="1:15" ht="29" x14ac:dyDescent="0.35">
      <c r="A47" s="8">
        <v>44</v>
      </c>
      <c r="B47" s="32">
        <v>1</v>
      </c>
      <c r="C47" s="32" t="s">
        <v>46</v>
      </c>
      <c r="D47" s="16"/>
      <c r="E47" s="16"/>
      <c r="F47" s="16"/>
      <c r="G47" s="16"/>
      <c r="H47" s="15">
        <v>61000</v>
      </c>
      <c r="I47" s="16"/>
      <c r="J47" s="15"/>
      <c r="K47" s="15"/>
      <c r="L47" s="15"/>
      <c r="M47" s="15"/>
      <c r="N47" s="17">
        <f t="shared" si="0"/>
        <v>61000</v>
      </c>
      <c r="O47" s="18"/>
    </row>
    <row r="48" spans="1:15" ht="43.5" x14ac:dyDescent="0.35">
      <c r="A48" s="8">
        <v>45</v>
      </c>
      <c r="B48" s="32">
        <v>2</v>
      </c>
      <c r="C48" s="32" t="s">
        <v>29</v>
      </c>
      <c r="D48" s="16"/>
      <c r="E48" s="16"/>
      <c r="F48" s="16"/>
      <c r="G48" s="16"/>
      <c r="H48" s="15">
        <v>32000</v>
      </c>
      <c r="I48" s="16"/>
      <c r="J48" s="15"/>
      <c r="K48" s="15"/>
      <c r="L48" s="15"/>
      <c r="M48" s="15"/>
      <c r="N48" s="17">
        <f t="shared" si="0"/>
        <v>32000</v>
      </c>
      <c r="O48" s="18"/>
    </row>
    <row r="49" spans="1:15" ht="60" customHeight="1" x14ac:dyDescent="0.35">
      <c r="A49" s="8">
        <v>46</v>
      </c>
      <c r="B49" s="32">
        <v>3</v>
      </c>
      <c r="C49" s="32" t="s">
        <v>30</v>
      </c>
      <c r="D49" s="16"/>
      <c r="E49" s="16"/>
      <c r="F49" s="16"/>
      <c r="G49" s="16"/>
      <c r="H49" s="15">
        <v>56000</v>
      </c>
      <c r="I49" s="16"/>
      <c r="J49" s="15"/>
      <c r="K49" s="15"/>
      <c r="L49" s="15"/>
      <c r="M49" s="15"/>
      <c r="N49" s="17">
        <f t="shared" si="0"/>
        <v>56000</v>
      </c>
      <c r="O49" s="18"/>
    </row>
    <row r="50" spans="1:15" ht="29" x14ac:dyDescent="0.35">
      <c r="A50" s="8">
        <v>47</v>
      </c>
      <c r="B50" s="32">
        <v>4</v>
      </c>
      <c r="C50" s="32" t="s">
        <v>31</v>
      </c>
      <c r="D50" s="16"/>
      <c r="E50" s="16"/>
      <c r="F50" s="16"/>
      <c r="G50" s="16"/>
      <c r="H50" s="15">
        <v>60000</v>
      </c>
      <c r="I50" s="16"/>
      <c r="J50" s="15"/>
      <c r="K50" s="15"/>
      <c r="L50" s="15"/>
      <c r="M50" s="15"/>
      <c r="N50" s="17">
        <f t="shared" si="0"/>
        <v>60000</v>
      </c>
      <c r="O50" s="18"/>
    </row>
    <row r="51" spans="1:15" ht="29" x14ac:dyDescent="0.35">
      <c r="A51" s="8">
        <v>48</v>
      </c>
      <c r="B51" s="32">
        <v>5</v>
      </c>
      <c r="C51" s="32" t="s">
        <v>32</v>
      </c>
      <c r="D51" s="16"/>
      <c r="E51" s="16"/>
      <c r="F51" s="16"/>
      <c r="G51" s="16"/>
      <c r="H51" s="15">
        <v>30000</v>
      </c>
      <c r="I51" s="16"/>
      <c r="J51" s="15"/>
      <c r="K51" s="15"/>
      <c r="L51" s="15"/>
      <c r="M51" s="15"/>
      <c r="N51" s="17">
        <f t="shared" si="0"/>
        <v>30000</v>
      </c>
      <c r="O51" s="18"/>
    </row>
    <row r="52" spans="1:15" ht="43.5" x14ac:dyDescent="0.35">
      <c r="A52" s="8">
        <v>49</v>
      </c>
      <c r="B52" s="32">
        <v>6</v>
      </c>
      <c r="C52" s="32" t="s">
        <v>34</v>
      </c>
      <c r="D52" s="16"/>
      <c r="E52" s="16"/>
      <c r="F52" s="16"/>
      <c r="G52" s="16"/>
      <c r="H52" s="15">
        <v>23500</v>
      </c>
      <c r="I52" s="16"/>
      <c r="J52" s="15"/>
      <c r="K52" s="15"/>
      <c r="L52" s="15"/>
      <c r="M52" s="15"/>
      <c r="N52" s="17">
        <f t="shared" si="0"/>
        <v>23500</v>
      </c>
      <c r="O52" s="18"/>
    </row>
    <row r="53" spans="1:15" ht="43.5" x14ac:dyDescent="0.35">
      <c r="A53" s="8">
        <v>50</v>
      </c>
      <c r="B53" s="32">
        <v>7</v>
      </c>
      <c r="C53" s="32" t="s">
        <v>35</v>
      </c>
      <c r="D53" s="16"/>
      <c r="E53" s="16"/>
      <c r="F53" s="16"/>
      <c r="G53" s="16"/>
      <c r="H53" s="15">
        <v>34500</v>
      </c>
      <c r="I53" s="16"/>
      <c r="J53" s="15"/>
      <c r="K53" s="15"/>
      <c r="L53" s="15"/>
      <c r="M53" s="15"/>
      <c r="N53" s="17">
        <f t="shared" si="0"/>
        <v>34500</v>
      </c>
      <c r="O53" s="18"/>
    </row>
    <row r="54" spans="1:15" x14ac:dyDescent="0.35">
      <c r="A54" s="8">
        <v>51</v>
      </c>
      <c r="B54" s="33">
        <v>1</v>
      </c>
      <c r="C54" s="34" t="s">
        <v>21</v>
      </c>
      <c r="D54" s="35"/>
      <c r="E54" s="35"/>
      <c r="F54" s="35">
        <v>12000</v>
      </c>
      <c r="G54" s="35">
        <v>4500</v>
      </c>
      <c r="H54" s="36"/>
      <c r="I54" s="36">
        <v>31000</v>
      </c>
      <c r="J54" s="35"/>
      <c r="K54" s="35"/>
      <c r="L54" s="35"/>
      <c r="M54" s="35">
        <v>1500</v>
      </c>
      <c r="N54" s="17">
        <f>SUM(D54:M54)</f>
        <v>49000</v>
      </c>
      <c r="O54" s="18"/>
    </row>
    <row r="55" spans="1:15" x14ac:dyDescent="0.35">
      <c r="A55" s="8">
        <v>52</v>
      </c>
      <c r="B55" s="33">
        <v>2</v>
      </c>
      <c r="C55" s="34" t="s">
        <v>9</v>
      </c>
      <c r="D55" s="35"/>
      <c r="E55" s="35">
        <v>7000</v>
      </c>
      <c r="F55" s="23"/>
      <c r="G55" s="35"/>
      <c r="H55" s="36"/>
      <c r="I55" s="36">
        <v>19000</v>
      </c>
      <c r="J55" s="35"/>
      <c r="K55" s="35"/>
      <c r="L55" s="35"/>
      <c r="M55" s="35"/>
      <c r="N55" s="17">
        <f>SUM(D55:M55)</f>
        <v>26000</v>
      </c>
      <c r="O55" s="18"/>
    </row>
    <row r="56" spans="1:15" x14ac:dyDescent="0.35">
      <c r="A56" s="8">
        <v>53</v>
      </c>
      <c r="B56" s="33">
        <v>3</v>
      </c>
      <c r="C56" s="34" t="s">
        <v>42</v>
      </c>
      <c r="D56" s="35"/>
      <c r="E56" s="35">
        <v>18000</v>
      </c>
      <c r="F56" s="23"/>
      <c r="G56" s="35">
        <v>2500</v>
      </c>
      <c r="H56" s="36"/>
      <c r="I56" s="36">
        <v>17000</v>
      </c>
      <c r="J56" s="35"/>
      <c r="K56" s="35"/>
      <c r="L56" s="35"/>
      <c r="M56" s="35"/>
      <c r="N56" s="17">
        <f>SUM(D56:M56)</f>
        <v>37500</v>
      </c>
      <c r="O56" s="18"/>
    </row>
    <row r="57" spans="1:15" x14ac:dyDescent="0.35">
      <c r="A57" s="8">
        <v>54</v>
      </c>
      <c r="B57" s="33">
        <v>4</v>
      </c>
      <c r="C57" s="34" t="s">
        <v>43</v>
      </c>
      <c r="D57" s="35"/>
      <c r="E57" s="35"/>
      <c r="F57" s="35"/>
      <c r="G57" s="35"/>
      <c r="H57" s="36"/>
      <c r="I57" s="36">
        <v>6500</v>
      </c>
      <c r="J57" s="35"/>
      <c r="K57" s="35"/>
      <c r="L57" s="35"/>
      <c r="M57" s="35"/>
      <c r="N57" s="17">
        <f t="shared" si="0"/>
        <v>6500</v>
      </c>
      <c r="O57" s="18"/>
    </row>
    <row r="58" spans="1:15" x14ac:dyDescent="0.35">
      <c r="A58" s="8">
        <v>55</v>
      </c>
      <c r="B58" s="33">
        <v>5</v>
      </c>
      <c r="C58" s="34" t="s">
        <v>44</v>
      </c>
      <c r="D58" s="35"/>
      <c r="E58" s="35"/>
      <c r="F58" s="35"/>
      <c r="G58" s="35"/>
      <c r="H58" s="36"/>
      <c r="I58" s="36">
        <v>8000</v>
      </c>
      <c r="J58" s="35"/>
      <c r="K58" s="35"/>
      <c r="L58" s="35"/>
      <c r="M58" s="35"/>
      <c r="N58" s="17">
        <f t="shared" si="0"/>
        <v>8000</v>
      </c>
      <c r="O58" s="18"/>
    </row>
    <row r="59" spans="1:15" x14ac:dyDescent="0.35">
      <c r="A59" s="8">
        <v>56</v>
      </c>
      <c r="B59" s="33">
        <v>6</v>
      </c>
      <c r="C59" s="34" t="s">
        <v>57</v>
      </c>
      <c r="D59" s="35"/>
      <c r="E59" s="35"/>
      <c r="F59" s="35"/>
      <c r="G59" s="35"/>
      <c r="H59" s="36"/>
      <c r="I59" s="36">
        <v>11000</v>
      </c>
      <c r="J59" s="35"/>
      <c r="K59" s="35"/>
      <c r="L59" s="35"/>
      <c r="M59" s="35"/>
      <c r="N59" s="17">
        <f t="shared" si="0"/>
        <v>11000</v>
      </c>
      <c r="O59" s="18"/>
    </row>
    <row r="60" spans="1:15" x14ac:dyDescent="0.35">
      <c r="A60" s="8">
        <v>57</v>
      </c>
      <c r="B60" s="33">
        <v>7</v>
      </c>
      <c r="C60" s="34" t="s">
        <v>58</v>
      </c>
      <c r="D60" s="35">
        <v>4500</v>
      </c>
      <c r="E60" s="35"/>
      <c r="F60" s="35"/>
      <c r="G60" s="35"/>
      <c r="H60" s="36"/>
      <c r="I60" s="36">
        <v>11000</v>
      </c>
      <c r="J60" s="35"/>
      <c r="K60" s="35"/>
      <c r="L60" s="35"/>
      <c r="M60" s="35"/>
      <c r="N60" s="17">
        <f t="shared" si="0"/>
        <v>15500</v>
      </c>
      <c r="O60" s="18"/>
    </row>
    <row r="61" spans="1:15" ht="29" x14ac:dyDescent="0.35">
      <c r="A61" s="8">
        <v>58</v>
      </c>
      <c r="B61" s="33">
        <v>8</v>
      </c>
      <c r="C61" s="34" t="s">
        <v>62</v>
      </c>
      <c r="D61" s="35"/>
      <c r="E61" s="35"/>
      <c r="F61" s="35"/>
      <c r="G61" s="35"/>
      <c r="H61" s="36"/>
      <c r="I61" s="36">
        <v>6500</v>
      </c>
      <c r="J61" s="35"/>
      <c r="K61" s="35"/>
      <c r="L61" s="35"/>
      <c r="M61" s="35"/>
      <c r="N61" s="17">
        <f t="shared" si="0"/>
        <v>6500</v>
      </c>
      <c r="O61" s="18"/>
    </row>
    <row r="62" spans="1:15" x14ac:dyDescent="0.35">
      <c r="A62" s="8">
        <v>59</v>
      </c>
      <c r="B62" s="37">
        <v>1</v>
      </c>
      <c r="C62" s="38" t="s">
        <v>59</v>
      </c>
      <c r="D62" s="35"/>
      <c r="E62" s="35"/>
      <c r="F62" s="35"/>
      <c r="G62" s="35"/>
      <c r="H62" s="36"/>
      <c r="I62" s="36"/>
      <c r="J62" s="35"/>
      <c r="K62" s="35"/>
      <c r="L62" s="36">
        <v>8000</v>
      </c>
      <c r="M62" s="35"/>
      <c r="N62" s="17">
        <f t="shared" si="0"/>
        <v>8000</v>
      </c>
      <c r="O62" s="18"/>
    </row>
    <row r="63" spans="1:15" x14ac:dyDescent="0.35">
      <c r="A63" s="8">
        <v>60</v>
      </c>
      <c r="B63" s="37">
        <v>2</v>
      </c>
      <c r="C63" s="38" t="s">
        <v>60</v>
      </c>
      <c r="D63" s="35"/>
      <c r="E63" s="35"/>
      <c r="F63" s="35"/>
      <c r="G63" s="35"/>
      <c r="H63" s="36"/>
      <c r="I63" s="36"/>
      <c r="J63" s="35"/>
      <c r="K63" s="35"/>
      <c r="L63" s="36">
        <v>6000</v>
      </c>
      <c r="M63" s="35"/>
      <c r="N63" s="17">
        <f t="shared" si="0"/>
        <v>6000</v>
      </c>
      <c r="O63" s="18"/>
    </row>
    <row r="64" spans="1:15" ht="29" x14ac:dyDescent="0.35">
      <c r="A64" s="8">
        <v>61</v>
      </c>
      <c r="B64" s="37">
        <v>3</v>
      </c>
      <c r="C64" s="38" t="s">
        <v>61</v>
      </c>
      <c r="D64" s="35"/>
      <c r="E64" s="35"/>
      <c r="F64" s="35"/>
      <c r="G64" s="35"/>
      <c r="H64" s="36"/>
      <c r="I64" s="36"/>
      <c r="J64" s="35"/>
      <c r="K64" s="35"/>
      <c r="L64" s="36">
        <v>6000</v>
      </c>
      <c r="M64" s="35"/>
      <c r="N64" s="17">
        <f t="shared" si="0"/>
        <v>6000</v>
      </c>
      <c r="O64" s="18"/>
    </row>
    <row r="65" spans="2:15" x14ac:dyDescent="0.35">
      <c r="B65" s="23"/>
      <c r="C65" s="39" t="s">
        <v>19</v>
      </c>
      <c r="D65" s="15">
        <f>SUM(D4:D64)</f>
        <v>1062500</v>
      </c>
      <c r="E65" s="15">
        <f>SUM(E4:E64)</f>
        <v>455000</v>
      </c>
      <c r="F65" s="15">
        <f>SUM(F4:F64)</f>
        <v>335000</v>
      </c>
      <c r="G65" s="15">
        <f>SUM(G4:G64)</f>
        <v>54000</v>
      </c>
      <c r="H65" s="15">
        <f>SUM(H47:H64)</f>
        <v>297000</v>
      </c>
      <c r="I65" s="15">
        <f>SUM(I54:I64)</f>
        <v>110000</v>
      </c>
      <c r="J65" s="15">
        <f>SUM(J44:J64)</f>
        <v>37000</v>
      </c>
      <c r="K65" s="15">
        <f>SUM(K43:K64)</f>
        <v>48000</v>
      </c>
      <c r="L65" s="15">
        <f>SUM(L62:L64)</f>
        <v>20000</v>
      </c>
      <c r="M65" s="15">
        <f>SUM(M4:M64)</f>
        <v>37000</v>
      </c>
      <c r="N65" s="17">
        <f>SUM(D65:M65)</f>
        <v>2455500</v>
      </c>
      <c r="O65" s="18"/>
    </row>
    <row r="66" spans="2:15" x14ac:dyDescent="0.35"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</row>
    <row r="67" spans="2:15" x14ac:dyDescent="0.35">
      <c r="C67" s="41" t="s">
        <v>18</v>
      </c>
      <c r="D67" s="40"/>
      <c r="J67" s="40"/>
      <c r="K67" s="40"/>
      <c r="L67" s="40"/>
      <c r="M67" s="40"/>
    </row>
    <row r="68" spans="2:15" x14ac:dyDescent="0.35">
      <c r="C68" s="42" t="s">
        <v>11</v>
      </c>
      <c r="D68" s="43"/>
      <c r="J68" s="40"/>
      <c r="K68" s="40"/>
      <c r="L68" s="40"/>
      <c r="M68" s="40"/>
    </row>
    <row r="69" spans="2:15" x14ac:dyDescent="0.35">
      <c r="C69" s="44" t="s">
        <v>12</v>
      </c>
      <c r="D69" s="45"/>
    </row>
    <row r="70" spans="2:15" x14ac:dyDescent="0.35">
      <c r="C70" s="46" t="s">
        <v>36</v>
      </c>
      <c r="D70" s="45"/>
    </row>
    <row r="71" spans="2:15" x14ac:dyDescent="0.35">
      <c r="C71" s="47" t="s">
        <v>13</v>
      </c>
      <c r="D71" s="45"/>
    </row>
    <row r="72" spans="2:15" x14ac:dyDescent="0.35">
      <c r="C72" s="48" t="s">
        <v>17</v>
      </c>
      <c r="D72" s="49"/>
    </row>
    <row r="73" spans="2:15" x14ac:dyDescent="0.35">
      <c r="C73" s="50" t="s">
        <v>38</v>
      </c>
      <c r="D73" s="45"/>
    </row>
    <row r="74" spans="2:15" x14ac:dyDescent="0.35">
      <c r="C74" s="51" t="s">
        <v>16</v>
      </c>
      <c r="D74" s="45"/>
      <c r="I74" s="1"/>
    </row>
    <row r="75" spans="2:15" x14ac:dyDescent="0.35">
      <c r="C75" s="52" t="s">
        <v>39</v>
      </c>
      <c r="D75" s="45"/>
    </row>
    <row r="76" spans="2:15" x14ac:dyDescent="0.35">
      <c r="C76" s="38" t="s">
        <v>63</v>
      </c>
      <c r="I76" s="2"/>
    </row>
    <row r="77" spans="2:15" x14ac:dyDescent="0.35">
      <c r="I77" s="2"/>
    </row>
    <row r="78" spans="2:15" x14ac:dyDescent="0.35">
      <c r="I78" s="2"/>
    </row>
    <row r="79" spans="2:15" x14ac:dyDescent="0.35">
      <c r="I79" s="3"/>
    </row>
    <row r="136" spans="9:9" x14ac:dyDescent="0.35">
      <c r="I136" s="43"/>
    </row>
    <row r="148" spans="4:8" x14ac:dyDescent="0.35">
      <c r="H148" s="43"/>
    </row>
    <row r="149" spans="4:8" x14ac:dyDescent="0.35">
      <c r="D149" s="43"/>
    </row>
  </sheetData>
  <sheetProtection algorithmName="SHA-512" hashValue="c0vlZ6hghtOOW3lniZp7T26fx5xTCFF7iG4jI0kvnUgeoOYQwvI0Y1yqIv/WdoXyLTeLHa1K8l0gA5X6HDDk8A==" saltValue="Bcl/h7hOVy2V7vzZsDmrtg==" spinCount="100000" sheet="1" objects="1" scenarios="1"/>
  <mergeCells count="1">
    <mergeCell ref="A2:C2"/>
  </mergeCells>
  <pageMargins left="0.7" right="0.7" top="0.75" bottom="0.75" header="0.3" footer="0.3"/>
  <pageSetup paperSize="8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Programi 2024</vt:lpstr>
      <vt:lpstr>'Programi 2024'!Področje_tiskanja</vt:lpstr>
    </vt:vector>
  </TitlesOfParts>
  <Company>Mestna občina Ljubljana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hren</dc:creator>
  <cp:lastModifiedBy>Saša Ogrizek</cp:lastModifiedBy>
  <cp:lastPrinted>2023-04-17T06:48:41Z</cp:lastPrinted>
  <dcterms:created xsi:type="dcterms:W3CDTF">2013-07-04T09:09:24Z</dcterms:created>
  <dcterms:modified xsi:type="dcterms:W3CDTF">2024-03-19T12:21:44Z</dcterms:modified>
</cp:coreProperties>
</file>