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GTAPodatki\0-PROJEKTI\19_07_Natecaj-Bazen-Vevce\31_ODDANO ZA RAZPIS IZVAJALEC_5-8-2022\1_CD_RAZPIS\POPISI\3-3_NAČRT-JAVNE-RAZSVETLJAVE\"/>
    </mc:Choice>
  </mc:AlternateContent>
  <xr:revisionPtr revIDLastSave="0" documentId="13_ncr:1_{B702A256-37D3-4FED-AEFD-34DC6898BA59}" xr6:coauthVersionLast="47" xr6:coauthVersionMax="47" xr10:uidLastSave="{00000000-0000-0000-0000-000000000000}"/>
  <bookViews>
    <workbookView xWindow="30" yWindow="135" windowWidth="28770" windowHeight="15450" xr2:uid="{00000000-000D-0000-FFFF-FFFF00000000}"/>
  </bookViews>
  <sheets>
    <sheet name="Elektro dela" sheetId="1" r:id="rId1"/>
  </sheets>
  <definedNames>
    <definedName name="_xlnm.Print_Area" localSheetId="0">'Elektro dela'!$A$1:$H$76</definedName>
    <definedName name="_xlnm.Print_Titles" localSheetId="0">'Elektro dela'!$20:$20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2" i="1" l="1"/>
  <c r="H58" i="1" l="1"/>
  <c r="H72" i="1" l="1"/>
  <c r="B47" i="1"/>
  <c r="B50" i="1" s="1"/>
  <c r="B34" i="1"/>
  <c r="H70" i="1" l="1"/>
  <c r="H68" i="1"/>
  <c r="H66" i="1"/>
  <c r="H64" i="1"/>
  <c r="H50" i="1"/>
  <c r="H56" i="1"/>
  <c r="H54" i="1"/>
  <c r="H52" i="1"/>
  <c r="H60" i="1"/>
  <c r="H36" i="1" l="1"/>
  <c r="H35" i="1"/>
  <c r="H47" i="1" l="1"/>
  <c r="D4" i="1"/>
  <c r="H74" i="1" l="1"/>
  <c r="E6" i="1" s="1"/>
  <c r="E8" i="1" s="1"/>
  <c r="D6" i="1" l="1"/>
  <c r="A6" i="1"/>
  <c r="A5" i="1"/>
  <c r="D5" i="1"/>
  <c r="H38" i="1" l="1"/>
  <c r="E5" i="1" s="1"/>
  <c r="B52" i="1" l="1"/>
  <c r="B54" i="1" s="1"/>
  <c r="B56" i="1" l="1"/>
  <c r="B58" i="1" l="1"/>
  <c r="B60" i="1" s="1"/>
  <c r="B62" i="1" s="1"/>
  <c r="B64" i="1" s="1"/>
  <c r="B66" i="1" s="1"/>
  <c r="B68" i="1" s="1"/>
  <c r="B70" i="1" s="1"/>
  <c r="B72" i="1" s="1"/>
</calcChain>
</file>

<file path=xl/sharedStrings.xml><?xml version="1.0" encoding="utf-8"?>
<sst xmlns="http://schemas.openxmlformats.org/spreadsheetml/2006/main" count="67" uniqueCount="55">
  <si>
    <t>Tip</t>
  </si>
  <si>
    <t>Nivo</t>
  </si>
  <si>
    <t>E/M</t>
  </si>
  <si>
    <t>Skupaj</t>
  </si>
  <si>
    <t>Pos</t>
  </si>
  <si>
    <t>I.</t>
  </si>
  <si>
    <t>kos</t>
  </si>
  <si>
    <t>m3</t>
  </si>
  <si>
    <t>kol. skupaj</t>
  </si>
  <si>
    <t>Ime, opis in komentarji</t>
  </si>
  <si>
    <t>kpl</t>
  </si>
  <si>
    <t>EUR/enoto</t>
  </si>
  <si>
    <t>SPLOŠNO:</t>
  </si>
  <si>
    <t>Pred naročilom je potrebno natančno preveriti rešitev postavitve in montaže vezano na dokončni načrt arhitekture.</t>
  </si>
  <si>
    <t>V enotinih cenah mora biti vključena: dobava in montaža, pripravljalna in zaključna dela, označevanje, zarisovanja, dolbenje v beton, priklopi po enopolnih in vezalnih shemah, transporti, preizkusi, meritve, manipulativni stroški, drobni material, testiranje, spuščanje v pogon, šolanje, obratovalna navodila, pridobivanje potrdil o brezhibnosti.</t>
  </si>
  <si>
    <t>V primeru spremembe opreme, mora izvajalec predelati sheme na novo opremo.</t>
  </si>
  <si>
    <t>MOČNOSTNE INŠTALACIJE</t>
  </si>
  <si>
    <t>Zunanja razsvetljava</t>
  </si>
  <si>
    <t>SVETILKE SKUPAJ:</t>
  </si>
  <si>
    <t>ELEKTRIČNE INSTALACIJE IN OPREMA</t>
  </si>
  <si>
    <t>C</t>
  </si>
  <si>
    <t>SVETILKE</t>
  </si>
  <si>
    <t>a</t>
  </si>
  <si>
    <t>b</t>
  </si>
  <si>
    <t>Dobava in vgradnja komplet :</t>
  </si>
  <si>
    <t>m</t>
  </si>
  <si>
    <t>INŠTALACIJSKI MATERIAL SKUPAJ:</t>
  </si>
  <si>
    <t>MOČNOSTNE INŠTALACIJE SKUPAJ:</t>
  </si>
  <si>
    <t>INŠTALACIJSKI MATERIAL</t>
  </si>
  <si>
    <t>II</t>
  </si>
  <si>
    <t>Dobava in polaganje opozorilnega traku</t>
  </si>
  <si>
    <t>Dobava in polaganje valjenca FeZn 25x4mm</t>
  </si>
  <si>
    <t>Pregled kablovoda in priprava tehnične dokumentacije</t>
  </si>
  <si>
    <t>Splošen opis, ki velja za vse svetilke</t>
  </si>
  <si>
    <t>Vgradi se lahko oprema  proizvajalcev, ki imajo ustrezne ateste za svetilke po slovenski zakonodaji in kvalitetno ustrezajo tehničnemu opisu.</t>
  </si>
  <si>
    <t>Projektant elektroinštalacij, arhitekt in oblikovalec svetlobe morajo pred dobavo in vgradnjo  potrditi vse vzorce svetilk.</t>
  </si>
  <si>
    <t>Vse svetilke morajo imeti garancijo vsaj 5 let.</t>
  </si>
  <si>
    <t>Vse svetilke morajo imeti življenjsko dobo vsaj 50.000h</t>
  </si>
  <si>
    <t>Montažni pribor, ustrezni napajalniki in sijalke so vključeni v ponudbo</t>
  </si>
  <si>
    <t>Stopnja zaščite IP mora biti enaka ali večja od predpisane.</t>
  </si>
  <si>
    <t xml:space="preserve">Izkop jame za izdelavo fondamenta kandelabra fi 0,3 x 0,5 m v zemlji, izdelava fondamenta iz betonske cevi fi 300mm, z vgraditvijo položenih PVC cevi </t>
  </si>
  <si>
    <t>Kabelska kanalizacija za javno razsvetljavo</t>
  </si>
  <si>
    <t>Izdelava kabelske blazine globine: 0,2x0,6 (60m)</t>
  </si>
  <si>
    <t>Ročni zasip kabelskega jarka z utrjevanjem 0.60x0.60m (60m)</t>
  </si>
  <si>
    <t>Dobava in polaganje cevi STIGMA FLEX 1xØ63 mm v izkopani jarek.</t>
  </si>
  <si>
    <t>Z1</t>
  </si>
  <si>
    <t>Nadzor ustrezno strokovne osebe</t>
  </si>
  <si>
    <t xml:space="preserve">Dobava, polaganje in priklopi napajalnega kabla . Kabel je delno položen direktno v zemljo in delno uvlečen v inštalacijske cev. Vsi kabli morajo ustrezati najman Euroclass Eca.                                               </t>
  </si>
  <si>
    <t>Ravni kandelaber za natik, vroče pocinkan, barvan z barvo kot obstoječi, svetle višine 8 m, opremljen s 4-polno priključno ploščo, podnožjem za varovalko 6,3A, vezno žico in vodnikom NYY-J 3x1,5 mm2, z vratci dimenzije 235x70 mm, TERRALUX.</t>
  </si>
  <si>
    <t>izkop jame za temelj kandelabra dim. 0,5x0,5x0,6m, izdelava temelja z vbetoniranjem sidrnih vijakov, dobava sidrnih vijakov po načrtu in odvozom odvečnega materiala</t>
  </si>
  <si>
    <t xml:space="preserve">Nadgradna svetilka za montažo na kandelaber, z LED modulom, brez sipanja svetlobe nad vodoravnico, s širokokotno optiko, 40W 
Tip: PROXIMO CITY 24 LED 530mA 40W 5700lm 4000K CRI&gt;70 Optika V, 48530 </t>
  </si>
  <si>
    <t>NYY-J 5x16mm2</t>
  </si>
  <si>
    <t>Izkop kabelskega jarka: 0.60x0.80m (110m)</t>
  </si>
  <si>
    <t xml:space="preserve">Izkop jame za izdelavo kabelskega jaška fi 1m v zemlji , namestitev litoželeznega pokrova težke izvedbe, izdelava uvodnih oken z ugraditvijo položenih PVC cevi </t>
  </si>
  <si>
    <t>Manipulacijski stroški odklopa javne razsvetljave in zavarovanja gradbenega objekta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</si>
</sst>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\ &quot;€&quot;"/>
    <numFmt numFmtId="165" formatCode="_-* #,##0.00\ &quot;SIT&quot;_-;\-* #,##0.00\ &quot;SIT&quot;_-;_-* &quot;-&quot;??\ &quot;SIT&quot;_-;_-@_-"/>
    <numFmt numFmtId="166" formatCode="_-* #,##0.00\ _S_I_T_-;\-* #,##0.00\ _S_I_T_-;_-* &quot;-&quot;??\ _S_I_T_-;_-@_-"/>
    <numFmt numFmtId="167" formatCode="&quot;$&quot;#,##0.00_);[Red]\(&quot;$&quot;#,##0.00\)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-* #,##0.00&quot; SIT&quot;_-;\-* #,##0.00&quot; SIT&quot;_-;_-* \-??&quot; SIT&quot;_-;_-@_-"/>
    <numFmt numFmtId="171" formatCode="_-* #,##0.00\ _S_I_T_-;\-* #,##0.00\ _S_I_T_-;_-* \-??\ _S_I_T_-;_-@_-"/>
    <numFmt numFmtId="172" formatCode="_-&quot;€&quot;\ * #,##0.00_-;\-&quot;€&quot;\ * #,##0.00_-;_-&quot;€&quot;\ * &quot;-&quot;??_-;_-@_-"/>
  </numFmts>
  <fonts count="6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9"/>
      <name val="Futura Prins"/>
      <charset val="238"/>
    </font>
    <font>
      <sz val="9"/>
      <name val="Futura Prins"/>
    </font>
    <font>
      <u/>
      <sz val="10"/>
      <color indexed="12"/>
      <name val="MS Sans Serif"/>
      <family val="2"/>
    </font>
    <font>
      <sz val="10"/>
      <name val="MS Sans Serif"/>
      <family val="2"/>
    </font>
    <font>
      <sz val="11"/>
      <name val="Futura Prins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name val="Courier New CE"/>
      <family val="3"/>
      <charset val="238"/>
    </font>
    <font>
      <b/>
      <sz val="10"/>
      <name val="Courier New CE"/>
      <family val="3"/>
      <charset val="238"/>
    </font>
    <font>
      <sz val="5"/>
      <name val="Courier New CE"/>
      <family val="3"/>
      <charset val="238"/>
    </font>
    <font>
      <sz val="8"/>
      <color indexed="8"/>
      <name val="Tahoma"/>
      <family val="2"/>
      <charset val="238"/>
    </font>
    <font>
      <b/>
      <sz val="18"/>
      <color indexed="62"/>
      <name val="Cambria"/>
      <family val="2"/>
      <charset val="238"/>
    </font>
    <font>
      <sz val="10"/>
      <name val="MS Sans Serif"/>
      <family val="2"/>
      <charset val="238"/>
    </font>
    <font>
      <u/>
      <sz val="10"/>
      <color indexed="12"/>
      <name val="Arial"/>
      <family val="2"/>
      <charset val="238"/>
    </font>
    <font>
      <u/>
      <sz val="7.5"/>
      <color indexed="12"/>
      <name val="Arial"/>
      <family val="2"/>
      <charset val="238"/>
    </font>
    <font>
      <sz val="12"/>
      <name val="Times New Roman"/>
      <family val="1"/>
      <charset val="238"/>
    </font>
    <font>
      <sz val="11"/>
      <color indexed="16"/>
      <name val="Calibri"/>
      <family val="2"/>
      <charset val="238"/>
    </font>
    <font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u/>
      <sz val="10"/>
      <color indexed="12"/>
      <name val="Trebuchet MS"/>
      <family val="2"/>
      <charset val="238"/>
    </font>
    <font>
      <sz val="11"/>
      <color indexed="8"/>
      <name val="Arial"/>
      <family val="2"/>
      <charset val="238"/>
    </font>
    <font>
      <u/>
      <sz val="20"/>
      <color theme="10"/>
      <name val="Arial CE"/>
      <charset val="238"/>
    </font>
    <font>
      <u/>
      <sz val="10"/>
      <color theme="10"/>
      <name val="Arial CE"/>
      <charset val="238"/>
    </font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b/>
      <sz val="10"/>
      <name val="Arial Narrow"/>
      <family val="2"/>
      <charset val="238"/>
    </font>
    <font>
      <u/>
      <sz val="10"/>
      <name val="Arial Narrow"/>
      <family val="2"/>
      <charset val="238"/>
    </font>
    <font>
      <b/>
      <sz val="10"/>
      <color indexed="62"/>
      <name val="Arial Narrow"/>
      <family val="2"/>
      <charset val="238"/>
    </font>
    <font>
      <sz val="10"/>
      <color indexed="17"/>
      <name val="Arial Narrow"/>
      <family val="2"/>
      <charset val="238"/>
    </font>
    <font>
      <b/>
      <sz val="10"/>
      <color indexed="22"/>
      <name val="Arial Narrow"/>
      <family val="2"/>
      <charset val="238"/>
    </font>
    <font>
      <b/>
      <sz val="10"/>
      <color indexed="17"/>
      <name val="Arial Narrow"/>
      <family val="2"/>
      <charset val="238"/>
    </font>
    <font>
      <sz val="10"/>
      <color rgb="FF00B05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17"/>
      <name val="Calibri"/>
      <family val="2"/>
      <charset val="238"/>
      <scheme val="minor"/>
    </font>
  </fonts>
  <fills count="4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9"/>
      </patternFill>
    </fill>
    <fill>
      <patternFill patternType="solid">
        <fgColor indexed="45"/>
        <bgColor indexed="45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687">
    <xf numFmtId="0" fontId="0" fillId="0" borderId="0"/>
    <xf numFmtId="0" fontId="6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2" borderId="0" applyNumberFormat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6" applyNumberFormat="0" applyAlignment="0" applyProtection="0"/>
    <xf numFmtId="0" fontId="16" fillId="6" borderId="7" applyNumberFormat="0" applyAlignment="0" applyProtection="0"/>
    <xf numFmtId="0" fontId="17" fillId="6" borderId="6" applyNumberFormat="0" applyAlignment="0" applyProtection="0"/>
    <xf numFmtId="0" fontId="18" fillId="0" borderId="8" applyNumberFormat="0" applyFill="0" applyAlignment="0" applyProtection="0"/>
    <xf numFmtId="0" fontId="19" fillId="7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0" borderId="11" applyNumberFormat="0" applyFill="0" applyAlignment="0" applyProtection="0"/>
    <xf numFmtId="0" fontId="2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2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37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1" fillId="38" borderId="0" applyNumberFormat="0" applyBorder="0" applyAlignment="0" applyProtection="0"/>
    <xf numFmtId="0" fontId="32" fillId="36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1" fillId="36" borderId="0" applyNumberFormat="0" applyBorder="0" applyAlignment="0" applyProtection="0"/>
    <xf numFmtId="0" fontId="32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9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1" fillId="33" borderId="0" applyNumberFormat="0" applyBorder="0" applyAlignment="0" applyProtection="0"/>
    <xf numFmtId="0" fontId="32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35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1" fillId="40" borderId="0" applyNumberFormat="0" applyBorder="0" applyAlignment="0" applyProtection="0"/>
    <xf numFmtId="0" fontId="32" fillId="40" borderId="0" applyNumberFormat="0" applyBorder="0" applyAlignment="0" applyProtection="0"/>
    <xf numFmtId="168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0" fontId="33" fillId="38" borderId="0" applyNumberFormat="0" applyBorder="0" applyAlignment="0" applyProtection="0"/>
    <xf numFmtId="0" fontId="26" fillId="0" borderId="12" applyAlignment="0"/>
    <xf numFmtId="0" fontId="27" fillId="0" borderId="12" applyAlignment="0"/>
    <xf numFmtId="0" fontId="27" fillId="0" borderId="12">
      <alignment vertical="top" wrapText="1"/>
    </xf>
    <xf numFmtId="0" fontId="35" fillId="41" borderId="0" applyNumberFormat="0" applyBorder="0" applyAlignment="0" applyProtection="0"/>
    <xf numFmtId="0" fontId="35" fillId="42" borderId="0" applyNumberFormat="0" applyBorder="0" applyAlignment="0" applyProtection="0"/>
    <xf numFmtId="0" fontId="35" fillId="43" borderId="0" applyNumberFormat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1" fontId="36" fillId="0" borderId="0"/>
    <xf numFmtId="170" fontId="36" fillId="0" borderId="0"/>
    <xf numFmtId="0" fontId="36" fillId="0" borderId="0"/>
    <xf numFmtId="0" fontId="31" fillId="0" borderId="0"/>
    <xf numFmtId="0" fontId="44" fillId="0" borderId="0"/>
    <xf numFmtId="9" fontId="36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4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4" fontId="37" fillId="0" borderId="0">
      <alignment horizontal="left" vertical="top"/>
      <protection locked="0"/>
    </xf>
    <xf numFmtId="4" fontId="37" fillId="0" borderId="0">
      <alignment horizontal="left" vertical="top"/>
      <protection locked="0"/>
    </xf>
    <xf numFmtId="0" fontId="25" fillId="0" borderId="0" applyNumberFormat="0" applyFill="0" applyBorder="0" applyAlignment="0" applyProtection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4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3" fillId="0" borderId="0"/>
    <xf numFmtId="0" fontId="23" fillId="0" borderId="0"/>
    <xf numFmtId="0" fontId="6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6" fillId="0" borderId="0"/>
    <xf numFmtId="0" fontId="23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52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23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>
      <alignment vertical="top"/>
    </xf>
    <xf numFmtId="0" fontId="23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44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4" fillId="0" borderId="0"/>
    <xf numFmtId="0" fontId="6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ill="0" applyBorder="0" applyAlignment="0" applyProtection="0"/>
    <xf numFmtId="9" fontId="6" fillId="0" borderId="0" applyFill="0" applyBorder="0" applyAlignment="0" applyProtection="0"/>
    <xf numFmtId="9" fontId="23" fillId="0" borderId="0" applyFont="0" applyFill="0" applyBorder="0" applyAlignment="0" applyProtection="0"/>
    <xf numFmtId="9" fontId="6" fillId="0" borderId="0" applyFill="0" applyBorder="0" applyAlignment="0" applyProtection="0"/>
    <xf numFmtId="9" fontId="6" fillId="0" borderId="0" applyFill="0" applyBorder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0" fontId="31" fillId="8" borderId="10" applyNumberFormat="0" applyFont="0" applyAlignment="0" applyProtection="0"/>
    <xf numFmtId="4" fontId="38" fillId="0" borderId="0">
      <alignment vertical="top"/>
      <protection hidden="1"/>
    </xf>
    <xf numFmtId="49" fontId="30" fillId="45" borderId="13">
      <alignment horizontal="center" vertical="top" wrapText="1"/>
    </xf>
    <xf numFmtId="4" fontId="37" fillId="0" borderId="0">
      <alignment horizontal="left"/>
    </xf>
    <xf numFmtId="0" fontId="39" fillId="46" borderId="0">
      <alignment horizontal="left" vertical="top"/>
    </xf>
    <xf numFmtId="0" fontId="40" fillId="0" borderId="0" applyNumberFormat="0" applyFill="0" applyBorder="0" applyAlignment="0" applyProtection="0"/>
    <xf numFmtId="0" fontId="45" fillId="47" borderId="0" applyNumberFormat="0" applyBorder="0" applyAlignment="0" applyProtection="0"/>
    <xf numFmtId="0" fontId="24" fillId="0" borderId="0"/>
    <xf numFmtId="167" fontId="29" fillId="0" borderId="0" applyFont="0" applyFill="0" applyBorder="0" applyAlignment="0" applyProtection="0"/>
    <xf numFmtId="170" fontId="36" fillId="0" borderId="0"/>
    <xf numFmtId="170" fontId="23" fillId="0" borderId="0" applyFont="0" applyFill="0" applyBorder="0" applyAlignment="0" applyProtection="0"/>
    <xf numFmtId="165" fontId="6" fillId="0" borderId="0" applyFont="0" applyFill="0" applyBorder="0" applyAlignment="0" applyProtection="0"/>
    <xf numFmtId="40" fontId="29" fillId="0" borderId="0" applyFont="0" applyFill="0" applyBorder="0" applyAlignment="0" applyProtection="0"/>
    <xf numFmtId="166" fontId="6" fillId="0" borderId="0" applyFont="0" applyFill="0" applyBorder="0" applyAlignment="0" applyProtection="0"/>
    <xf numFmtId="171" fontId="36" fillId="0" borderId="0"/>
    <xf numFmtId="166" fontId="6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23" fillId="0" borderId="0" applyFont="0" applyFill="0" applyBorder="0" applyAlignment="0" applyProtection="0"/>
    <xf numFmtId="166" fontId="6" fillId="0" borderId="0" applyFill="0" applyBorder="0" applyAlignment="0" applyProtection="0"/>
    <xf numFmtId="166" fontId="6" fillId="0" borderId="0" applyFill="0" applyBorder="0" applyAlignment="0" applyProtection="0"/>
    <xf numFmtId="166" fontId="49" fillId="0" borderId="0" applyFont="0" applyFill="0" applyBorder="0" applyAlignment="0" applyProtection="0"/>
  </cellStyleXfs>
  <cellXfs count="68">
    <xf numFmtId="0" fontId="0" fillId="0" borderId="0" xfId="0"/>
    <xf numFmtId="4" fontId="59" fillId="0" borderId="2" xfId="1" applyNumberFormat="1" applyFont="1" applyBorder="1" applyAlignment="1" applyProtection="1">
      <alignment horizontal="right" vertical="top" wrapText="1"/>
      <protection locked="0"/>
    </xf>
    <xf numFmtId="4" fontId="55" fillId="0" borderId="0" xfId="1" applyNumberFormat="1" applyFont="1" applyAlignment="1" applyProtection="1">
      <alignment horizontal="right" vertical="top" wrapText="1"/>
      <protection locked="0"/>
    </xf>
    <xf numFmtId="164" fontId="46" fillId="0" borderId="0" xfId="1" applyNumberFormat="1" applyFont="1" applyAlignment="1" applyProtection="1">
      <alignment horizontal="right" vertical="top" wrapText="1"/>
      <protection locked="0"/>
    </xf>
    <xf numFmtId="164" fontId="46" fillId="0" borderId="0" xfId="601" applyNumberFormat="1" applyFont="1" applyAlignment="1" applyProtection="1">
      <alignment horizontal="right" vertical="top" wrapText="1"/>
      <protection locked="0"/>
    </xf>
    <xf numFmtId="4" fontId="59" fillId="0" borderId="2" xfId="600" applyNumberFormat="1" applyFont="1" applyBorder="1" applyAlignment="1" applyProtection="1">
      <alignment horizontal="right" vertical="top" wrapText="1"/>
      <protection locked="0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Protection="1"/>
    <xf numFmtId="0" fontId="53" fillId="0" borderId="0" xfId="0" applyFont="1" applyAlignment="1" applyProtection="1">
      <alignment horizontal="right" vertical="top" wrapText="1"/>
    </xf>
    <xf numFmtId="0" fontId="0" fillId="0" borderId="0" xfId="0" applyProtection="1"/>
    <xf numFmtId="0" fontId="4" fillId="0" borderId="0" xfId="0" applyFont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Protection="1"/>
    <xf numFmtId="4" fontId="5" fillId="0" borderId="0" xfId="0" applyNumberFormat="1" applyFont="1" applyAlignment="1" applyProtection="1">
      <alignment horizontal="right" vertical="top" wrapText="1"/>
    </xf>
    <xf numFmtId="0" fontId="55" fillId="0" borderId="2" xfId="600" quotePrefix="1" applyFont="1" applyBorder="1" applyAlignment="1" applyProtection="1">
      <alignment horizontal="left" vertical="top" wrapText="1"/>
    </xf>
    <xf numFmtId="4" fontId="62" fillId="0" borderId="2" xfId="600" applyNumberFormat="1" applyFont="1" applyBorder="1" applyAlignment="1" applyProtection="1">
      <alignment horizontal="right" vertical="top" wrapText="1"/>
    </xf>
    <xf numFmtId="4" fontId="4" fillId="0" borderId="0" xfId="0" applyNumberFormat="1" applyFont="1" applyAlignment="1" applyProtection="1">
      <alignment horizontal="right" vertical="top" wrapText="1"/>
    </xf>
    <xf numFmtId="0" fontId="3" fillId="0" borderId="0" xfId="0" applyFont="1" applyAlignment="1" applyProtection="1">
      <alignment horizontal="center" vertical="center"/>
    </xf>
    <xf numFmtId="0" fontId="54" fillId="0" borderId="0" xfId="1" applyFont="1" applyAlignment="1" applyProtection="1">
      <alignment wrapText="1"/>
    </xf>
    <xf numFmtId="0" fontId="57" fillId="0" borderId="0" xfId="1" applyFont="1" applyAlignment="1" applyProtection="1">
      <alignment horizontal="right" vertical="top" wrapText="1"/>
    </xf>
    <xf numFmtId="0" fontId="55" fillId="0" borderId="0" xfId="1" applyFont="1" applyAlignment="1" applyProtection="1">
      <alignment horizontal="right" vertical="top" wrapText="1"/>
    </xf>
    <xf numFmtId="0" fontId="55" fillId="0" borderId="0" xfId="1" applyFont="1" applyAlignment="1" applyProtection="1">
      <alignment wrapText="1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right" vertical="top" wrapText="1"/>
    </xf>
    <xf numFmtId="0" fontId="3" fillId="0" borderId="0" xfId="0" applyFont="1" applyAlignment="1" applyProtection="1">
      <alignment horizontal="right" vertical="top" wrapText="1"/>
    </xf>
    <xf numFmtId="49" fontId="55" fillId="0" borderId="0" xfId="251" applyNumberFormat="1" applyFont="1" applyAlignment="1" applyProtection="1">
      <alignment vertical="top" wrapText="1"/>
    </xf>
    <xf numFmtId="49" fontId="46" fillId="0" borderId="0" xfId="251" applyNumberFormat="1" applyFont="1" applyAlignment="1" applyProtection="1">
      <alignment vertical="top" wrapText="1"/>
    </xf>
    <xf numFmtId="49" fontId="46" fillId="0" borderId="0" xfId="251" quotePrefix="1" applyNumberFormat="1" applyFont="1" applyAlignment="1" applyProtection="1">
      <alignment vertical="top" wrapText="1"/>
    </xf>
    <xf numFmtId="49" fontId="55" fillId="0" borderId="0" xfId="1" applyNumberFormat="1" applyFont="1" applyAlignment="1" applyProtection="1">
      <alignment horizontal="left" wrapText="1"/>
    </xf>
    <xf numFmtId="0" fontId="46" fillId="0" borderId="0" xfId="1" applyFont="1" applyAlignment="1" applyProtection="1">
      <alignment horizontal="right" vertical="top" wrapText="1"/>
    </xf>
    <xf numFmtId="4" fontId="58" fillId="0" borderId="0" xfId="1" applyNumberFormat="1" applyFont="1" applyAlignment="1" applyProtection="1">
      <alignment horizontal="right" vertical="top" wrapText="1"/>
    </xf>
    <xf numFmtId="164" fontId="58" fillId="0" borderId="0" xfId="1" applyNumberFormat="1" applyFont="1" applyAlignment="1" applyProtection="1">
      <alignment horizontal="right" vertical="top" wrapText="1"/>
    </xf>
    <xf numFmtId="49" fontId="46" fillId="0" borderId="0" xfId="1" applyNumberFormat="1" applyFont="1" applyAlignment="1" applyProtection="1">
      <alignment horizontal="left" wrapText="1"/>
    </xf>
    <xf numFmtId="49" fontId="46" fillId="0" borderId="0" xfId="1" applyNumberFormat="1" applyFont="1" applyAlignment="1" applyProtection="1">
      <alignment horizontal="left" vertical="top" wrapText="1"/>
    </xf>
    <xf numFmtId="0" fontId="55" fillId="0" borderId="2" xfId="1" quotePrefix="1" applyFont="1" applyBorder="1" applyAlignment="1" applyProtection="1">
      <alignment horizontal="left" vertical="top" wrapText="1"/>
    </xf>
    <xf numFmtId="0" fontId="59" fillId="0" borderId="2" xfId="1" applyFont="1" applyBorder="1" applyAlignment="1" applyProtection="1">
      <alignment horizontal="right" vertical="top" wrapText="1"/>
    </xf>
    <xf numFmtId="4" fontId="59" fillId="0" borderId="2" xfId="1" applyNumberFormat="1" applyFont="1" applyBorder="1" applyAlignment="1" applyProtection="1">
      <alignment horizontal="right" vertical="top" wrapText="1"/>
    </xf>
    <xf numFmtId="164" fontId="60" fillId="0" borderId="2" xfId="1" applyNumberFormat="1" applyFont="1" applyBorder="1" applyAlignment="1" applyProtection="1">
      <alignment horizontal="right" vertical="top" wrapText="1"/>
    </xf>
    <xf numFmtId="0" fontId="55" fillId="0" borderId="0" xfId="600" applyFont="1" applyAlignment="1" applyProtection="1">
      <alignment wrapText="1"/>
    </xf>
    <xf numFmtId="0" fontId="57" fillId="0" borderId="0" xfId="600" applyFont="1" applyAlignment="1" applyProtection="1">
      <alignment horizontal="right" vertical="top" wrapText="1"/>
    </xf>
    <xf numFmtId="164" fontId="55" fillId="0" borderId="0" xfId="600" applyNumberFormat="1" applyFont="1" applyAlignment="1" applyProtection="1">
      <alignment horizontal="right" vertical="top" wrapText="1"/>
    </xf>
    <xf numFmtId="0" fontId="56" fillId="0" borderId="0" xfId="127" applyFont="1" applyAlignment="1" applyProtection="1">
      <alignment vertical="top" wrapText="1"/>
    </xf>
    <xf numFmtId="0" fontId="46" fillId="0" borderId="0" xfId="127" applyFont="1" applyAlignment="1" applyProtection="1">
      <alignment wrapText="1"/>
    </xf>
    <xf numFmtId="0" fontId="46" fillId="0" borderId="0" xfId="616" applyFont="1" applyAlignment="1" applyProtection="1">
      <alignment horizontal="left" vertical="top" wrapText="1"/>
    </xf>
    <xf numFmtId="0" fontId="46" fillId="0" borderId="0" xfId="601" applyFont="1" applyAlignment="1" applyProtection="1">
      <alignment horizontal="right" vertical="top" wrapText="1"/>
    </xf>
    <xf numFmtId="4" fontId="58" fillId="0" borderId="0" xfId="601" applyNumberFormat="1" applyFont="1" applyAlignment="1" applyProtection="1">
      <alignment horizontal="right" vertical="top" wrapText="1"/>
    </xf>
    <xf numFmtId="164" fontId="58" fillId="0" borderId="0" xfId="601" applyNumberFormat="1" applyFont="1" applyAlignment="1" applyProtection="1">
      <alignment horizontal="right" vertical="top" wrapText="1"/>
    </xf>
    <xf numFmtId="0" fontId="46" fillId="0" borderId="0" xfId="619" applyFont="1" applyAlignment="1" applyProtection="1">
      <alignment horizontal="justify" vertical="top" wrapText="1"/>
    </xf>
    <xf numFmtId="0" fontId="55" fillId="0" borderId="0" xfId="127" applyFont="1" applyAlignment="1" applyProtection="1">
      <alignment horizontal="justify" vertical="top" wrapText="1"/>
    </xf>
    <xf numFmtId="0" fontId="47" fillId="0" borderId="0" xfId="127" applyFont="1" applyAlignment="1" applyProtection="1">
      <alignment vertical="top" wrapText="1"/>
    </xf>
    <xf numFmtId="164" fontId="61" fillId="0" borderId="0" xfId="1" applyNumberFormat="1" applyFont="1" applyAlignment="1" applyProtection="1">
      <alignment horizontal="right" vertical="top" wrapText="1"/>
    </xf>
    <xf numFmtId="0" fontId="46" fillId="0" borderId="0" xfId="127" applyFont="1" applyAlignment="1" applyProtection="1">
      <alignment horizontal="left" vertical="top" wrapText="1"/>
    </xf>
    <xf numFmtId="0" fontId="63" fillId="0" borderId="0" xfId="127" applyFont="1" applyAlignment="1" applyProtection="1">
      <alignment vertical="top" wrapText="1"/>
    </xf>
    <xf numFmtId="0" fontId="64" fillId="0" borderId="0" xfId="601" applyFont="1" applyAlignment="1" applyProtection="1">
      <alignment horizontal="right" vertical="top" wrapText="1"/>
    </xf>
    <xf numFmtId="4" fontId="65" fillId="0" borderId="0" xfId="601" applyNumberFormat="1" applyFont="1" applyAlignment="1" applyProtection="1">
      <alignment horizontal="right" vertical="top" wrapText="1"/>
    </xf>
    <xf numFmtId="164" fontId="64" fillId="0" borderId="0" xfId="1" applyNumberFormat="1" applyFont="1" applyAlignment="1" applyProtection="1">
      <alignment horizontal="right" vertical="top" wrapText="1"/>
    </xf>
    <xf numFmtId="0" fontId="46" fillId="0" borderId="0" xfId="127" applyFont="1" applyAlignment="1" applyProtection="1">
      <alignment horizontal="justify" vertical="top" wrapText="1"/>
    </xf>
    <xf numFmtId="0" fontId="46" fillId="0" borderId="0" xfId="127" applyFont="1" applyAlignment="1" applyProtection="1">
      <alignment vertical="top" wrapText="1"/>
    </xf>
    <xf numFmtId="0" fontId="46" fillId="0" borderId="0" xfId="127" applyFont="1" applyAlignment="1" applyProtection="1">
      <alignment horizontal="right" vertical="top" wrapText="1"/>
    </xf>
    <xf numFmtId="0" fontId="59" fillId="0" borderId="2" xfId="600" applyFont="1" applyBorder="1" applyAlignment="1" applyProtection="1">
      <alignment horizontal="right" vertical="top" wrapText="1"/>
    </xf>
    <xf numFmtId="4" fontId="59" fillId="0" borderId="2" xfId="600" applyNumberFormat="1" applyFont="1" applyBorder="1" applyAlignment="1" applyProtection="1">
      <alignment horizontal="right" vertical="top" wrapText="1"/>
    </xf>
    <xf numFmtId="0" fontId="53" fillId="0" borderId="0" xfId="0" applyFont="1" applyAlignment="1" applyProtection="1">
      <alignment horizontal="right" vertical="top" wrapText="1"/>
      <protection locked="0"/>
    </xf>
    <xf numFmtId="0" fontId="3" fillId="0" borderId="1" xfId="0" applyFont="1" applyBorder="1" applyAlignment="1" applyProtection="1">
      <alignment horizontal="right" vertical="top" wrapText="1"/>
      <protection locked="0"/>
    </xf>
    <xf numFmtId="0" fontId="3" fillId="0" borderId="0" xfId="0" applyFont="1" applyAlignment="1" applyProtection="1">
      <alignment horizontal="right" vertical="top" wrapText="1"/>
      <protection locked="0"/>
    </xf>
    <xf numFmtId="0" fontId="0" fillId="0" borderId="0" xfId="0" applyProtection="1">
      <protection locked="0"/>
    </xf>
  </cellXfs>
  <cellStyles count="687">
    <cellStyle name="20 % – Poudarek1" xfId="21" builtinId="30" customBuiltin="1"/>
    <cellStyle name="20 % – Poudarek2" xfId="25" builtinId="34" customBuiltin="1"/>
    <cellStyle name="20 % – Poudarek3" xfId="29" builtinId="38" customBuiltin="1"/>
    <cellStyle name="20 % – Poudarek4" xfId="33" builtinId="42" customBuiltin="1"/>
    <cellStyle name="20 % – Poudarek5" xfId="37" builtinId="46" customBuiltin="1"/>
    <cellStyle name="20 % – Poudarek6" xfId="41" builtinId="50" customBuiltin="1"/>
    <cellStyle name="40 % – Poudarek1" xfId="22" builtinId="31" customBuiltin="1"/>
    <cellStyle name="40 % – Poudarek2" xfId="26" builtinId="35" customBuiltin="1"/>
    <cellStyle name="40 % – Poudarek3" xfId="30" builtinId="39" customBuiltin="1"/>
    <cellStyle name="40 % – Poudarek4" xfId="34" builtinId="43" customBuiltin="1"/>
    <cellStyle name="40 % – Poudarek5" xfId="38" builtinId="47" customBuiltin="1"/>
    <cellStyle name="40 % – Poudarek6" xfId="42" builtinId="51" customBuiltin="1"/>
    <cellStyle name="60 % – Poudarek1" xfId="23" builtinId="32" customBuiltin="1"/>
    <cellStyle name="60 % – Poudarek2" xfId="27" builtinId="36" customBuiltin="1"/>
    <cellStyle name="60 % – Poudarek3" xfId="31" builtinId="40" customBuiltin="1"/>
    <cellStyle name="60 % – Poudarek4" xfId="35" builtinId="44" customBuiltin="1"/>
    <cellStyle name="60 % – Poudarek5" xfId="39" builtinId="48" customBuiltin="1"/>
    <cellStyle name="60 % – Poudarek6" xfId="43" builtinId="52" customBuiltin="1"/>
    <cellStyle name="Accent1 - 20%" xfId="45" xr:uid="{00000000-0005-0000-0000-000013000000}"/>
    <cellStyle name="Accent1 - 20% 2" xfId="46" xr:uid="{00000000-0005-0000-0000-000014000000}"/>
    <cellStyle name="Accent1 - 20% 3" xfId="47" xr:uid="{00000000-0005-0000-0000-000015000000}"/>
    <cellStyle name="Accent1 - 40%" xfId="48" xr:uid="{00000000-0005-0000-0000-000016000000}"/>
    <cellStyle name="Accent1 - 40% 2" xfId="49" xr:uid="{00000000-0005-0000-0000-000017000000}"/>
    <cellStyle name="Accent1 - 40% 3" xfId="50" xr:uid="{00000000-0005-0000-0000-000018000000}"/>
    <cellStyle name="Accent1 - 60%" xfId="51" xr:uid="{00000000-0005-0000-0000-000019000000}"/>
    <cellStyle name="Accent2 - 20%" xfId="52" xr:uid="{00000000-0005-0000-0000-00001B000000}"/>
    <cellStyle name="Accent2 - 20% 2" xfId="53" xr:uid="{00000000-0005-0000-0000-00001C000000}"/>
    <cellStyle name="Accent2 - 20% 3" xfId="54" xr:uid="{00000000-0005-0000-0000-00001D000000}"/>
    <cellStyle name="Accent2 - 40%" xfId="55" xr:uid="{00000000-0005-0000-0000-00001E000000}"/>
    <cellStyle name="Accent2 - 40% 2" xfId="56" xr:uid="{00000000-0005-0000-0000-00001F000000}"/>
    <cellStyle name="Accent2 - 40% 3" xfId="57" xr:uid="{00000000-0005-0000-0000-000020000000}"/>
    <cellStyle name="Accent2 - 60%" xfId="58" xr:uid="{00000000-0005-0000-0000-000021000000}"/>
    <cellStyle name="Accent3 - 20%" xfId="59" xr:uid="{00000000-0005-0000-0000-000023000000}"/>
    <cellStyle name="Accent3 - 20% 2" xfId="60" xr:uid="{00000000-0005-0000-0000-000024000000}"/>
    <cellStyle name="Accent3 - 20% 3" xfId="61" xr:uid="{00000000-0005-0000-0000-000025000000}"/>
    <cellStyle name="Accent3 - 40%" xfId="62" xr:uid="{00000000-0005-0000-0000-000026000000}"/>
    <cellStyle name="Accent3 - 40% 2" xfId="63" xr:uid="{00000000-0005-0000-0000-000027000000}"/>
    <cellStyle name="Accent3 - 40% 3" xfId="64" xr:uid="{00000000-0005-0000-0000-000028000000}"/>
    <cellStyle name="Accent3 - 60%" xfId="65" xr:uid="{00000000-0005-0000-0000-000029000000}"/>
    <cellStyle name="Accent4 - 20%" xfId="66" xr:uid="{00000000-0005-0000-0000-00002B000000}"/>
    <cellStyle name="Accent4 - 20% 2" xfId="67" xr:uid="{00000000-0005-0000-0000-00002C000000}"/>
    <cellStyle name="Accent4 - 20% 3" xfId="68" xr:uid="{00000000-0005-0000-0000-00002D000000}"/>
    <cellStyle name="Accent4 - 40%" xfId="69" xr:uid="{00000000-0005-0000-0000-00002E000000}"/>
    <cellStyle name="Accent4 - 40% 2" xfId="70" xr:uid="{00000000-0005-0000-0000-00002F000000}"/>
    <cellStyle name="Accent4 - 40% 3" xfId="71" xr:uid="{00000000-0005-0000-0000-000030000000}"/>
    <cellStyle name="Accent4 - 60%" xfId="72" xr:uid="{00000000-0005-0000-0000-000031000000}"/>
    <cellStyle name="Accent5 - 20%" xfId="73" xr:uid="{00000000-0005-0000-0000-000033000000}"/>
    <cellStyle name="Accent5 - 20% 2" xfId="74" xr:uid="{00000000-0005-0000-0000-000034000000}"/>
    <cellStyle name="Accent5 - 20% 3" xfId="75" xr:uid="{00000000-0005-0000-0000-000035000000}"/>
    <cellStyle name="Accent5 - 40%" xfId="76" xr:uid="{00000000-0005-0000-0000-000036000000}"/>
    <cellStyle name="Accent5 - 40% 2" xfId="77" xr:uid="{00000000-0005-0000-0000-000037000000}"/>
    <cellStyle name="Accent5 - 40% 3" xfId="78" xr:uid="{00000000-0005-0000-0000-000038000000}"/>
    <cellStyle name="Accent5 - 60%" xfId="79" xr:uid="{00000000-0005-0000-0000-000039000000}"/>
    <cellStyle name="Accent6 - 20%" xfId="80" xr:uid="{00000000-0005-0000-0000-00003B000000}"/>
    <cellStyle name="Accent6 - 20% 2" xfId="81" xr:uid="{00000000-0005-0000-0000-00003C000000}"/>
    <cellStyle name="Accent6 - 20% 3" xfId="82" xr:uid="{00000000-0005-0000-0000-00003D000000}"/>
    <cellStyle name="Accent6 - 40%" xfId="83" xr:uid="{00000000-0005-0000-0000-00003E000000}"/>
    <cellStyle name="Accent6 - 40% 2" xfId="84" xr:uid="{00000000-0005-0000-0000-00003F000000}"/>
    <cellStyle name="Accent6 - 40% 3" xfId="85" xr:uid="{00000000-0005-0000-0000-000040000000}"/>
    <cellStyle name="Accent6 - 60%" xfId="86" xr:uid="{00000000-0005-0000-0000-000041000000}"/>
    <cellStyle name="Denar [0]_V3 plin" xfId="87" xr:uid="{00000000-0005-0000-0000-000045000000}"/>
    <cellStyle name="Denar_V3 plin" xfId="88" xr:uid="{00000000-0005-0000-0000-000046000000}"/>
    <cellStyle name="Dobro" xfId="9" builtinId="26" customBuiltin="1"/>
    <cellStyle name="Dobro 2" xfId="89" xr:uid="{00000000-0005-0000-0000-000047000000}"/>
    <cellStyle name="Element-delo" xfId="90" xr:uid="{00000000-0005-0000-0000-000048000000}"/>
    <cellStyle name="Element-delo 5" xfId="91" xr:uid="{00000000-0005-0000-0000-000049000000}"/>
    <cellStyle name="Element-delo_HTZ IP 164 srednja zdravstvena šola Celje ci1151-1, BZ500+..." xfId="92" xr:uid="{00000000-0005-0000-0000-00004A000000}"/>
    <cellStyle name="Emphasis 1" xfId="93" xr:uid="{00000000-0005-0000-0000-00004B000000}"/>
    <cellStyle name="Emphasis 2" xfId="94" xr:uid="{00000000-0005-0000-0000-00004C000000}"/>
    <cellStyle name="Emphasis 3" xfId="95" xr:uid="{00000000-0005-0000-0000-00004D000000}"/>
    <cellStyle name="Euro" xfId="96" xr:uid="{00000000-0005-0000-0000-00004E000000}"/>
    <cellStyle name="Euro 10" xfId="97" xr:uid="{00000000-0005-0000-0000-00004F000000}"/>
    <cellStyle name="Euro 11" xfId="98" xr:uid="{00000000-0005-0000-0000-000050000000}"/>
    <cellStyle name="Euro 2" xfId="99" xr:uid="{00000000-0005-0000-0000-000051000000}"/>
    <cellStyle name="Euro 3" xfId="100" xr:uid="{00000000-0005-0000-0000-000052000000}"/>
    <cellStyle name="Euro 4" xfId="101" xr:uid="{00000000-0005-0000-0000-000053000000}"/>
    <cellStyle name="Euro 5" xfId="102" xr:uid="{00000000-0005-0000-0000-000054000000}"/>
    <cellStyle name="Euro 6" xfId="103" xr:uid="{00000000-0005-0000-0000-000055000000}"/>
    <cellStyle name="Euro 7" xfId="104" xr:uid="{00000000-0005-0000-0000-000056000000}"/>
    <cellStyle name="Euro 8" xfId="105" xr:uid="{00000000-0005-0000-0000-000057000000}"/>
    <cellStyle name="Euro 9" xfId="106" xr:uid="{00000000-0005-0000-0000-000058000000}"/>
    <cellStyle name="Excel Built-in Comma" xfId="107" xr:uid="{00000000-0005-0000-0000-000059000000}"/>
    <cellStyle name="Excel Built-in Currency" xfId="108" xr:uid="{00000000-0005-0000-0000-00005A000000}"/>
    <cellStyle name="Excel Built-in Normal" xfId="109" xr:uid="{00000000-0005-0000-0000-00005B000000}"/>
    <cellStyle name="Excel Built-in Normal 1" xfId="110" xr:uid="{00000000-0005-0000-0000-00005C000000}"/>
    <cellStyle name="Excel Built-in Normal 2" xfId="111" xr:uid="{00000000-0005-0000-0000-00005D000000}"/>
    <cellStyle name="Excel Built-in Percent" xfId="112" xr:uid="{00000000-0005-0000-0000-00005E000000}"/>
    <cellStyle name="Hiperpovezava 2" xfId="113" xr:uid="{00000000-0005-0000-0000-000065000000}"/>
    <cellStyle name="Hiperpovezava 2 2" xfId="114" xr:uid="{00000000-0005-0000-0000-000066000000}"/>
    <cellStyle name="Hiperpovezava 2 3" xfId="115" xr:uid="{00000000-0005-0000-0000-000067000000}"/>
    <cellStyle name="Hiperpovezava 3" xfId="116" xr:uid="{00000000-0005-0000-0000-000068000000}"/>
    <cellStyle name="Hiperpovezava 4" xfId="117" xr:uid="{00000000-0005-0000-0000-000069000000}"/>
    <cellStyle name="Hiperpovezava 4 2" xfId="118" xr:uid="{00000000-0005-0000-0000-00006A000000}"/>
    <cellStyle name="Hiperpovezava 5" xfId="119" xr:uid="{00000000-0005-0000-0000-00006B000000}"/>
    <cellStyle name="Hyperlink 2" xfId="120" xr:uid="{00000000-0005-0000-0000-00006C000000}"/>
    <cellStyle name="Izhod" xfId="13" builtinId="21" customBuiltin="1"/>
    <cellStyle name="ĹëČ­ [0]_laroux" xfId="121" xr:uid="{00000000-0005-0000-0000-00006E000000}"/>
    <cellStyle name="ĹëČ­_laroux" xfId="122" xr:uid="{00000000-0005-0000-0000-00006F000000}"/>
    <cellStyle name="Naslov" xfId="4" builtinId="15" customBuiltin="1"/>
    <cellStyle name="Naslov 1" xfId="5" builtinId="16" customBuiltin="1"/>
    <cellStyle name="Naslov 1 2" xfId="123" xr:uid="{00000000-0005-0000-0000-000071000000}"/>
    <cellStyle name="Naslov 1 3" xfId="124" xr:uid="{00000000-0005-0000-0000-000072000000}"/>
    <cellStyle name="Naslov 2" xfId="6" builtinId="17" customBuiltin="1"/>
    <cellStyle name="Naslov 3" xfId="7" builtinId="18" customBuiltin="1"/>
    <cellStyle name="Naslov 4" xfId="8" builtinId="19" customBuiltin="1"/>
    <cellStyle name="Naslov 5" xfId="125" xr:uid="{00000000-0005-0000-0000-000073000000}"/>
    <cellStyle name="Navadno" xfId="0" builtinId="0"/>
    <cellStyle name="Navadno 10" xfId="126" xr:uid="{00000000-0005-0000-0000-000074000000}"/>
    <cellStyle name="Navadno 10 2 3" xfId="3" xr:uid="{00000000-0005-0000-0000-000075000000}"/>
    <cellStyle name="Navadno 100 2" xfId="127" xr:uid="{00000000-0005-0000-0000-000076000000}"/>
    <cellStyle name="Navadno 101 2" xfId="128" xr:uid="{00000000-0005-0000-0000-000077000000}"/>
    <cellStyle name="Navadno 104 2" xfId="129" xr:uid="{00000000-0005-0000-0000-000078000000}"/>
    <cellStyle name="Navadno 105 2" xfId="130" xr:uid="{00000000-0005-0000-0000-000079000000}"/>
    <cellStyle name="Navadno 106 2" xfId="131" xr:uid="{00000000-0005-0000-0000-00007A000000}"/>
    <cellStyle name="Navadno 107 2" xfId="132" xr:uid="{00000000-0005-0000-0000-00007B000000}"/>
    <cellStyle name="Navadno 108 2" xfId="133" xr:uid="{00000000-0005-0000-0000-00007C000000}"/>
    <cellStyle name="Navadno 109 2" xfId="134" xr:uid="{00000000-0005-0000-0000-00007D000000}"/>
    <cellStyle name="Navadno 11" xfId="135" xr:uid="{00000000-0005-0000-0000-00007E000000}"/>
    <cellStyle name="Navadno 110 2" xfId="136" xr:uid="{00000000-0005-0000-0000-00007F000000}"/>
    <cellStyle name="Navadno 111 2" xfId="137" xr:uid="{00000000-0005-0000-0000-000080000000}"/>
    <cellStyle name="Navadno 112 2" xfId="138" xr:uid="{00000000-0005-0000-0000-000081000000}"/>
    <cellStyle name="Navadno 113" xfId="139" xr:uid="{00000000-0005-0000-0000-000082000000}"/>
    <cellStyle name="Navadno 113 2" xfId="140" xr:uid="{00000000-0005-0000-0000-000083000000}"/>
    <cellStyle name="Navadno 114" xfId="141" xr:uid="{00000000-0005-0000-0000-000084000000}"/>
    <cellStyle name="Navadno 114 2" xfId="142" xr:uid="{00000000-0005-0000-0000-000085000000}"/>
    <cellStyle name="Navadno 115 2" xfId="143" xr:uid="{00000000-0005-0000-0000-000086000000}"/>
    <cellStyle name="Navadno 116 2" xfId="144" xr:uid="{00000000-0005-0000-0000-000087000000}"/>
    <cellStyle name="Navadno 117 2" xfId="145" xr:uid="{00000000-0005-0000-0000-000088000000}"/>
    <cellStyle name="Navadno 118 2" xfId="146" xr:uid="{00000000-0005-0000-0000-000089000000}"/>
    <cellStyle name="Navadno 119 2" xfId="147" xr:uid="{00000000-0005-0000-0000-00008A000000}"/>
    <cellStyle name="Navadno 12" xfId="148" xr:uid="{00000000-0005-0000-0000-00008B000000}"/>
    <cellStyle name="Navadno 120 2" xfId="149" xr:uid="{00000000-0005-0000-0000-00008C000000}"/>
    <cellStyle name="Navadno 121 2" xfId="150" xr:uid="{00000000-0005-0000-0000-00008D000000}"/>
    <cellStyle name="Navadno 122 2" xfId="151" xr:uid="{00000000-0005-0000-0000-00008E000000}"/>
    <cellStyle name="Navadno 123 2" xfId="152" xr:uid="{00000000-0005-0000-0000-00008F000000}"/>
    <cellStyle name="Navadno 124 2" xfId="153" xr:uid="{00000000-0005-0000-0000-000090000000}"/>
    <cellStyle name="Navadno 125 2" xfId="154" xr:uid="{00000000-0005-0000-0000-000091000000}"/>
    <cellStyle name="Navadno 126 2" xfId="155" xr:uid="{00000000-0005-0000-0000-000092000000}"/>
    <cellStyle name="Navadno 127 2" xfId="156" xr:uid="{00000000-0005-0000-0000-000093000000}"/>
    <cellStyle name="Navadno 128 2" xfId="157" xr:uid="{00000000-0005-0000-0000-000094000000}"/>
    <cellStyle name="Navadno 129 2" xfId="158" xr:uid="{00000000-0005-0000-0000-000095000000}"/>
    <cellStyle name="Navadno 13" xfId="159" xr:uid="{00000000-0005-0000-0000-000096000000}"/>
    <cellStyle name="Navadno 13 2" xfId="160" xr:uid="{00000000-0005-0000-0000-000097000000}"/>
    <cellStyle name="Navadno 13 3" xfId="161" xr:uid="{00000000-0005-0000-0000-000098000000}"/>
    <cellStyle name="Navadno 13 4" xfId="162" xr:uid="{00000000-0005-0000-0000-000099000000}"/>
    <cellStyle name="Navadno 130 2" xfId="163" xr:uid="{00000000-0005-0000-0000-00009A000000}"/>
    <cellStyle name="Navadno 131 2" xfId="164" xr:uid="{00000000-0005-0000-0000-00009B000000}"/>
    <cellStyle name="Navadno 132 2" xfId="165" xr:uid="{00000000-0005-0000-0000-00009C000000}"/>
    <cellStyle name="Navadno 133 2" xfId="166" xr:uid="{00000000-0005-0000-0000-00009D000000}"/>
    <cellStyle name="Navadno 134 2" xfId="167" xr:uid="{00000000-0005-0000-0000-00009E000000}"/>
    <cellStyle name="Navadno 135 2" xfId="168" xr:uid="{00000000-0005-0000-0000-00009F000000}"/>
    <cellStyle name="Navadno 136 2" xfId="169" xr:uid="{00000000-0005-0000-0000-0000A0000000}"/>
    <cellStyle name="Navadno 137 2" xfId="170" xr:uid="{00000000-0005-0000-0000-0000A1000000}"/>
    <cellStyle name="Navadno 138 2" xfId="171" xr:uid="{00000000-0005-0000-0000-0000A2000000}"/>
    <cellStyle name="Navadno 139 2" xfId="172" xr:uid="{00000000-0005-0000-0000-0000A3000000}"/>
    <cellStyle name="Navadno 14" xfId="2" xr:uid="{00000000-0005-0000-0000-0000A4000000}"/>
    <cellStyle name="Navadno 14 2" xfId="173" xr:uid="{00000000-0005-0000-0000-0000A5000000}"/>
    <cellStyle name="Navadno 140 2" xfId="174" xr:uid="{00000000-0005-0000-0000-0000A6000000}"/>
    <cellStyle name="Navadno 141 2" xfId="175" xr:uid="{00000000-0005-0000-0000-0000A7000000}"/>
    <cellStyle name="Navadno 142 2" xfId="176" xr:uid="{00000000-0005-0000-0000-0000A8000000}"/>
    <cellStyle name="Navadno 143 2" xfId="177" xr:uid="{00000000-0005-0000-0000-0000A9000000}"/>
    <cellStyle name="Navadno 144 2" xfId="178" xr:uid="{00000000-0005-0000-0000-0000AA000000}"/>
    <cellStyle name="Navadno 145 2" xfId="179" xr:uid="{00000000-0005-0000-0000-0000AB000000}"/>
    <cellStyle name="Navadno 146 2" xfId="180" xr:uid="{00000000-0005-0000-0000-0000AC000000}"/>
    <cellStyle name="Navadno 147 2" xfId="181" xr:uid="{00000000-0005-0000-0000-0000AD000000}"/>
    <cellStyle name="Navadno 148 2" xfId="182" xr:uid="{00000000-0005-0000-0000-0000AE000000}"/>
    <cellStyle name="Navadno 149 2" xfId="183" xr:uid="{00000000-0005-0000-0000-0000AF000000}"/>
    <cellStyle name="Navadno 15" xfId="184" xr:uid="{00000000-0005-0000-0000-0000B0000000}"/>
    <cellStyle name="Navadno 150 2" xfId="185" xr:uid="{00000000-0005-0000-0000-0000B1000000}"/>
    <cellStyle name="Navadno 151 2" xfId="186" xr:uid="{00000000-0005-0000-0000-0000B2000000}"/>
    <cellStyle name="Navadno 152 2" xfId="187" xr:uid="{00000000-0005-0000-0000-0000B3000000}"/>
    <cellStyle name="Navadno 153 2" xfId="188" xr:uid="{00000000-0005-0000-0000-0000B4000000}"/>
    <cellStyle name="Navadno 154 2" xfId="189" xr:uid="{00000000-0005-0000-0000-0000B5000000}"/>
    <cellStyle name="Navadno 155 2" xfId="190" xr:uid="{00000000-0005-0000-0000-0000B6000000}"/>
    <cellStyle name="Navadno 156 2" xfId="191" xr:uid="{00000000-0005-0000-0000-0000B7000000}"/>
    <cellStyle name="Navadno 157 2" xfId="192" xr:uid="{00000000-0005-0000-0000-0000B8000000}"/>
    <cellStyle name="Navadno 158 2" xfId="193" xr:uid="{00000000-0005-0000-0000-0000B9000000}"/>
    <cellStyle name="Navadno 159 2" xfId="194" xr:uid="{00000000-0005-0000-0000-0000BA000000}"/>
    <cellStyle name="Navadno 16" xfId="195" xr:uid="{00000000-0005-0000-0000-0000BB000000}"/>
    <cellStyle name="Navadno 16 2" xfId="196" xr:uid="{00000000-0005-0000-0000-0000BC000000}"/>
    <cellStyle name="Navadno 16 3" xfId="197" xr:uid="{00000000-0005-0000-0000-0000BD000000}"/>
    <cellStyle name="Navadno 16 4" xfId="198" xr:uid="{00000000-0005-0000-0000-0000BE000000}"/>
    <cellStyle name="Navadno 160 2" xfId="199" xr:uid="{00000000-0005-0000-0000-0000BF000000}"/>
    <cellStyle name="Navadno 161 2" xfId="200" xr:uid="{00000000-0005-0000-0000-0000C0000000}"/>
    <cellStyle name="Navadno 162 2" xfId="201" xr:uid="{00000000-0005-0000-0000-0000C1000000}"/>
    <cellStyle name="Navadno 163 2" xfId="202" xr:uid="{00000000-0005-0000-0000-0000C2000000}"/>
    <cellStyle name="Navadno 164 2" xfId="203" xr:uid="{00000000-0005-0000-0000-0000C3000000}"/>
    <cellStyle name="Navadno 165 2" xfId="204" xr:uid="{00000000-0005-0000-0000-0000C4000000}"/>
    <cellStyle name="Navadno 166 2" xfId="205" xr:uid="{00000000-0005-0000-0000-0000C5000000}"/>
    <cellStyle name="Navadno 167 2" xfId="206" xr:uid="{00000000-0005-0000-0000-0000C6000000}"/>
    <cellStyle name="Navadno 168 2" xfId="207" xr:uid="{00000000-0005-0000-0000-0000C7000000}"/>
    <cellStyle name="Navadno 169 2" xfId="208" xr:uid="{00000000-0005-0000-0000-0000C8000000}"/>
    <cellStyle name="Navadno 17" xfId="209" xr:uid="{00000000-0005-0000-0000-0000C9000000}"/>
    <cellStyle name="Navadno 17 2" xfId="210" xr:uid="{00000000-0005-0000-0000-0000CA000000}"/>
    <cellStyle name="Navadno 17 3" xfId="211" xr:uid="{00000000-0005-0000-0000-0000CB000000}"/>
    <cellStyle name="Navadno 17 4" xfId="212" xr:uid="{00000000-0005-0000-0000-0000CC000000}"/>
    <cellStyle name="Navadno 170 2" xfId="213" xr:uid="{00000000-0005-0000-0000-0000CD000000}"/>
    <cellStyle name="Navadno 171 2" xfId="214" xr:uid="{00000000-0005-0000-0000-0000CE000000}"/>
    <cellStyle name="Navadno 172 2" xfId="215" xr:uid="{00000000-0005-0000-0000-0000CF000000}"/>
    <cellStyle name="Navadno 173 2" xfId="216" xr:uid="{00000000-0005-0000-0000-0000D0000000}"/>
    <cellStyle name="Navadno 174 2" xfId="217" xr:uid="{00000000-0005-0000-0000-0000D1000000}"/>
    <cellStyle name="Navadno 175 2" xfId="218" xr:uid="{00000000-0005-0000-0000-0000D2000000}"/>
    <cellStyle name="Navadno 176 2" xfId="219" xr:uid="{00000000-0005-0000-0000-0000D3000000}"/>
    <cellStyle name="Navadno 177 2" xfId="220" xr:uid="{00000000-0005-0000-0000-0000D4000000}"/>
    <cellStyle name="Navadno 179 2" xfId="221" xr:uid="{00000000-0005-0000-0000-0000D5000000}"/>
    <cellStyle name="Navadno 18" xfId="222" xr:uid="{00000000-0005-0000-0000-0000D6000000}"/>
    <cellStyle name="Navadno 180 2" xfId="223" xr:uid="{00000000-0005-0000-0000-0000D7000000}"/>
    <cellStyle name="Navadno 181 2" xfId="224" xr:uid="{00000000-0005-0000-0000-0000D8000000}"/>
    <cellStyle name="Navadno 182 2" xfId="225" xr:uid="{00000000-0005-0000-0000-0000D9000000}"/>
    <cellStyle name="Navadno 183 2" xfId="226" xr:uid="{00000000-0005-0000-0000-0000DA000000}"/>
    <cellStyle name="Navadno 184 2" xfId="227" xr:uid="{00000000-0005-0000-0000-0000DB000000}"/>
    <cellStyle name="Navadno 185 2" xfId="228" xr:uid="{00000000-0005-0000-0000-0000DC000000}"/>
    <cellStyle name="Navadno 186 2" xfId="229" xr:uid="{00000000-0005-0000-0000-0000DD000000}"/>
    <cellStyle name="Navadno 187 2" xfId="230" xr:uid="{00000000-0005-0000-0000-0000DE000000}"/>
    <cellStyle name="Navadno 188 2" xfId="231" xr:uid="{00000000-0005-0000-0000-0000DF000000}"/>
    <cellStyle name="Navadno 189 2" xfId="232" xr:uid="{00000000-0005-0000-0000-0000E0000000}"/>
    <cellStyle name="Navadno 19" xfId="233" xr:uid="{00000000-0005-0000-0000-0000E1000000}"/>
    <cellStyle name="Navadno 190 2" xfId="234" xr:uid="{00000000-0005-0000-0000-0000E2000000}"/>
    <cellStyle name="Navadno 191 2" xfId="235" xr:uid="{00000000-0005-0000-0000-0000E3000000}"/>
    <cellStyle name="Navadno 192 2" xfId="236" xr:uid="{00000000-0005-0000-0000-0000E4000000}"/>
    <cellStyle name="Navadno 193 2" xfId="237" xr:uid="{00000000-0005-0000-0000-0000E5000000}"/>
    <cellStyle name="Navadno 194 2" xfId="238" xr:uid="{00000000-0005-0000-0000-0000E6000000}"/>
    <cellStyle name="Navadno 195 2" xfId="239" xr:uid="{00000000-0005-0000-0000-0000E7000000}"/>
    <cellStyle name="Navadno 2" xfId="240" xr:uid="{00000000-0005-0000-0000-0000E8000000}"/>
    <cellStyle name="Navadno 2 10" xfId="241" xr:uid="{00000000-0005-0000-0000-0000E9000000}"/>
    <cellStyle name="Navadno 2 11" xfId="242" xr:uid="{00000000-0005-0000-0000-0000EA000000}"/>
    <cellStyle name="Navadno 2 12" xfId="243" xr:uid="{00000000-0005-0000-0000-0000EB000000}"/>
    <cellStyle name="Navadno 2 13" xfId="244" xr:uid="{00000000-0005-0000-0000-0000EC000000}"/>
    <cellStyle name="Navadno 2 14" xfId="245" xr:uid="{00000000-0005-0000-0000-0000ED000000}"/>
    <cellStyle name="Navadno 2 15" xfId="246" xr:uid="{00000000-0005-0000-0000-0000EE000000}"/>
    <cellStyle name="Navadno 2 16" xfId="247" xr:uid="{00000000-0005-0000-0000-0000EF000000}"/>
    <cellStyle name="Navadno 2 17" xfId="248" xr:uid="{00000000-0005-0000-0000-0000F0000000}"/>
    <cellStyle name="Navadno 2 18" xfId="249" xr:uid="{00000000-0005-0000-0000-0000F1000000}"/>
    <cellStyle name="Navadno 2 19" xfId="250" xr:uid="{00000000-0005-0000-0000-0000F2000000}"/>
    <cellStyle name="Navadno 2 2" xfId="251" xr:uid="{00000000-0005-0000-0000-0000F3000000}"/>
    <cellStyle name="Navadno 2 2 2" xfId="252" xr:uid="{00000000-0005-0000-0000-0000F4000000}"/>
    <cellStyle name="Navadno 2 20" xfId="253" xr:uid="{00000000-0005-0000-0000-0000F5000000}"/>
    <cellStyle name="Navadno 2 21" xfId="254" xr:uid="{00000000-0005-0000-0000-0000F6000000}"/>
    <cellStyle name="Navadno 2 22" xfId="255" xr:uid="{00000000-0005-0000-0000-0000F7000000}"/>
    <cellStyle name="Navadno 2 23" xfId="256" xr:uid="{00000000-0005-0000-0000-0000F8000000}"/>
    <cellStyle name="Navadno 2 24" xfId="257" xr:uid="{00000000-0005-0000-0000-0000F9000000}"/>
    <cellStyle name="Navadno 2 25" xfId="258" xr:uid="{00000000-0005-0000-0000-0000FA000000}"/>
    <cellStyle name="Navadno 2 26" xfId="259" xr:uid="{00000000-0005-0000-0000-0000FB000000}"/>
    <cellStyle name="Navadno 2 27" xfId="260" xr:uid="{00000000-0005-0000-0000-0000FC000000}"/>
    <cellStyle name="Navadno 2 28" xfId="261" xr:uid="{00000000-0005-0000-0000-0000FD000000}"/>
    <cellStyle name="Navadno 2 29" xfId="262" xr:uid="{00000000-0005-0000-0000-0000FE000000}"/>
    <cellStyle name="Navadno 2 3" xfId="263" xr:uid="{00000000-0005-0000-0000-0000FF000000}"/>
    <cellStyle name="Navadno 2 3 2" xfId="264" xr:uid="{00000000-0005-0000-0000-000000010000}"/>
    <cellStyle name="Navadno 2 30" xfId="265" xr:uid="{00000000-0005-0000-0000-000001010000}"/>
    <cellStyle name="Navadno 2 31" xfId="266" xr:uid="{00000000-0005-0000-0000-000002010000}"/>
    <cellStyle name="Navadno 2 32" xfId="267" xr:uid="{00000000-0005-0000-0000-000003010000}"/>
    <cellStyle name="Navadno 2 33" xfId="268" xr:uid="{00000000-0005-0000-0000-000004010000}"/>
    <cellStyle name="Navadno 2 34" xfId="269" xr:uid="{00000000-0005-0000-0000-000005010000}"/>
    <cellStyle name="Navadno 2 35" xfId="270" xr:uid="{00000000-0005-0000-0000-000006010000}"/>
    <cellStyle name="Navadno 2 36" xfId="271" xr:uid="{00000000-0005-0000-0000-000007010000}"/>
    <cellStyle name="Navadno 2 37" xfId="272" xr:uid="{00000000-0005-0000-0000-000008010000}"/>
    <cellStyle name="Navadno 2 38" xfId="273" xr:uid="{00000000-0005-0000-0000-000009010000}"/>
    <cellStyle name="Navadno 2 39" xfId="274" xr:uid="{00000000-0005-0000-0000-00000A010000}"/>
    <cellStyle name="Navadno 2 4" xfId="275" xr:uid="{00000000-0005-0000-0000-00000B010000}"/>
    <cellStyle name="Navadno 2 40" xfId="276" xr:uid="{00000000-0005-0000-0000-00000C010000}"/>
    <cellStyle name="Navadno 2 41" xfId="277" xr:uid="{00000000-0005-0000-0000-00000D010000}"/>
    <cellStyle name="Navadno 2 42" xfId="278" xr:uid="{00000000-0005-0000-0000-00000E010000}"/>
    <cellStyle name="Navadno 2 43" xfId="279" xr:uid="{00000000-0005-0000-0000-00000F010000}"/>
    <cellStyle name="Navadno 2 44" xfId="280" xr:uid="{00000000-0005-0000-0000-000010010000}"/>
    <cellStyle name="Navadno 2 45" xfId="281" xr:uid="{00000000-0005-0000-0000-000011010000}"/>
    <cellStyle name="Navadno 2 46" xfId="282" xr:uid="{00000000-0005-0000-0000-000012010000}"/>
    <cellStyle name="Navadno 2 47" xfId="283" xr:uid="{00000000-0005-0000-0000-000013010000}"/>
    <cellStyle name="Navadno 2 48" xfId="284" xr:uid="{00000000-0005-0000-0000-000014010000}"/>
    <cellStyle name="Navadno 2 49" xfId="285" xr:uid="{00000000-0005-0000-0000-000015010000}"/>
    <cellStyle name="Navadno 2 5" xfId="286" xr:uid="{00000000-0005-0000-0000-000016010000}"/>
    <cellStyle name="Navadno 2 50" xfId="287" xr:uid="{00000000-0005-0000-0000-000017010000}"/>
    <cellStyle name="Navadno 2 51" xfId="288" xr:uid="{00000000-0005-0000-0000-000018010000}"/>
    <cellStyle name="Navadno 2 52" xfId="289" xr:uid="{00000000-0005-0000-0000-000019010000}"/>
    <cellStyle name="Navadno 2 53" xfId="290" xr:uid="{00000000-0005-0000-0000-00001A010000}"/>
    <cellStyle name="Navadno 2 54" xfId="291" xr:uid="{00000000-0005-0000-0000-00001B010000}"/>
    <cellStyle name="Navadno 2 6" xfId="292" xr:uid="{00000000-0005-0000-0000-00001C010000}"/>
    <cellStyle name="Navadno 2 7" xfId="293" xr:uid="{00000000-0005-0000-0000-00001D010000}"/>
    <cellStyle name="Navadno 2 8" xfId="294" xr:uid="{00000000-0005-0000-0000-00001E010000}"/>
    <cellStyle name="Navadno 2 9" xfId="295" xr:uid="{00000000-0005-0000-0000-00001F010000}"/>
    <cellStyle name="Navadno 20" xfId="296" xr:uid="{00000000-0005-0000-0000-000020010000}"/>
    <cellStyle name="Navadno 21" xfId="297" xr:uid="{00000000-0005-0000-0000-000021010000}"/>
    <cellStyle name="Navadno 22" xfId="298" xr:uid="{00000000-0005-0000-0000-000022010000}"/>
    <cellStyle name="Navadno 23" xfId="299" xr:uid="{00000000-0005-0000-0000-000023010000}"/>
    <cellStyle name="Navadno 24" xfId="300" xr:uid="{00000000-0005-0000-0000-000024010000}"/>
    <cellStyle name="Navadno 25" xfId="301" xr:uid="{00000000-0005-0000-0000-000025010000}"/>
    <cellStyle name="Navadno 26" xfId="302" xr:uid="{00000000-0005-0000-0000-000026010000}"/>
    <cellStyle name="Navadno 27" xfId="303" xr:uid="{00000000-0005-0000-0000-000027010000}"/>
    <cellStyle name="Navadno 28" xfId="304" xr:uid="{00000000-0005-0000-0000-000028010000}"/>
    <cellStyle name="Navadno 29" xfId="305" xr:uid="{00000000-0005-0000-0000-000029010000}"/>
    <cellStyle name="Navadno 3" xfId="306" xr:uid="{00000000-0005-0000-0000-00002A010000}"/>
    <cellStyle name="Navadno 3 11" xfId="307" xr:uid="{00000000-0005-0000-0000-00002B010000}"/>
    <cellStyle name="Navadno 3 11 10" xfId="308" xr:uid="{00000000-0005-0000-0000-00002C010000}"/>
    <cellStyle name="Navadno 3 11 10 2" xfId="309" xr:uid="{00000000-0005-0000-0000-00002D010000}"/>
    <cellStyle name="Navadno 3 11 10 2 2" xfId="310" xr:uid="{00000000-0005-0000-0000-00002E010000}"/>
    <cellStyle name="Navadno 3 11 10 2 2 2" xfId="311" xr:uid="{00000000-0005-0000-0000-00002F010000}"/>
    <cellStyle name="Navadno 3 11 10 2 2 3" xfId="312" xr:uid="{00000000-0005-0000-0000-000030010000}"/>
    <cellStyle name="Navadno 3 11 10 2 3" xfId="313" xr:uid="{00000000-0005-0000-0000-000031010000}"/>
    <cellStyle name="Navadno 3 11 10 2 4" xfId="314" xr:uid="{00000000-0005-0000-0000-000032010000}"/>
    <cellStyle name="Navadno 3 11 10 3" xfId="315" xr:uid="{00000000-0005-0000-0000-000033010000}"/>
    <cellStyle name="Navadno 3 11 10 3 2" xfId="316" xr:uid="{00000000-0005-0000-0000-000034010000}"/>
    <cellStyle name="Navadno 3 11 10 3 3" xfId="317" xr:uid="{00000000-0005-0000-0000-000035010000}"/>
    <cellStyle name="Navadno 3 11 10 4" xfId="318" xr:uid="{00000000-0005-0000-0000-000036010000}"/>
    <cellStyle name="Navadno 3 11 10 4 2" xfId="319" xr:uid="{00000000-0005-0000-0000-000037010000}"/>
    <cellStyle name="Navadno 3 11 10 4 3" xfId="320" xr:uid="{00000000-0005-0000-0000-000038010000}"/>
    <cellStyle name="Navadno 3 11 10 5" xfId="321" xr:uid="{00000000-0005-0000-0000-000039010000}"/>
    <cellStyle name="Navadno 3 11 10 6" xfId="322" xr:uid="{00000000-0005-0000-0000-00003A010000}"/>
    <cellStyle name="Navadno 3 11 11" xfId="323" xr:uid="{00000000-0005-0000-0000-00003B010000}"/>
    <cellStyle name="Navadno 3 11 11 2" xfId="324" xr:uid="{00000000-0005-0000-0000-00003C010000}"/>
    <cellStyle name="Navadno 3 11 11 2 2" xfId="325" xr:uid="{00000000-0005-0000-0000-00003D010000}"/>
    <cellStyle name="Navadno 3 11 11 2 2 2" xfId="326" xr:uid="{00000000-0005-0000-0000-00003E010000}"/>
    <cellStyle name="Navadno 3 11 11 2 2 3" xfId="327" xr:uid="{00000000-0005-0000-0000-00003F010000}"/>
    <cellStyle name="Navadno 3 11 11 2 3" xfId="328" xr:uid="{00000000-0005-0000-0000-000040010000}"/>
    <cellStyle name="Navadno 3 11 11 2 4" xfId="329" xr:uid="{00000000-0005-0000-0000-000041010000}"/>
    <cellStyle name="Navadno 3 11 11 3" xfId="330" xr:uid="{00000000-0005-0000-0000-000042010000}"/>
    <cellStyle name="Navadno 3 11 11 3 2" xfId="331" xr:uid="{00000000-0005-0000-0000-000043010000}"/>
    <cellStyle name="Navadno 3 11 11 3 3" xfId="332" xr:uid="{00000000-0005-0000-0000-000044010000}"/>
    <cellStyle name="Navadno 3 11 11 4" xfId="333" xr:uid="{00000000-0005-0000-0000-000045010000}"/>
    <cellStyle name="Navadno 3 11 11 4 2" xfId="334" xr:uid="{00000000-0005-0000-0000-000046010000}"/>
    <cellStyle name="Navadno 3 11 11 4 3" xfId="335" xr:uid="{00000000-0005-0000-0000-000047010000}"/>
    <cellStyle name="Navadno 3 11 11 5" xfId="336" xr:uid="{00000000-0005-0000-0000-000048010000}"/>
    <cellStyle name="Navadno 3 11 11 6" xfId="337" xr:uid="{00000000-0005-0000-0000-000049010000}"/>
    <cellStyle name="Navadno 3 11 12" xfId="338" xr:uid="{00000000-0005-0000-0000-00004A010000}"/>
    <cellStyle name="Navadno 3 11 12 2" xfId="339" xr:uid="{00000000-0005-0000-0000-00004B010000}"/>
    <cellStyle name="Navadno 3 11 12 2 2" xfId="340" xr:uid="{00000000-0005-0000-0000-00004C010000}"/>
    <cellStyle name="Navadno 3 11 12 2 3" xfId="341" xr:uid="{00000000-0005-0000-0000-00004D010000}"/>
    <cellStyle name="Navadno 3 11 12 3" xfId="342" xr:uid="{00000000-0005-0000-0000-00004E010000}"/>
    <cellStyle name="Navadno 3 11 12 4" xfId="343" xr:uid="{00000000-0005-0000-0000-00004F010000}"/>
    <cellStyle name="Navadno 3 11 13" xfId="344" xr:uid="{00000000-0005-0000-0000-000050010000}"/>
    <cellStyle name="Navadno 3 11 13 2" xfId="345" xr:uid="{00000000-0005-0000-0000-000051010000}"/>
    <cellStyle name="Navadno 3 11 13 3" xfId="346" xr:uid="{00000000-0005-0000-0000-000052010000}"/>
    <cellStyle name="Navadno 3 11 14" xfId="347" xr:uid="{00000000-0005-0000-0000-000053010000}"/>
    <cellStyle name="Navadno 3 11 14 2" xfId="348" xr:uid="{00000000-0005-0000-0000-000054010000}"/>
    <cellStyle name="Navadno 3 11 14 3" xfId="349" xr:uid="{00000000-0005-0000-0000-000055010000}"/>
    <cellStyle name="Navadno 3 11 15" xfId="350" xr:uid="{00000000-0005-0000-0000-000056010000}"/>
    <cellStyle name="Navadno 3 11 16" xfId="351" xr:uid="{00000000-0005-0000-0000-000057010000}"/>
    <cellStyle name="Navadno 3 11 2" xfId="352" xr:uid="{00000000-0005-0000-0000-000058010000}"/>
    <cellStyle name="Navadno 3 11 2 2" xfId="353" xr:uid="{00000000-0005-0000-0000-000059010000}"/>
    <cellStyle name="Navadno 3 11 2 2 2" xfId="354" xr:uid="{00000000-0005-0000-0000-00005A010000}"/>
    <cellStyle name="Navadno 3 11 2 2 2 2" xfId="355" xr:uid="{00000000-0005-0000-0000-00005B010000}"/>
    <cellStyle name="Navadno 3 11 2 2 2 3" xfId="356" xr:uid="{00000000-0005-0000-0000-00005C010000}"/>
    <cellStyle name="Navadno 3 11 2 2 3" xfId="357" xr:uid="{00000000-0005-0000-0000-00005D010000}"/>
    <cellStyle name="Navadno 3 11 2 2 4" xfId="358" xr:uid="{00000000-0005-0000-0000-00005E010000}"/>
    <cellStyle name="Navadno 3 11 2 3" xfId="359" xr:uid="{00000000-0005-0000-0000-00005F010000}"/>
    <cellStyle name="Navadno 3 11 2 3 2" xfId="360" xr:uid="{00000000-0005-0000-0000-000060010000}"/>
    <cellStyle name="Navadno 3 11 2 3 3" xfId="361" xr:uid="{00000000-0005-0000-0000-000061010000}"/>
    <cellStyle name="Navadno 3 11 2 4" xfId="362" xr:uid="{00000000-0005-0000-0000-000062010000}"/>
    <cellStyle name="Navadno 3 11 2 4 2" xfId="363" xr:uid="{00000000-0005-0000-0000-000063010000}"/>
    <cellStyle name="Navadno 3 11 2 4 3" xfId="364" xr:uid="{00000000-0005-0000-0000-000064010000}"/>
    <cellStyle name="Navadno 3 11 2 5" xfId="365" xr:uid="{00000000-0005-0000-0000-000065010000}"/>
    <cellStyle name="Navadno 3 11 2 6" xfId="366" xr:uid="{00000000-0005-0000-0000-000066010000}"/>
    <cellStyle name="Navadno 3 11 3" xfId="367" xr:uid="{00000000-0005-0000-0000-000067010000}"/>
    <cellStyle name="Navadno 3 11 3 2" xfId="368" xr:uid="{00000000-0005-0000-0000-000068010000}"/>
    <cellStyle name="Navadno 3 11 3 2 2" xfId="369" xr:uid="{00000000-0005-0000-0000-000069010000}"/>
    <cellStyle name="Navadno 3 11 3 2 2 2" xfId="370" xr:uid="{00000000-0005-0000-0000-00006A010000}"/>
    <cellStyle name="Navadno 3 11 3 2 2 3" xfId="371" xr:uid="{00000000-0005-0000-0000-00006B010000}"/>
    <cellStyle name="Navadno 3 11 3 2 3" xfId="372" xr:uid="{00000000-0005-0000-0000-00006C010000}"/>
    <cellStyle name="Navadno 3 11 3 2 4" xfId="373" xr:uid="{00000000-0005-0000-0000-00006D010000}"/>
    <cellStyle name="Navadno 3 11 3 3" xfId="374" xr:uid="{00000000-0005-0000-0000-00006E010000}"/>
    <cellStyle name="Navadno 3 11 3 3 2" xfId="375" xr:uid="{00000000-0005-0000-0000-00006F010000}"/>
    <cellStyle name="Navadno 3 11 3 3 3" xfId="376" xr:uid="{00000000-0005-0000-0000-000070010000}"/>
    <cellStyle name="Navadno 3 11 3 4" xfId="377" xr:uid="{00000000-0005-0000-0000-000071010000}"/>
    <cellStyle name="Navadno 3 11 3 4 2" xfId="378" xr:uid="{00000000-0005-0000-0000-000072010000}"/>
    <cellStyle name="Navadno 3 11 3 4 3" xfId="379" xr:uid="{00000000-0005-0000-0000-000073010000}"/>
    <cellStyle name="Navadno 3 11 3 5" xfId="380" xr:uid="{00000000-0005-0000-0000-000074010000}"/>
    <cellStyle name="Navadno 3 11 3 6" xfId="381" xr:uid="{00000000-0005-0000-0000-000075010000}"/>
    <cellStyle name="Navadno 3 11 4" xfId="382" xr:uid="{00000000-0005-0000-0000-000076010000}"/>
    <cellStyle name="Navadno 3 11 4 2" xfId="383" xr:uid="{00000000-0005-0000-0000-000077010000}"/>
    <cellStyle name="Navadno 3 11 4 2 2" xfId="384" xr:uid="{00000000-0005-0000-0000-000078010000}"/>
    <cellStyle name="Navadno 3 11 4 2 2 2" xfId="385" xr:uid="{00000000-0005-0000-0000-000079010000}"/>
    <cellStyle name="Navadno 3 11 4 2 2 3" xfId="386" xr:uid="{00000000-0005-0000-0000-00007A010000}"/>
    <cellStyle name="Navadno 3 11 4 2 3" xfId="387" xr:uid="{00000000-0005-0000-0000-00007B010000}"/>
    <cellStyle name="Navadno 3 11 4 2 4" xfId="388" xr:uid="{00000000-0005-0000-0000-00007C010000}"/>
    <cellStyle name="Navadno 3 11 4 3" xfId="389" xr:uid="{00000000-0005-0000-0000-00007D010000}"/>
    <cellStyle name="Navadno 3 11 4 3 2" xfId="390" xr:uid="{00000000-0005-0000-0000-00007E010000}"/>
    <cellStyle name="Navadno 3 11 4 3 3" xfId="391" xr:uid="{00000000-0005-0000-0000-00007F010000}"/>
    <cellStyle name="Navadno 3 11 4 4" xfId="392" xr:uid="{00000000-0005-0000-0000-000080010000}"/>
    <cellStyle name="Navadno 3 11 4 4 2" xfId="393" xr:uid="{00000000-0005-0000-0000-000081010000}"/>
    <cellStyle name="Navadno 3 11 4 4 3" xfId="394" xr:uid="{00000000-0005-0000-0000-000082010000}"/>
    <cellStyle name="Navadno 3 11 4 5" xfId="395" xr:uid="{00000000-0005-0000-0000-000083010000}"/>
    <cellStyle name="Navadno 3 11 4 6" xfId="396" xr:uid="{00000000-0005-0000-0000-000084010000}"/>
    <cellStyle name="Navadno 3 11 5" xfId="397" xr:uid="{00000000-0005-0000-0000-000085010000}"/>
    <cellStyle name="Navadno 3 11 5 2" xfId="398" xr:uid="{00000000-0005-0000-0000-000086010000}"/>
    <cellStyle name="Navadno 3 11 5 2 2" xfId="399" xr:uid="{00000000-0005-0000-0000-000087010000}"/>
    <cellStyle name="Navadno 3 11 5 2 2 2" xfId="400" xr:uid="{00000000-0005-0000-0000-000088010000}"/>
    <cellStyle name="Navadno 3 11 5 2 2 3" xfId="401" xr:uid="{00000000-0005-0000-0000-000089010000}"/>
    <cellStyle name="Navadno 3 11 5 2 3" xfId="402" xr:uid="{00000000-0005-0000-0000-00008A010000}"/>
    <cellStyle name="Navadno 3 11 5 2 4" xfId="403" xr:uid="{00000000-0005-0000-0000-00008B010000}"/>
    <cellStyle name="Navadno 3 11 5 3" xfId="404" xr:uid="{00000000-0005-0000-0000-00008C010000}"/>
    <cellStyle name="Navadno 3 11 5 3 2" xfId="405" xr:uid="{00000000-0005-0000-0000-00008D010000}"/>
    <cellStyle name="Navadno 3 11 5 3 3" xfId="406" xr:uid="{00000000-0005-0000-0000-00008E010000}"/>
    <cellStyle name="Navadno 3 11 5 4" xfId="407" xr:uid="{00000000-0005-0000-0000-00008F010000}"/>
    <cellStyle name="Navadno 3 11 5 4 2" xfId="408" xr:uid="{00000000-0005-0000-0000-000090010000}"/>
    <cellStyle name="Navadno 3 11 5 4 3" xfId="409" xr:uid="{00000000-0005-0000-0000-000091010000}"/>
    <cellStyle name="Navadno 3 11 5 5" xfId="410" xr:uid="{00000000-0005-0000-0000-000092010000}"/>
    <cellStyle name="Navadno 3 11 5 6" xfId="411" xr:uid="{00000000-0005-0000-0000-000093010000}"/>
    <cellStyle name="Navadno 3 11 6" xfId="412" xr:uid="{00000000-0005-0000-0000-000094010000}"/>
    <cellStyle name="Navadno 3 11 6 2" xfId="413" xr:uid="{00000000-0005-0000-0000-000095010000}"/>
    <cellStyle name="Navadno 3 11 6 2 2" xfId="414" xr:uid="{00000000-0005-0000-0000-000096010000}"/>
    <cellStyle name="Navadno 3 11 6 2 2 2" xfId="415" xr:uid="{00000000-0005-0000-0000-000097010000}"/>
    <cellStyle name="Navadno 3 11 6 2 2 3" xfId="416" xr:uid="{00000000-0005-0000-0000-000098010000}"/>
    <cellStyle name="Navadno 3 11 6 2 3" xfId="417" xr:uid="{00000000-0005-0000-0000-000099010000}"/>
    <cellStyle name="Navadno 3 11 6 2 4" xfId="418" xr:uid="{00000000-0005-0000-0000-00009A010000}"/>
    <cellStyle name="Navadno 3 11 6 3" xfId="419" xr:uid="{00000000-0005-0000-0000-00009B010000}"/>
    <cellStyle name="Navadno 3 11 6 3 2" xfId="420" xr:uid="{00000000-0005-0000-0000-00009C010000}"/>
    <cellStyle name="Navadno 3 11 6 3 3" xfId="421" xr:uid="{00000000-0005-0000-0000-00009D010000}"/>
    <cellStyle name="Navadno 3 11 6 4" xfId="422" xr:uid="{00000000-0005-0000-0000-00009E010000}"/>
    <cellStyle name="Navadno 3 11 6 4 2" xfId="423" xr:uid="{00000000-0005-0000-0000-00009F010000}"/>
    <cellStyle name="Navadno 3 11 6 4 3" xfId="424" xr:uid="{00000000-0005-0000-0000-0000A0010000}"/>
    <cellStyle name="Navadno 3 11 6 5" xfId="425" xr:uid="{00000000-0005-0000-0000-0000A1010000}"/>
    <cellStyle name="Navadno 3 11 6 6" xfId="426" xr:uid="{00000000-0005-0000-0000-0000A2010000}"/>
    <cellStyle name="Navadno 3 11 7" xfId="427" xr:uid="{00000000-0005-0000-0000-0000A3010000}"/>
    <cellStyle name="Navadno 3 11 7 2" xfId="428" xr:uid="{00000000-0005-0000-0000-0000A4010000}"/>
    <cellStyle name="Navadno 3 11 7 2 2" xfId="429" xr:uid="{00000000-0005-0000-0000-0000A5010000}"/>
    <cellStyle name="Navadno 3 11 7 2 2 2" xfId="430" xr:uid="{00000000-0005-0000-0000-0000A6010000}"/>
    <cellStyle name="Navadno 3 11 7 2 2 3" xfId="431" xr:uid="{00000000-0005-0000-0000-0000A7010000}"/>
    <cellStyle name="Navadno 3 11 7 2 3" xfId="432" xr:uid="{00000000-0005-0000-0000-0000A8010000}"/>
    <cellStyle name="Navadno 3 11 7 2 4" xfId="433" xr:uid="{00000000-0005-0000-0000-0000A9010000}"/>
    <cellStyle name="Navadno 3 11 7 3" xfId="434" xr:uid="{00000000-0005-0000-0000-0000AA010000}"/>
    <cellStyle name="Navadno 3 11 7 3 2" xfId="435" xr:uid="{00000000-0005-0000-0000-0000AB010000}"/>
    <cellStyle name="Navadno 3 11 7 3 3" xfId="436" xr:uid="{00000000-0005-0000-0000-0000AC010000}"/>
    <cellStyle name="Navadno 3 11 7 4" xfId="437" xr:uid="{00000000-0005-0000-0000-0000AD010000}"/>
    <cellStyle name="Navadno 3 11 7 4 2" xfId="438" xr:uid="{00000000-0005-0000-0000-0000AE010000}"/>
    <cellStyle name="Navadno 3 11 7 4 3" xfId="439" xr:uid="{00000000-0005-0000-0000-0000AF010000}"/>
    <cellStyle name="Navadno 3 11 7 5" xfId="440" xr:uid="{00000000-0005-0000-0000-0000B0010000}"/>
    <cellStyle name="Navadno 3 11 7 6" xfId="441" xr:uid="{00000000-0005-0000-0000-0000B1010000}"/>
    <cellStyle name="Navadno 3 11 8" xfId="442" xr:uid="{00000000-0005-0000-0000-0000B2010000}"/>
    <cellStyle name="Navadno 3 11 8 2" xfId="443" xr:uid="{00000000-0005-0000-0000-0000B3010000}"/>
    <cellStyle name="Navadno 3 11 8 2 2" xfId="444" xr:uid="{00000000-0005-0000-0000-0000B4010000}"/>
    <cellStyle name="Navadno 3 11 8 2 2 2" xfId="445" xr:uid="{00000000-0005-0000-0000-0000B5010000}"/>
    <cellStyle name="Navadno 3 11 8 2 2 3" xfId="446" xr:uid="{00000000-0005-0000-0000-0000B6010000}"/>
    <cellStyle name="Navadno 3 11 8 2 3" xfId="447" xr:uid="{00000000-0005-0000-0000-0000B7010000}"/>
    <cellStyle name="Navadno 3 11 8 2 4" xfId="448" xr:uid="{00000000-0005-0000-0000-0000B8010000}"/>
    <cellStyle name="Navadno 3 11 8 3" xfId="449" xr:uid="{00000000-0005-0000-0000-0000B9010000}"/>
    <cellStyle name="Navadno 3 11 8 3 2" xfId="450" xr:uid="{00000000-0005-0000-0000-0000BA010000}"/>
    <cellStyle name="Navadno 3 11 8 3 3" xfId="451" xr:uid="{00000000-0005-0000-0000-0000BB010000}"/>
    <cellStyle name="Navadno 3 11 8 4" xfId="452" xr:uid="{00000000-0005-0000-0000-0000BC010000}"/>
    <cellStyle name="Navadno 3 11 8 4 2" xfId="453" xr:uid="{00000000-0005-0000-0000-0000BD010000}"/>
    <cellStyle name="Navadno 3 11 8 4 3" xfId="454" xr:uid="{00000000-0005-0000-0000-0000BE010000}"/>
    <cellStyle name="Navadno 3 11 8 5" xfId="455" xr:uid="{00000000-0005-0000-0000-0000BF010000}"/>
    <cellStyle name="Navadno 3 11 8 6" xfId="456" xr:uid="{00000000-0005-0000-0000-0000C0010000}"/>
    <cellStyle name="Navadno 3 11 9" xfId="457" xr:uid="{00000000-0005-0000-0000-0000C1010000}"/>
    <cellStyle name="Navadno 3 11 9 2" xfId="458" xr:uid="{00000000-0005-0000-0000-0000C2010000}"/>
    <cellStyle name="Navadno 3 11 9 2 2" xfId="459" xr:uid="{00000000-0005-0000-0000-0000C3010000}"/>
    <cellStyle name="Navadno 3 11 9 2 2 2" xfId="460" xr:uid="{00000000-0005-0000-0000-0000C4010000}"/>
    <cellStyle name="Navadno 3 11 9 2 2 3" xfId="461" xr:uid="{00000000-0005-0000-0000-0000C5010000}"/>
    <cellStyle name="Navadno 3 11 9 2 3" xfId="462" xr:uid="{00000000-0005-0000-0000-0000C6010000}"/>
    <cellStyle name="Navadno 3 11 9 2 4" xfId="463" xr:uid="{00000000-0005-0000-0000-0000C7010000}"/>
    <cellStyle name="Navadno 3 11 9 3" xfId="464" xr:uid="{00000000-0005-0000-0000-0000C8010000}"/>
    <cellStyle name="Navadno 3 11 9 3 2" xfId="465" xr:uid="{00000000-0005-0000-0000-0000C9010000}"/>
    <cellStyle name="Navadno 3 11 9 3 3" xfId="466" xr:uid="{00000000-0005-0000-0000-0000CA010000}"/>
    <cellStyle name="Navadno 3 11 9 4" xfId="467" xr:uid="{00000000-0005-0000-0000-0000CB010000}"/>
    <cellStyle name="Navadno 3 11 9 4 2" xfId="468" xr:uid="{00000000-0005-0000-0000-0000CC010000}"/>
    <cellStyle name="Navadno 3 11 9 4 3" xfId="469" xr:uid="{00000000-0005-0000-0000-0000CD010000}"/>
    <cellStyle name="Navadno 3 11 9 5" xfId="470" xr:uid="{00000000-0005-0000-0000-0000CE010000}"/>
    <cellStyle name="Navadno 3 11 9 6" xfId="471" xr:uid="{00000000-0005-0000-0000-0000CF010000}"/>
    <cellStyle name="Navadno 3 2" xfId="472" xr:uid="{00000000-0005-0000-0000-0000D0010000}"/>
    <cellStyle name="Navadno 3 3" xfId="473" xr:uid="{00000000-0005-0000-0000-0000D1010000}"/>
    <cellStyle name="Navadno 3 3 2" xfId="474" xr:uid="{00000000-0005-0000-0000-0000D2010000}"/>
    <cellStyle name="Navadno 3 4" xfId="475" xr:uid="{00000000-0005-0000-0000-0000D3010000}"/>
    <cellStyle name="Navadno 30" xfId="476" xr:uid="{00000000-0005-0000-0000-0000D4010000}"/>
    <cellStyle name="Navadno 31" xfId="477" xr:uid="{00000000-0005-0000-0000-0000D5010000}"/>
    <cellStyle name="Navadno 32" xfId="478" xr:uid="{00000000-0005-0000-0000-0000D6010000}"/>
    <cellStyle name="Navadno 33" xfId="479" xr:uid="{00000000-0005-0000-0000-0000D7010000}"/>
    <cellStyle name="Navadno 34" xfId="480" xr:uid="{00000000-0005-0000-0000-0000D8010000}"/>
    <cellStyle name="Navadno 35" xfId="481" xr:uid="{00000000-0005-0000-0000-0000D9010000}"/>
    <cellStyle name="Navadno 36" xfId="482" xr:uid="{00000000-0005-0000-0000-0000DA010000}"/>
    <cellStyle name="Navadno 37" xfId="483" xr:uid="{00000000-0005-0000-0000-0000DB010000}"/>
    <cellStyle name="Navadno 38" xfId="484" xr:uid="{00000000-0005-0000-0000-0000DC010000}"/>
    <cellStyle name="Navadno 39" xfId="485" xr:uid="{00000000-0005-0000-0000-0000DD010000}"/>
    <cellStyle name="Navadno 4" xfId="486" xr:uid="{00000000-0005-0000-0000-0000DE010000}"/>
    <cellStyle name="Navadno 4 2" xfId="487" xr:uid="{00000000-0005-0000-0000-0000DF010000}"/>
    <cellStyle name="Navadno 4 3" xfId="488" xr:uid="{00000000-0005-0000-0000-0000E0010000}"/>
    <cellStyle name="Navadno 4 3 2" xfId="489" xr:uid="{00000000-0005-0000-0000-0000E1010000}"/>
    <cellStyle name="Navadno 4 3 2 2" xfId="490" xr:uid="{00000000-0005-0000-0000-0000E2010000}"/>
    <cellStyle name="Navadno 4 3 2 3" xfId="491" xr:uid="{00000000-0005-0000-0000-0000E3010000}"/>
    <cellStyle name="Navadno 4 3 3" xfId="492" xr:uid="{00000000-0005-0000-0000-0000E4010000}"/>
    <cellStyle name="Navadno 4 3 4" xfId="493" xr:uid="{00000000-0005-0000-0000-0000E5010000}"/>
    <cellStyle name="Navadno 4 4" xfId="494" xr:uid="{00000000-0005-0000-0000-0000E6010000}"/>
    <cellStyle name="Navadno 4 4 2" xfId="495" xr:uid="{00000000-0005-0000-0000-0000E7010000}"/>
    <cellStyle name="Navadno 4 4 3" xfId="496" xr:uid="{00000000-0005-0000-0000-0000E8010000}"/>
    <cellStyle name="Navadno 4 5" xfId="497" xr:uid="{00000000-0005-0000-0000-0000E9010000}"/>
    <cellStyle name="Navadno 4 6" xfId="498" xr:uid="{00000000-0005-0000-0000-0000EA010000}"/>
    <cellStyle name="Navadno 4 7" xfId="499" xr:uid="{00000000-0005-0000-0000-0000EB010000}"/>
    <cellStyle name="Navadno 4 8" xfId="500" xr:uid="{00000000-0005-0000-0000-0000EC010000}"/>
    <cellStyle name="Navadno 4 9" xfId="501" xr:uid="{00000000-0005-0000-0000-0000ED010000}"/>
    <cellStyle name="Navadno 40" xfId="502" xr:uid="{00000000-0005-0000-0000-0000EE010000}"/>
    <cellStyle name="Navadno 41" xfId="503" xr:uid="{00000000-0005-0000-0000-0000EF010000}"/>
    <cellStyle name="Navadno 42" xfId="504" xr:uid="{00000000-0005-0000-0000-0000F0010000}"/>
    <cellStyle name="Navadno 43" xfId="505" xr:uid="{00000000-0005-0000-0000-0000F1010000}"/>
    <cellStyle name="Navadno 44" xfId="506" xr:uid="{00000000-0005-0000-0000-0000F2010000}"/>
    <cellStyle name="Navadno 45" xfId="507" xr:uid="{00000000-0005-0000-0000-0000F3010000}"/>
    <cellStyle name="Navadno 45 2" xfId="508" xr:uid="{00000000-0005-0000-0000-0000F4010000}"/>
    <cellStyle name="Navadno 46" xfId="44" xr:uid="{00000000-0005-0000-0000-0000F5010000}"/>
    <cellStyle name="Navadno 46 2" xfId="509" xr:uid="{00000000-0005-0000-0000-0000F6010000}"/>
    <cellStyle name="Navadno 47" xfId="510" xr:uid="{00000000-0005-0000-0000-0000F7010000}"/>
    <cellStyle name="Navadno 48" xfId="511" xr:uid="{00000000-0005-0000-0000-0000F8010000}"/>
    <cellStyle name="Navadno 49" xfId="512" xr:uid="{00000000-0005-0000-0000-0000F9010000}"/>
    <cellStyle name="Navadno 5" xfId="513" xr:uid="{00000000-0005-0000-0000-0000FA010000}"/>
    <cellStyle name="Navadno 5 2" xfId="514" xr:uid="{00000000-0005-0000-0000-0000FB010000}"/>
    <cellStyle name="Navadno 5 2 2" xfId="515" xr:uid="{00000000-0005-0000-0000-0000FC010000}"/>
    <cellStyle name="Navadno 5 2 3" xfId="516" xr:uid="{00000000-0005-0000-0000-0000FD010000}"/>
    <cellStyle name="Navadno 5 2 4" xfId="517" xr:uid="{00000000-0005-0000-0000-0000FE010000}"/>
    <cellStyle name="Navadno 5 3" xfId="518" xr:uid="{00000000-0005-0000-0000-0000FF010000}"/>
    <cellStyle name="Navadno 5 3 2" xfId="519" xr:uid="{00000000-0005-0000-0000-000000020000}"/>
    <cellStyle name="Navadno 5 3 3" xfId="520" xr:uid="{00000000-0005-0000-0000-000001020000}"/>
    <cellStyle name="Navadno 5 4" xfId="521" xr:uid="{00000000-0005-0000-0000-000002020000}"/>
    <cellStyle name="Navadno 5 5" xfId="522" xr:uid="{00000000-0005-0000-0000-000003020000}"/>
    <cellStyle name="Navadno 50" xfId="523" xr:uid="{00000000-0005-0000-0000-000004020000}"/>
    <cellStyle name="Navadno 51" xfId="524" xr:uid="{00000000-0005-0000-0000-000005020000}"/>
    <cellStyle name="Navadno 52" xfId="525" xr:uid="{00000000-0005-0000-0000-000006020000}"/>
    <cellStyle name="Navadno 53" xfId="526" xr:uid="{00000000-0005-0000-0000-000007020000}"/>
    <cellStyle name="Navadno 54" xfId="527" xr:uid="{00000000-0005-0000-0000-000008020000}"/>
    <cellStyle name="Navadno 55" xfId="528" xr:uid="{00000000-0005-0000-0000-000009020000}"/>
    <cellStyle name="Navadno 56" xfId="529" xr:uid="{00000000-0005-0000-0000-00000A020000}"/>
    <cellStyle name="Navadno 57" xfId="530" xr:uid="{00000000-0005-0000-0000-00000B020000}"/>
    <cellStyle name="Navadno 58" xfId="531" xr:uid="{00000000-0005-0000-0000-00000C020000}"/>
    <cellStyle name="Navadno 59" xfId="532" xr:uid="{00000000-0005-0000-0000-00000D020000}"/>
    <cellStyle name="Navadno 6" xfId="533" xr:uid="{00000000-0005-0000-0000-00000E020000}"/>
    <cellStyle name="Navadno 6 2" xfId="534" xr:uid="{00000000-0005-0000-0000-00000F020000}"/>
    <cellStyle name="Navadno 6 3" xfId="535" xr:uid="{00000000-0005-0000-0000-000010020000}"/>
    <cellStyle name="Navadno 60" xfId="536" xr:uid="{00000000-0005-0000-0000-000011020000}"/>
    <cellStyle name="Navadno 61 2" xfId="537" xr:uid="{00000000-0005-0000-0000-000012020000}"/>
    <cellStyle name="Navadno 62" xfId="538" xr:uid="{00000000-0005-0000-0000-000013020000}"/>
    <cellStyle name="Navadno 63" xfId="539" xr:uid="{00000000-0005-0000-0000-000014020000}"/>
    <cellStyle name="Navadno 64" xfId="540" xr:uid="{00000000-0005-0000-0000-000015020000}"/>
    <cellStyle name="Navadno 65" xfId="541" xr:uid="{00000000-0005-0000-0000-000016020000}"/>
    <cellStyle name="Navadno 66" xfId="542" xr:uid="{00000000-0005-0000-0000-000017020000}"/>
    <cellStyle name="Navadno 67" xfId="543" xr:uid="{00000000-0005-0000-0000-000018020000}"/>
    <cellStyle name="Navadno 68" xfId="544" xr:uid="{00000000-0005-0000-0000-000019020000}"/>
    <cellStyle name="Navadno 69" xfId="545" xr:uid="{00000000-0005-0000-0000-00001A020000}"/>
    <cellStyle name="Navadno 7" xfId="546" xr:uid="{00000000-0005-0000-0000-00001B020000}"/>
    <cellStyle name="Navadno 7 2" xfId="547" xr:uid="{00000000-0005-0000-0000-00001C020000}"/>
    <cellStyle name="Navadno 7 3" xfId="548" xr:uid="{00000000-0005-0000-0000-00001D020000}"/>
    <cellStyle name="Navadno 7 4" xfId="549" xr:uid="{00000000-0005-0000-0000-00001E020000}"/>
    <cellStyle name="Navadno 70" xfId="550" xr:uid="{00000000-0005-0000-0000-00001F020000}"/>
    <cellStyle name="Navadno 71 2" xfId="551" xr:uid="{00000000-0005-0000-0000-000020020000}"/>
    <cellStyle name="Navadno 72" xfId="552" xr:uid="{00000000-0005-0000-0000-000021020000}"/>
    <cellStyle name="Navadno 72 2" xfId="553" xr:uid="{00000000-0005-0000-0000-000022020000}"/>
    <cellStyle name="Navadno 72 3" xfId="554" xr:uid="{00000000-0005-0000-0000-000023020000}"/>
    <cellStyle name="Navadno 72 4" xfId="555" xr:uid="{00000000-0005-0000-0000-000024020000}"/>
    <cellStyle name="Navadno 73" xfId="556" xr:uid="{00000000-0005-0000-0000-000025020000}"/>
    <cellStyle name="Navadno 74" xfId="557" xr:uid="{00000000-0005-0000-0000-000026020000}"/>
    <cellStyle name="Navadno 75" xfId="558" xr:uid="{00000000-0005-0000-0000-000027020000}"/>
    <cellStyle name="Navadno 76" xfId="559" xr:uid="{00000000-0005-0000-0000-000028020000}"/>
    <cellStyle name="Navadno 77" xfId="560" xr:uid="{00000000-0005-0000-0000-000029020000}"/>
    <cellStyle name="Navadno 78" xfId="561" xr:uid="{00000000-0005-0000-0000-00002A020000}"/>
    <cellStyle name="Navadno 79" xfId="562" xr:uid="{00000000-0005-0000-0000-00002B020000}"/>
    <cellStyle name="Navadno 8" xfId="563" xr:uid="{00000000-0005-0000-0000-00002C020000}"/>
    <cellStyle name="Navadno 8 2" xfId="564" xr:uid="{00000000-0005-0000-0000-00002D020000}"/>
    <cellStyle name="Navadno 80" xfId="565" xr:uid="{00000000-0005-0000-0000-00002E020000}"/>
    <cellStyle name="Navadno 80 2" xfId="566" xr:uid="{00000000-0005-0000-0000-00002F020000}"/>
    <cellStyle name="Navadno 80 3" xfId="567" xr:uid="{00000000-0005-0000-0000-000030020000}"/>
    <cellStyle name="Navadno 80 4" xfId="568" xr:uid="{00000000-0005-0000-0000-000031020000}"/>
    <cellStyle name="Navadno 81" xfId="569" xr:uid="{00000000-0005-0000-0000-000032020000}"/>
    <cellStyle name="Navadno 81 2" xfId="570" xr:uid="{00000000-0005-0000-0000-000033020000}"/>
    <cellStyle name="Navadno 81 3" xfId="571" xr:uid="{00000000-0005-0000-0000-000034020000}"/>
    <cellStyle name="Navadno 81 4" xfId="572" xr:uid="{00000000-0005-0000-0000-000035020000}"/>
    <cellStyle name="Navadno 83" xfId="573" xr:uid="{00000000-0005-0000-0000-000036020000}"/>
    <cellStyle name="Navadno 83 2" xfId="574" xr:uid="{00000000-0005-0000-0000-000037020000}"/>
    <cellStyle name="Navadno 84" xfId="575" xr:uid="{00000000-0005-0000-0000-000038020000}"/>
    <cellStyle name="Navadno 84 2" xfId="576" xr:uid="{00000000-0005-0000-0000-000039020000}"/>
    <cellStyle name="Navadno 85" xfId="577" xr:uid="{00000000-0005-0000-0000-00003A020000}"/>
    <cellStyle name="Navadno 85 2" xfId="578" xr:uid="{00000000-0005-0000-0000-00003B020000}"/>
    <cellStyle name="Navadno 86" xfId="579" xr:uid="{00000000-0005-0000-0000-00003C020000}"/>
    <cellStyle name="Navadno 86 2" xfId="580" xr:uid="{00000000-0005-0000-0000-00003D020000}"/>
    <cellStyle name="Navadno 87" xfId="581" xr:uid="{00000000-0005-0000-0000-00003E020000}"/>
    <cellStyle name="Navadno 87 2" xfId="582" xr:uid="{00000000-0005-0000-0000-00003F020000}"/>
    <cellStyle name="Navadno 88" xfId="583" xr:uid="{00000000-0005-0000-0000-000040020000}"/>
    <cellStyle name="Navadno 88 2" xfId="584" xr:uid="{00000000-0005-0000-0000-000041020000}"/>
    <cellStyle name="Navadno 89" xfId="585" xr:uid="{00000000-0005-0000-0000-000042020000}"/>
    <cellStyle name="Navadno 89 2" xfId="586" xr:uid="{00000000-0005-0000-0000-000043020000}"/>
    <cellStyle name="Navadno 9" xfId="587" xr:uid="{00000000-0005-0000-0000-000044020000}"/>
    <cellStyle name="Navadno 90" xfId="588" xr:uid="{00000000-0005-0000-0000-000045020000}"/>
    <cellStyle name="Navadno 90 2" xfId="589" xr:uid="{00000000-0005-0000-0000-000046020000}"/>
    <cellStyle name="Navadno 91 2" xfId="590" xr:uid="{00000000-0005-0000-0000-000047020000}"/>
    <cellStyle name="Navadno 92 2" xfId="591" xr:uid="{00000000-0005-0000-0000-000048020000}"/>
    <cellStyle name="Navadno 93 2" xfId="592" xr:uid="{00000000-0005-0000-0000-000049020000}"/>
    <cellStyle name="Navadno 94" xfId="593" xr:uid="{00000000-0005-0000-0000-00004A020000}"/>
    <cellStyle name="Navadno 94 2" xfId="594" xr:uid="{00000000-0005-0000-0000-00004B020000}"/>
    <cellStyle name="Navadno 95 2" xfId="595" xr:uid="{00000000-0005-0000-0000-00004C020000}"/>
    <cellStyle name="Navadno 96 2" xfId="596" xr:uid="{00000000-0005-0000-0000-00004D020000}"/>
    <cellStyle name="Navadno 97 2" xfId="597" xr:uid="{00000000-0005-0000-0000-00004E020000}"/>
    <cellStyle name="Navadno 98 2" xfId="598" xr:uid="{00000000-0005-0000-0000-00004F020000}"/>
    <cellStyle name="Navadno 99 2" xfId="599" xr:uid="{00000000-0005-0000-0000-000050020000}"/>
    <cellStyle name="Navadno_KALAMAR-PSO GREGORČIČEVA MS-16.11.04" xfId="600" xr:uid="{00000000-0005-0000-0000-000051020000}"/>
    <cellStyle name="Navadno_KALAMAR-PSO GREGORČIČEVA MS-16.11.04 2" xfId="601" xr:uid="{00000000-0005-0000-0000-000052020000}"/>
    <cellStyle name="Navadno_KALAMAR-PSO GREGORČIČEVA MS-16.11.04 2 2" xfId="1" xr:uid="{00000000-0005-0000-0000-000053020000}"/>
    <cellStyle name="Nevtralno" xfId="11" builtinId="28" customBuiltin="1"/>
    <cellStyle name="Nevtralno 2" xfId="602" xr:uid="{00000000-0005-0000-0000-000055020000}"/>
    <cellStyle name="Normal 10" xfId="603" xr:uid="{00000000-0005-0000-0000-000057020000}"/>
    <cellStyle name="Normal 10 10" xfId="604" xr:uid="{00000000-0005-0000-0000-000058020000}"/>
    <cellStyle name="Normal 10 11" xfId="605" xr:uid="{00000000-0005-0000-0000-000059020000}"/>
    <cellStyle name="Normal 10 2" xfId="606" xr:uid="{00000000-0005-0000-0000-00005A020000}"/>
    <cellStyle name="Normal 10 3" xfId="607" xr:uid="{00000000-0005-0000-0000-00005B020000}"/>
    <cellStyle name="Normal 10 4" xfId="608" xr:uid="{00000000-0005-0000-0000-00005C020000}"/>
    <cellStyle name="Normal 10 5" xfId="609" xr:uid="{00000000-0005-0000-0000-00005D020000}"/>
    <cellStyle name="Normal 10 6" xfId="610" xr:uid="{00000000-0005-0000-0000-00005E020000}"/>
    <cellStyle name="Normal 10 7" xfId="611" xr:uid="{00000000-0005-0000-0000-00005F020000}"/>
    <cellStyle name="Normal 10 8" xfId="612" xr:uid="{00000000-0005-0000-0000-000060020000}"/>
    <cellStyle name="Normal 10 9" xfId="613" xr:uid="{00000000-0005-0000-0000-000061020000}"/>
    <cellStyle name="Normal 10_KONTROLA PRISTOPA" xfId="614" xr:uid="{00000000-0005-0000-0000-000062020000}"/>
    <cellStyle name="Normal 11" xfId="615" xr:uid="{00000000-0005-0000-0000-000063020000}"/>
    <cellStyle name="Normal 12" xfId="616" xr:uid="{00000000-0005-0000-0000-000064020000}"/>
    <cellStyle name="Normal 12 2" xfId="617" xr:uid="{00000000-0005-0000-0000-000065020000}"/>
    <cellStyle name="Normal 12 3" xfId="618" xr:uid="{00000000-0005-0000-0000-000066020000}"/>
    <cellStyle name="Normal 14" xfId="619" xr:uid="{00000000-0005-0000-0000-000067020000}"/>
    <cellStyle name="Normal 14 10" xfId="620" xr:uid="{00000000-0005-0000-0000-000068020000}"/>
    <cellStyle name="Normal 14 11" xfId="621" xr:uid="{00000000-0005-0000-0000-000069020000}"/>
    <cellStyle name="Normal 14 12" xfId="622" xr:uid="{00000000-0005-0000-0000-00006A020000}"/>
    <cellStyle name="Normal 14 2" xfId="623" xr:uid="{00000000-0005-0000-0000-00006B020000}"/>
    <cellStyle name="Normal 14 3" xfId="624" xr:uid="{00000000-0005-0000-0000-00006C020000}"/>
    <cellStyle name="Normal 14 4" xfId="625" xr:uid="{00000000-0005-0000-0000-00006D020000}"/>
    <cellStyle name="Normal 14 5" xfId="626" xr:uid="{00000000-0005-0000-0000-00006E020000}"/>
    <cellStyle name="Normal 14 6" xfId="627" xr:uid="{00000000-0005-0000-0000-00006F020000}"/>
    <cellStyle name="Normal 14 7" xfId="628" xr:uid="{00000000-0005-0000-0000-000070020000}"/>
    <cellStyle name="Normal 14 8" xfId="629" xr:uid="{00000000-0005-0000-0000-000071020000}"/>
    <cellStyle name="Normal 14 9" xfId="630" xr:uid="{00000000-0005-0000-0000-000072020000}"/>
    <cellStyle name="Normal 2" xfId="631" xr:uid="{00000000-0005-0000-0000-000073020000}"/>
    <cellStyle name="Normal 2 2" xfId="632" xr:uid="{00000000-0005-0000-0000-000074020000}"/>
    <cellStyle name="Normal 2 3" xfId="633" xr:uid="{00000000-0005-0000-0000-000075020000}"/>
    <cellStyle name="Normal 23" xfId="634" xr:uid="{00000000-0005-0000-0000-000076020000}"/>
    <cellStyle name="Normal 3" xfId="635" xr:uid="{00000000-0005-0000-0000-000077020000}"/>
    <cellStyle name="Normal 35" xfId="636" xr:uid="{00000000-0005-0000-0000-000078020000}"/>
    <cellStyle name="Normal 4" xfId="637" xr:uid="{00000000-0005-0000-0000-000079020000}"/>
    <cellStyle name="Normal 4 2" xfId="638" xr:uid="{00000000-0005-0000-0000-00007A020000}"/>
    <cellStyle name="Normal 4 3" xfId="639" xr:uid="{00000000-0005-0000-0000-00007B020000}"/>
    <cellStyle name="Normal 4 4" xfId="640" xr:uid="{00000000-0005-0000-0000-00007C020000}"/>
    <cellStyle name="Normal 4 5" xfId="641" xr:uid="{00000000-0005-0000-0000-00007D020000}"/>
    <cellStyle name="Normal 4 6" xfId="642" xr:uid="{00000000-0005-0000-0000-00007E020000}"/>
    <cellStyle name="Normal 4 7" xfId="643" xr:uid="{00000000-0005-0000-0000-00007F020000}"/>
    <cellStyle name="Normal 4 8" xfId="644" xr:uid="{00000000-0005-0000-0000-000080020000}"/>
    <cellStyle name="Normal 54" xfId="645" xr:uid="{00000000-0005-0000-0000-000081020000}"/>
    <cellStyle name="Normal 7" xfId="646" xr:uid="{00000000-0005-0000-0000-000082020000}"/>
    <cellStyle name="Normal 7 2" xfId="647" xr:uid="{00000000-0005-0000-0000-000083020000}"/>
    <cellStyle name="Normal 7 3" xfId="648" xr:uid="{00000000-0005-0000-0000-000084020000}"/>
    <cellStyle name="Normal 7 4" xfId="649" xr:uid="{00000000-0005-0000-0000-000085020000}"/>
    <cellStyle name="Normal 7 5" xfId="650" xr:uid="{00000000-0005-0000-0000-000086020000}"/>
    <cellStyle name="Normal 7 6" xfId="651" xr:uid="{00000000-0005-0000-0000-000087020000}"/>
    <cellStyle name="Normal 7 7" xfId="652" xr:uid="{00000000-0005-0000-0000-000088020000}"/>
    <cellStyle name="Odstotek 2" xfId="653" xr:uid="{00000000-0005-0000-0000-000089020000}"/>
    <cellStyle name="Odstotek 3" xfId="654" xr:uid="{00000000-0005-0000-0000-00008A020000}"/>
    <cellStyle name="Odstotek 4" xfId="655" xr:uid="{00000000-0005-0000-0000-00008B020000}"/>
    <cellStyle name="Odstotek 5" xfId="656" xr:uid="{00000000-0005-0000-0000-00008C020000}"/>
    <cellStyle name="Odstotek 5 2" xfId="657" xr:uid="{00000000-0005-0000-0000-00008D020000}"/>
    <cellStyle name="Opomba 2" xfId="658" xr:uid="{00000000-0005-0000-0000-00008E020000}"/>
    <cellStyle name="Opomba 2 2" xfId="659" xr:uid="{00000000-0005-0000-0000-00008F020000}"/>
    <cellStyle name="Opomba 3" xfId="660" xr:uid="{00000000-0005-0000-0000-000090020000}"/>
    <cellStyle name="Opomba 3 2" xfId="661" xr:uid="{00000000-0005-0000-0000-000091020000}"/>
    <cellStyle name="Opomba 4" xfId="662" xr:uid="{00000000-0005-0000-0000-000092020000}"/>
    <cellStyle name="Opomba 4 2" xfId="663" xr:uid="{00000000-0005-0000-0000-000093020000}"/>
    <cellStyle name="Opozorilo" xfId="17" builtinId="11" customBuiltin="1"/>
    <cellStyle name="Pojasnjevalno besedilo" xfId="18" builtinId="53" customBuiltin="1"/>
    <cellStyle name="Pomoc" xfId="664" xr:uid="{00000000-0005-0000-0000-000095020000}"/>
    <cellStyle name="Poudarek1" xfId="20" builtinId="29" customBuiltin="1"/>
    <cellStyle name="Poudarek2" xfId="24" builtinId="33" customBuiltin="1"/>
    <cellStyle name="Poudarek3" xfId="28" builtinId="37" customBuiltin="1"/>
    <cellStyle name="Poudarek4" xfId="32" builtinId="41" customBuiltin="1"/>
    <cellStyle name="Poudarek5" xfId="36" builtinId="45" customBuiltin="1"/>
    <cellStyle name="Poudarek6" xfId="40" builtinId="49" customBuiltin="1"/>
    <cellStyle name="Povezana celica" xfId="15" builtinId="24" customBuiltin="1"/>
    <cellStyle name="Preveri celico" xfId="16" builtinId="23" customBuiltin="1"/>
    <cellStyle name="PRVA VRSTA Element delo 2" xfId="665" xr:uid="{00000000-0005-0000-0000-000096020000}"/>
    <cellStyle name="Računanje" xfId="14" builtinId="22" customBuiltin="1"/>
    <cellStyle name="Rekapitulacija" xfId="666" xr:uid="{00000000-0005-0000-0000-000097020000}"/>
    <cellStyle name="S3" xfId="667" xr:uid="{00000000-0005-0000-0000-000098020000}"/>
    <cellStyle name="Sheet Title" xfId="668" xr:uid="{00000000-0005-0000-0000-000099020000}"/>
    <cellStyle name="Slabo" xfId="10" builtinId="27" customBuiltin="1"/>
    <cellStyle name="Slabo 2" xfId="669" xr:uid="{00000000-0005-0000-0000-00009A020000}"/>
    <cellStyle name="Slog 1" xfId="670" xr:uid="{00000000-0005-0000-0000-00009B020000}"/>
    <cellStyle name="Valuta 2" xfId="671" xr:uid="{00000000-0005-0000-0000-00009E020000}"/>
    <cellStyle name="Valuta 2 2" xfId="672" xr:uid="{00000000-0005-0000-0000-00009F020000}"/>
    <cellStyle name="Valuta 2 3" xfId="673" xr:uid="{00000000-0005-0000-0000-0000A0020000}"/>
    <cellStyle name="Valuta 3" xfId="674" xr:uid="{00000000-0005-0000-0000-0000A1020000}"/>
    <cellStyle name="Vejica 2" xfId="675" xr:uid="{00000000-0005-0000-0000-0000A2020000}"/>
    <cellStyle name="Vejica 2 2" xfId="676" xr:uid="{00000000-0005-0000-0000-0000A3020000}"/>
    <cellStyle name="Vejica 2 3" xfId="677" xr:uid="{00000000-0005-0000-0000-0000A4020000}"/>
    <cellStyle name="Vejica 2 3 2" xfId="678" xr:uid="{00000000-0005-0000-0000-0000A5020000}"/>
    <cellStyle name="Vejica 2 4" xfId="679" xr:uid="{00000000-0005-0000-0000-0000A6020000}"/>
    <cellStyle name="Vejica 3" xfId="680" xr:uid="{00000000-0005-0000-0000-0000A7020000}"/>
    <cellStyle name="Vejica 4" xfId="681" xr:uid="{00000000-0005-0000-0000-0000A8020000}"/>
    <cellStyle name="Vejica 5" xfId="682" xr:uid="{00000000-0005-0000-0000-0000A9020000}"/>
    <cellStyle name="Vejica 6" xfId="683" xr:uid="{00000000-0005-0000-0000-0000AA020000}"/>
    <cellStyle name="Vejica 7" xfId="684" xr:uid="{00000000-0005-0000-0000-0000AB020000}"/>
    <cellStyle name="Vejica 7 2" xfId="685" xr:uid="{00000000-0005-0000-0000-0000AC020000}"/>
    <cellStyle name="Vejica 8" xfId="686" xr:uid="{00000000-0005-0000-0000-0000AD020000}"/>
    <cellStyle name="Vnos" xfId="12" builtinId="20" customBuiltin="1"/>
    <cellStyle name="Vsota" xfId="19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" name="Text Box 63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" name="Text Box 63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" name="Text Box 63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" name="Text Box 63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" name="Text Box 63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" name="Text Box 635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" name="Text Box 636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" name="Text Box 63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" name="Text Box 797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" name="Text Box 798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" name="Text Box 799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13" name="Text Box 8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14" name="Text Box 801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15" name="Text Box 802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6" name="Text Box 803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7" name="Text Box 804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8" name="Text Box 805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9" name="Text Box 806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0" name="Text Box 807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1" name="Text Box 808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2" name="Text Box 868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3" name="Text Box 869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4" name="Text Box 87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25" name="Text Box 871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26" name="Text Box 872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27" name="Text Box 873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8" name="Text Box 874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29" name="Text Box 875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0" name="Text Box 876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1" name="Text Box 877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2" name="Text Box 878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3" name="Text Box 879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4" name="Text Box 939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5" name="Text Box 94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6" name="Text Box 94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37" name="Text Box 94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38" name="Text Box 943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39" name="Text Box 944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0" name="Text Box 945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1" name="Text Box 946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2" name="Text Box 947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3" name="Text Box 948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4" name="Text Box 949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5" name="Text Box 1006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6" name="Text Box 1007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7" name="Text Box 1008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48" name="Text Box 1009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49" name="Text Box 1011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0" name="Text Box 1012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1" name="Text Box 1013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2" name="Text Box 1014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3" name="Text Box 1015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4" name="Text Box 1016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5" name="Text Box 1066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6" name="Text Box 1067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7" name="Text Box 1068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8" name="Text Box 107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59" name="Text Box 1071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0" name="Text Box 1072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1" name="Text Box 1073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2" name="Text Box 1074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3" name="Text Box 629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4" name="Text Box 63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5" name="Text Box 631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6" name="Text Box 632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7" name="Text Box 633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8" name="Text Box 634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69" name="Text Box 635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0" name="Text Box 636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1" name="Text Box 637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2" name="Text Box 797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3" name="Text Box 798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4" name="Text Box 799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75" name="Text Box 8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76" name="Text Box 80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77" name="Text Box 80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8" name="Text Box 803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79" name="Text Box 804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0" name="Text Box 805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1" name="Text Box 806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2" name="Text Box 807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3" name="Text Box 808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4" name="Text Box 868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5" name="Text Box 869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86" name="Text Box 87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87" name="Text Box 871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88" name="Text Box 872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89" name="Text Box 873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0" name="Text Box 874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1" name="Text Box 875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2" name="Text Box 876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3" name="Text Box 877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4" name="Text Box 878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5" name="Text Box 879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6" name="Text Box 939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7" name="Text Box 94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98" name="Text Box 941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99" name="Text Box 942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100" name="Text Box 943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1" name="Text Box 944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2" name="Text Box 945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3" name="Text Box 946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4" name="Text Box 947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5" name="Text Box 948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6" name="Text Box 949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7" name="Text Box 10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8" name="Text Box 10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09" name="Text Box 10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51</xdr:row>
      <xdr:rowOff>89241</xdr:rowOff>
    </xdr:to>
    <xdr:sp macro="" textlink="">
      <xdr:nvSpPr>
        <xdr:cNvPr id="110" name="Text Box 10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1" name="Text Box 1011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2" name="Text Box 1012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3" name="Text Box 1013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4" name="Text Box 1014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5" name="Text Box 1015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6" name="Text Box 1016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7" name="Text Box 106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8" name="Text Box 106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19" name="Text Box 106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0" name="Text Box 107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1" name="Text Box 1071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2" name="Text Box 1072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3" name="Text Box 1073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51</xdr:row>
      <xdr:rowOff>89241</xdr:rowOff>
    </xdr:to>
    <xdr:sp macro="" textlink="">
      <xdr:nvSpPr>
        <xdr:cNvPr id="124" name="Text Box 1074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25" name="Text Box 629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26" name="Text Box 63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27" name="Text Box 631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28" name="Text Box 632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29" name="Text Box 633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0" name="Text Box 634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1" name="Text Box 635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2" name="Text Box 636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3" name="Text Box 637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4" name="Text Box 797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5" name="Text Box 798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36" name="Text Box 799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37" name="Text Box 8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38" name="Text Box 801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39" name="Text Box 802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0" name="Text Box 803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1" name="Text Box 804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2" name="Text Box 805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3" name="Text Box 806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4" name="Text Box 807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5" name="Text Box 808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6" name="Text Box 868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7" name="Text Box 869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48" name="Text Box 87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49" name="Text Box 871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50" name="Text Box 872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51" name="Text Box 873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2" name="Text Box 874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3" name="Text Box 875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4" name="Text Box 876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5" name="Text Box 877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6" name="Text Box 878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7" name="Text Box 879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8" name="Text Box 939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59" name="Text Box 94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0" name="Text Box 94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61" name="Text Box 942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62" name="Text Box 943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3" name="Text Box 944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4" name="Text Box 945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5" name="Text Box 946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6" name="Text Box 947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7" name="Text Box 948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8" name="Text Box 949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69" name="Text Box 1006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0" name="Text Box 1007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1" name="Text Box 1008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72" name="Text Box 1009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3" name="Text Box 1011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4" name="Text Box 1012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5" name="Text Box 1013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6" name="Text Box 1014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7" name="Text Box 1015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8" name="Text Box 1016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79" name="Text Box 1066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0" name="Text Box 1067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1" name="Text Box 1068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2" name="Text Box 107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3" name="Text Box 1071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4" name="Text Box 1072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5" name="Text Box 1073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6" name="Text Box 1074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7" name="Text Box 629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8" name="Text Box 63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89" name="Text Box 631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0" name="Text Box 632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1" name="Text Box 633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2" name="Text Box 634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3" name="Text Box 635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4" name="Text Box 636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5" name="Text Box 637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6" name="Text Box 797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7" name="Text Box 798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198" name="Text Box 799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199" name="Text Box 8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00" name="Text Box 801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01" name="Text Box 802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2" name="Text Box 803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3" name="Text Box 804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4" name="Text Box 805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5" name="Text Box 806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6" name="Text Box 807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7" name="Text Box 808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8" name="Text Box 868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09" name="Text Box 869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0" name="Text Box 87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11" name="Text Box 871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12" name="Text Box 872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13" name="Text Box 873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4" name="Text Box 874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5" name="Text Box 875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6" name="Text Box 876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7" name="Text Box 877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8" name="Text Box 878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19" name="Text Box 879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0" name="Text Box 93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1" name="Text Box 94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2" name="Text Box 94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23" name="Text Box 94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24" name="Text Box 94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5" name="Text Box 94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6" name="Text Box 94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7" name="Text Box 94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8" name="Text Box 94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29" name="Text Box 94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0" name="Text Box 94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1" name="Text Box 1006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2" name="Text Box 1007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3" name="Text Box 1008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34" name="Text Box 1009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5" name="Text Box 1011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6" name="Text Box 1012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7" name="Text Box 1013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8" name="Text Box 1014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39" name="Text Box 1015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0" name="Text Box 1016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1" name="Text Box 1066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2" name="Text Box 1067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3" name="Text Box 1068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4" name="Text Box 107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5" name="Text Box 1071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6" name="Text Box 1072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7" name="Text Box 1073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8" name="Text Box 1074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49" name="Text Box 629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0" name="Text Box 63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1" name="Text Box 631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2" name="Text Box 632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3" name="Text Box 633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4" name="Text Box 634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5" name="Text Box 635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6" name="Text Box 636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7" name="Text Box 637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8" name="Text Box 79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59" name="Text Box 79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0" name="Text Box 79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61" name="Text Box 8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62" name="Text Box 80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63" name="Text Box 80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4" name="Text Box 80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5" name="Text Box 80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6" name="Text Box 80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7" name="Text Box 80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8" name="Text Box 80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69" name="Text Box 80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0" name="Text Box 868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1" name="Text Box 869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2" name="Text Box 87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73" name="Text Box 871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74" name="Text Box 872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75" name="Text Box 873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6" name="Text Box 874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7" name="Text Box 875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8" name="Text Box 876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79" name="Text Box 877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0" name="Text Box 878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1" name="Text Box 879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2" name="Text Box 939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3" name="Text Box 94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4" name="Text Box 94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85" name="Text Box 942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86" name="Text Box 943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7" name="Text Box 944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8" name="Text Box 945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89" name="Text Box 946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0" name="Text Box 947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1" name="Text Box 948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2" name="Text Box 949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3" name="Text Box 1006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4" name="Text Box 1007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5" name="Text Box 1008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296" name="Text Box 1009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7" name="Text Box 1011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8" name="Text Box 1012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299" name="Text Box 1013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0" name="Text Box 1014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1" name="Text Box 1015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2" name="Text Box 1016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3" name="Text Box 1066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4" name="Text Box 1067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5" name="Text Box 1068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6" name="Text Box 107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7" name="Text Box 1071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8" name="Text Box 1072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09" name="Text Box 1073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0" name="Text Box 1074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1" name="Text Box 629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2" name="Text Box 63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3" name="Text Box 631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4" name="Text Box 632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5" name="Text Box 633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6" name="Text Box 634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7" name="Text Box 635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8" name="Text Box 636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19" name="Text Box 637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0" name="Text Box 797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1" name="Text Box 798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2" name="Text Box 799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23" name="Text Box 8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24" name="Text Box 801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25" name="Text Box 802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6" name="Text Box 803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7" name="Text Box 804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8" name="Text Box 805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29" name="Text Box 806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0" name="Text Box 807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1" name="Text Box 808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2" name="Text Box 868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3" name="Text Box 869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4" name="Text Box 87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35" name="Text Box 871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36" name="Text Box 872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37" name="Text Box 873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8" name="Text Box 874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39" name="Text Box 875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0" name="Text Box 876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1" name="Text Box 877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2" name="Text Box 878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3" name="Text Box 879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4" name="Text Box 939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5" name="Text Box 94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6" name="Text Box 941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47" name="Text Box 942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48" name="Text Box 943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49" name="Text Box 944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0" name="Text Box 945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1" name="Text Box 946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2" name="Text Box 947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3" name="Text Box 948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4" name="Text Box 949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5" name="Text Box 1006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6" name="Text Box 1007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7" name="Text Box 1008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358" name="Text Box 1009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59" name="Text Box 1011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0" name="Text Box 1012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1" name="Text Box 1013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2" name="Text Box 1014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3" name="Text Box 1015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4" name="Text Box 1016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5" name="Text Box 1066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6" name="Text Box 1067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7" name="Text Box 1068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8" name="Text Box 107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69" name="Text Box 1071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70" name="Text Box 1072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71" name="Text Box 1073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372" name="Text Box 1074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3" name="Text Box 629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4" name="Text Box 63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5" name="Text Box 631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6" name="Text Box 632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7" name="Text Box 633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8" name="Text Box 634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79" name="Text Box 635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0" name="Text Box 636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1" name="Text Box 637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2" name="Text Box 797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3" name="Text Box 798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4" name="Text Box 799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386" name="Text Box 801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387" name="Text Box 802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8" name="Text Box 803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89" name="Text Box 804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0" name="Text Box 805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1" name="Text Box 806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2" name="Text Box 807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3" name="Text Box 808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4" name="Text Box 868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5" name="Text Box 869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396" name="Text Box 87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397" name="Text Box 871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398" name="Text Box 872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399" name="Text Box 873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0" name="Text Box 874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1" name="Text Box 875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2" name="Text Box 876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3" name="Text Box 877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4" name="Text Box 878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5" name="Text Box 879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6" name="Text Box 939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7" name="Text Box 94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08" name="Text Box 941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09" name="Text Box 942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10" name="Text Box 943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1" name="Text Box 944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2" name="Text Box 945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3" name="Text Box 946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4" name="Text Box 947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5" name="Text Box 948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6" name="Text Box 949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7" name="Text Box 1006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8" name="Text Box 1007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19" name="Text Box 1008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20" name="Text Box 1009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1" name="Text Box 1011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2" name="Text Box 1012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3" name="Text Box 1013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4" name="Text Box 1014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5" name="Text Box 1015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6" name="Text Box 1016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7" name="Text Box 1066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8" name="Text Box 1067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29" name="Text Box 1068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0" name="Text Box 107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1" name="Text Box 1071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2" name="Text Box 1072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3" name="Text Box 1073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4" name="Text Box 1074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5" name="Text Box 629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6" name="Text Box 63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7" name="Text Box 631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8" name="Text Box 632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39" name="Text Box 633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0" name="Text Box 634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1" name="Text Box 635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2" name="Text Box 636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3" name="Text Box 637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4" name="Text Box 797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5" name="Text Box 798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46" name="Text Box 799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47" name="Text Box 8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48" name="Text Box 801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49" name="Text Box 802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0" name="Text Box 803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1" name="Text Box 804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2" name="Text Box 805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3" name="Text Box 806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4" name="Text Box 807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5" name="Text Box 808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6" name="Text Box 868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7" name="Text Box 869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58" name="Text Box 87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59" name="Text Box 871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60" name="Text Box 872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61" name="Text Box 873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2" name="Text Box 874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3" name="Text Box 875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4" name="Text Box 876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5" name="Text Box 877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6" name="Text Box 878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7" name="Text Box 879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8" name="Text Box 939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69" name="Text Box 94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0" name="Text Box 941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56</xdr:row>
      <xdr:rowOff>57736</xdr:rowOff>
    </xdr:to>
    <xdr:sp macro="" textlink="">
      <xdr:nvSpPr>
        <xdr:cNvPr id="471" name="Text Box 942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3" name="Text Box 944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4" name="Text Box 945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5" name="Text Box 946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6" name="Text Box 947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7" name="Text Box 948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8" name="Text Box 949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79" name="Text Box 1006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0" name="Text Box 1007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1" name="Text Box 1008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3" name="Text Box 1011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4" name="Text Box 1012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5" name="Text Box 1013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6" name="Text Box 1014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7" name="Text Box 1015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8" name="Text Box 1016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89" name="Text Box 1066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0" name="Text Box 1067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1" name="Text Box 1068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2" name="Text Box 107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3" name="Text Box 1071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4" name="Text Box 1072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5" name="Text Box 1073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56</xdr:row>
      <xdr:rowOff>57736</xdr:rowOff>
    </xdr:to>
    <xdr:sp macro="" textlink="">
      <xdr:nvSpPr>
        <xdr:cNvPr id="496" name="Text Box 1074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9753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497" name="Text Box 629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498" name="Text Box 63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499" name="Text Box 631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0" name="Text Box 632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1" name="Text Box 633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2" name="Text Box 634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3" name="Text Box 635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4" name="Text Box 636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5" name="Text Box 637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6" name="Text Box 797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7" name="Text Box 798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08" name="Text Box 799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09" name="Text Box 8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10" name="Text Box 801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11" name="Text Box 802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2" name="Text Box 803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3" name="Text Box 804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4" name="Text Box 805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5" name="Text Box 806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6" name="Text Box 807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7" name="Text Box 808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8" name="Text Box 868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19" name="Text Box 869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0" name="Text Box 87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21" name="Text Box 871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22" name="Text Box 872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23" name="Text Box 873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4" name="Text Box 874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5" name="Text Box 875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6" name="Text Box 876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7" name="Text Box 877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8" name="Text Box 878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29" name="Text Box 879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0" name="Text Box 939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1" name="Text Box 94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2" name="Text Box 941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33" name="Text Box 942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34" name="Text Box 943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5" name="Text Box 944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6" name="Text Box 945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7" name="Text Box 946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8" name="Text Box 947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39" name="Text Box 948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0" name="Text Box 949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1" name="Text Box 1006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2" name="Text Box 1007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3" name="Text Box 1008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44" name="Text Box 1009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5" name="Text Box 1011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6" name="Text Box 1012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7" name="Text Box 1013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8" name="Text Box 1014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49" name="Text Box 1015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0" name="Text Box 1016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1" name="Text Box 1066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2" name="Text Box 1067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3" name="Text Box 1068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4" name="Text Box 107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5" name="Text Box 1071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6" name="Text Box 1072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7" name="Text Box 1073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8" name="Text Box 1074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59" name="Text Box 629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0" name="Text Box 63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1" name="Text Box 631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2" name="Text Box 632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3" name="Text Box 633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4" name="Text Box 634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5" name="Text Box 635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6" name="Text Box 636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7" name="Text Box 637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8" name="Text Box 797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69" name="Text Box 798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0" name="Text Box 799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71" name="Text Box 8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72" name="Text Box 801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73" name="Text Box 802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4" name="Text Box 803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5" name="Text Box 804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6" name="Text Box 805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7" name="Text Box 806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8" name="Text Box 807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79" name="Text Box 808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0" name="Text Box 868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1" name="Text Box 869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2" name="Text Box 87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83" name="Text Box 871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84" name="Text Box 872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85" name="Text Box 873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6" name="Text Box 874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7" name="Text Box 875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8" name="Text Box 876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89" name="Text Box 877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0" name="Text Box 878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1" name="Text Box 879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2" name="Text Box 939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3" name="Text Box 94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4" name="Text Box 941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95" name="Text Box 942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596" name="Text Box 943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7" name="Text Box 944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8" name="Text Box 945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599" name="Text Box 946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0" name="Text Box 947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1" name="Text Box 948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2" name="Text Box 949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3" name="Text Box 1006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4" name="Text Box 1007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5" name="Text Box 1008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106680</xdr:colOff>
      <xdr:row>49</xdr:row>
      <xdr:rowOff>299524</xdr:rowOff>
    </xdr:to>
    <xdr:sp macro="" textlink="">
      <xdr:nvSpPr>
        <xdr:cNvPr id="606" name="Text Box 1009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662940" y="177157380"/>
          <a:ext cx="10668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7" name="Text Box 1011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8" name="Text Box 1012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09" name="Text Box 1013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0" name="Text Box 1014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1" name="Text Box 1015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2" name="Text Box 1016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3" name="Text Box 1066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4" name="Text Box 1067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5" name="Text Box 1068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6" name="Text Box 107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7" name="Text Box 1071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8" name="Text Box 1072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19" name="Text Box 1073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9</xdr:col>
      <xdr:colOff>320040</xdr:colOff>
      <xdr:row>48</xdr:row>
      <xdr:rowOff>0</xdr:rowOff>
    </xdr:from>
    <xdr:to>
      <xdr:col>9</xdr:col>
      <xdr:colOff>434340</xdr:colOff>
      <xdr:row>49</xdr:row>
      <xdr:rowOff>299524</xdr:rowOff>
    </xdr:to>
    <xdr:sp macro="" textlink="">
      <xdr:nvSpPr>
        <xdr:cNvPr id="620" name="Text Box 1074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982980" y="177157380"/>
          <a:ext cx="114300" cy="4724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6"/>
  <sheetViews>
    <sheetView tabSelected="1" showWhiteSpace="0" view="pageBreakPreview" topLeftCell="A34" zoomScaleNormal="100" zoomScaleSheetLayoutView="100" workbookViewId="0">
      <selection activeCell="G47" sqref="G47"/>
    </sheetView>
  </sheetViews>
  <sheetFormatPr defaultRowHeight="16.5"/>
  <cols>
    <col min="1" max="1" width="5.28515625" style="6" customWidth="1"/>
    <col min="2" max="2" width="4.7109375" style="6" customWidth="1"/>
    <col min="3" max="3" width="4.85546875" style="6" customWidth="1"/>
    <col min="4" max="4" width="44.42578125" style="8" customWidth="1"/>
    <col min="5" max="6" width="9.140625" style="9"/>
    <col min="7" max="7" width="9.140625" style="64"/>
    <col min="8" max="8" width="10.7109375" style="9" customWidth="1"/>
    <col min="9" max="16384" width="9.140625" style="10"/>
  </cols>
  <sheetData>
    <row r="1" spans="1:8">
      <c r="A1" s="6" t="s">
        <v>20</v>
      </c>
      <c r="B1" s="7" t="s">
        <v>19</v>
      </c>
    </row>
    <row r="2" spans="1:8">
      <c r="B2" s="7"/>
    </row>
    <row r="3" spans="1:8">
      <c r="B3" s="7"/>
    </row>
    <row r="4" spans="1:8">
      <c r="A4" s="11"/>
      <c r="B4" s="12"/>
      <c r="C4" s="13"/>
      <c r="D4" s="14" t="str">
        <f>+D18</f>
        <v>MOČNOSTNE INŠTALACIJE</v>
      </c>
    </row>
    <row r="5" spans="1:8">
      <c r="A5" s="11" t="str">
        <f>+A22</f>
        <v>I.</v>
      </c>
      <c r="B5" s="12"/>
      <c r="D5" s="15" t="str">
        <f>+D22</f>
        <v>SVETILKE</v>
      </c>
      <c r="E5" s="16">
        <f>+H38</f>
        <v>0</v>
      </c>
    </row>
    <row r="6" spans="1:8">
      <c r="A6" s="11" t="str">
        <f>+A41</f>
        <v>II</v>
      </c>
      <c r="B6" s="12"/>
      <c r="D6" s="15" t="str">
        <f>+D41</f>
        <v>INŠTALACIJSKI MATERIAL</v>
      </c>
      <c r="E6" s="16">
        <f>H74</f>
        <v>0</v>
      </c>
    </row>
    <row r="7" spans="1:8">
      <c r="A7" s="11"/>
      <c r="B7" s="12"/>
      <c r="D7" s="15"/>
      <c r="E7" s="16"/>
    </row>
    <row r="8" spans="1:8" ht="17.25" thickBot="1">
      <c r="A8" s="11"/>
      <c r="B8" s="12"/>
      <c r="D8" s="17" t="s">
        <v>27</v>
      </c>
      <c r="E8" s="18">
        <f>SUM(E5:E7)</f>
        <v>0</v>
      </c>
    </row>
    <row r="9" spans="1:8" ht="17.25" thickTop="1">
      <c r="A9" s="11"/>
      <c r="B9" s="12"/>
      <c r="D9" s="15"/>
      <c r="E9" s="16"/>
    </row>
    <row r="10" spans="1:8">
      <c r="F10" s="19"/>
    </row>
    <row r="11" spans="1:8">
      <c r="B11" s="12"/>
      <c r="E11" s="19"/>
      <c r="F11" s="19"/>
    </row>
    <row r="13" spans="1:8" ht="24.75" customHeight="1">
      <c r="A13" s="20"/>
      <c r="B13" s="20"/>
      <c r="C13" s="20"/>
      <c r="D13" s="21" t="s">
        <v>12</v>
      </c>
      <c r="E13" s="22"/>
      <c r="F13" s="22"/>
      <c r="G13" s="2"/>
      <c r="H13" s="23"/>
    </row>
    <row r="14" spans="1:8" ht="24.75" customHeight="1">
      <c r="A14" s="20"/>
      <c r="B14" s="20"/>
      <c r="C14" s="20"/>
      <c r="D14" s="21" t="s">
        <v>13</v>
      </c>
      <c r="E14" s="22"/>
      <c r="F14" s="22"/>
      <c r="G14" s="2"/>
      <c r="H14" s="23"/>
    </row>
    <row r="15" spans="1:8" ht="24.75" customHeight="1">
      <c r="A15" s="20"/>
      <c r="B15" s="20"/>
      <c r="C15" s="20"/>
      <c r="D15" s="21" t="s">
        <v>14</v>
      </c>
      <c r="E15" s="22"/>
      <c r="F15" s="22"/>
      <c r="G15" s="2"/>
      <c r="H15" s="23"/>
    </row>
    <row r="16" spans="1:8" ht="24.75" customHeight="1">
      <c r="A16" s="20"/>
      <c r="B16" s="20"/>
      <c r="C16" s="20"/>
      <c r="D16" s="21" t="s">
        <v>15</v>
      </c>
      <c r="E16" s="22"/>
      <c r="F16" s="22"/>
      <c r="G16" s="2"/>
      <c r="H16" s="23"/>
    </row>
    <row r="17" spans="1:8" ht="24.75" customHeight="1">
      <c r="A17" s="20"/>
      <c r="B17" s="20"/>
      <c r="C17" s="20"/>
      <c r="D17" s="21"/>
      <c r="E17" s="22"/>
      <c r="F17" s="22"/>
      <c r="G17" s="2"/>
      <c r="H17" s="23"/>
    </row>
    <row r="18" spans="1:8">
      <c r="D18" s="24" t="s">
        <v>16</v>
      </c>
    </row>
    <row r="20" spans="1:8" ht="24.75" customHeight="1" thickBot="1">
      <c r="A20" s="25" t="s">
        <v>0</v>
      </c>
      <c r="B20" s="25" t="s">
        <v>4</v>
      </c>
      <c r="C20" s="25" t="s">
        <v>1</v>
      </c>
      <c r="D20" s="25" t="s">
        <v>9</v>
      </c>
      <c r="E20" s="26" t="s">
        <v>2</v>
      </c>
      <c r="F20" s="26" t="s">
        <v>8</v>
      </c>
      <c r="G20" s="65" t="s">
        <v>11</v>
      </c>
      <c r="H20" s="26" t="s">
        <v>3</v>
      </c>
    </row>
    <row r="21" spans="1:8" ht="24.75" customHeight="1">
      <c r="A21" s="20"/>
      <c r="B21" s="20"/>
      <c r="C21" s="20"/>
      <c r="D21" s="20"/>
      <c r="E21" s="27"/>
      <c r="F21" s="27"/>
      <c r="G21" s="66"/>
      <c r="H21" s="27"/>
    </row>
    <row r="22" spans="1:8" ht="24.75" customHeight="1">
      <c r="A22" s="6" t="s">
        <v>5</v>
      </c>
      <c r="B22" s="20"/>
      <c r="C22" s="20"/>
      <c r="D22" s="24" t="s">
        <v>21</v>
      </c>
      <c r="E22" s="22"/>
      <c r="F22" s="22"/>
      <c r="G22" s="2"/>
      <c r="H22" s="23"/>
    </row>
    <row r="23" spans="1:8" ht="24.75" customHeight="1">
      <c r="B23" s="20"/>
      <c r="C23" s="20"/>
      <c r="D23" s="24"/>
      <c r="E23" s="22"/>
      <c r="F23" s="22"/>
      <c r="G23" s="2"/>
      <c r="H23" s="23"/>
    </row>
    <row r="24" spans="1:8" ht="15">
      <c r="B24" s="20"/>
      <c r="C24" s="20"/>
      <c r="D24" s="28" t="s">
        <v>33</v>
      </c>
      <c r="E24" s="22"/>
      <c r="F24" s="22"/>
      <c r="G24" s="2"/>
      <c r="H24" s="23"/>
    </row>
    <row r="25" spans="1:8" ht="38.25">
      <c r="B25" s="20"/>
      <c r="C25" s="20"/>
      <c r="D25" s="29" t="s">
        <v>34</v>
      </c>
      <c r="E25" s="22"/>
      <c r="F25" s="22"/>
      <c r="G25" s="2"/>
      <c r="H25" s="23"/>
    </row>
    <row r="26" spans="1:8" ht="38.25">
      <c r="B26" s="20"/>
      <c r="C26" s="20"/>
      <c r="D26" s="28" t="s">
        <v>35</v>
      </c>
      <c r="E26" s="22"/>
      <c r="F26" s="22"/>
      <c r="G26" s="2"/>
      <c r="H26" s="23"/>
    </row>
    <row r="27" spans="1:8" ht="15">
      <c r="B27" s="20"/>
      <c r="C27" s="20"/>
      <c r="D27" s="29" t="s">
        <v>36</v>
      </c>
      <c r="E27" s="22"/>
      <c r="F27" s="22"/>
      <c r="G27" s="2"/>
      <c r="H27" s="23"/>
    </row>
    <row r="28" spans="1:8" ht="15">
      <c r="B28" s="20"/>
      <c r="C28" s="20"/>
      <c r="D28" s="29" t="s">
        <v>37</v>
      </c>
      <c r="E28" s="22"/>
      <c r="F28" s="22"/>
      <c r="G28" s="2"/>
      <c r="H28" s="23"/>
    </row>
    <row r="29" spans="1:8" ht="25.5">
      <c r="B29" s="20"/>
      <c r="C29" s="20"/>
      <c r="D29" s="29" t="s">
        <v>38</v>
      </c>
      <c r="E29" s="22"/>
      <c r="F29" s="22"/>
      <c r="G29" s="2"/>
      <c r="H29" s="23"/>
    </row>
    <row r="30" spans="1:8" ht="15">
      <c r="B30" s="20"/>
      <c r="C30" s="20"/>
      <c r="D30" s="30" t="s">
        <v>39</v>
      </c>
      <c r="E30" s="22"/>
      <c r="F30" s="22"/>
      <c r="G30" s="2"/>
      <c r="H30" s="23"/>
    </row>
    <row r="31" spans="1:8" ht="15">
      <c r="A31" s="20"/>
      <c r="B31" s="20"/>
      <c r="C31" s="20"/>
      <c r="D31" s="21"/>
      <c r="E31" s="22"/>
      <c r="F31" s="22"/>
      <c r="G31" s="2"/>
      <c r="H31" s="23"/>
    </row>
    <row r="32" spans="1:8" ht="15">
      <c r="A32" s="20"/>
      <c r="B32" s="20"/>
      <c r="C32" s="20"/>
      <c r="D32" s="31" t="s">
        <v>17</v>
      </c>
      <c r="E32" s="32"/>
      <c r="F32" s="33"/>
      <c r="G32" s="3"/>
      <c r="H32" s="34"/>
    </row>
    <row r="33" spans="1:8" ht="15">
      <c r="A33" s="20"/>
      <c r="B33" s="20"/>
      <c r="C33" s="20"/>
      <c r="D33" s="35"/>
      <c r="E33" s="32"/>
      <c r="F33" s="33"/>
      <c r="G33" s="3"/>
      <c r="H33" s="34"/>
    </row>
    <row r="34" spans="1:8" ht="15">
      <c r="A34" s="20"/>
      <c r="B34" s="20">
        <f>+B32+1</f>
        <v>1</v>
      </c>
      <c r="C34" s="20"/>
      <c r="D34" s="31" t="s">
        <v>45</v>
      </c>
      <c r="E34" s="32"/>
      <c r="F34" s="33"/>
      <c r="G34" s="3"/>
      <c r="H34" s="34"/>
    </row>
    <row r="35" spans="1:8" ht="63.75">
      <c r="A35" s="20"/>
      <c r="B35" s="20"/>
      <c r="C35" s="20" t="s">
        <v>22</v>
      </c>
      <c r="D35" s="36" t="s">
        <v>50</v>
      </c>
      <c r="E35" s="32" t="s">
        <v>6</v>
      </c>
      <c r="F35" s="33">
        <v>5</v>
      </c>
      <c r="G35" s="3"/>
      <c r="H35" s="34">
        <f>F35*G35</f>
        <v>0</v>
      </c>
    </row>
    <row r="36" spans="1:8" ht="51">
      <c r="A36" s="20"/>
      <c r="B36" s="20"/>
      <c r="C36" s="20" t="s">
        <v>23</v>
      </c>
      <c r="D36" s="36" t="s">
        <v>48</v>
      </c>
      <c r="E36" s="32" t="s">
        <v>10</v>
      </c>
      <c r="F36" s="33">
        <v>5</v>
      </c>
      <c r="G36" s="3"/>
      <c r="H36" s="34">
        <f>F36*G36</f>
        <v>0</v>
      </c>
    </row>
    <row r="37" spans="1:8" ht="15">
      <c r="A37" s="20"/>
      <c r="B37" s="20"/>
      <c r="C37" s="20"/>
      <c r="D37" s="35"/>
      <c r="E37" s="32"/>
      <c r="F37" s="33"/>
      <c r="G37" s="3"/>
      <c r="H37" s="34"/>
    </row>
    <row r="38" spans="1:8" ht="24.75" customHeight="1" thickBot="1">
      <c r="A38" s="20"/>
      <c r="B38" s="20"/>
      <c r="C38" s="20"/>
      <c r="D38" s="37" t="s">
        <v>18</v>
      </c>
      <c r="E38" s="38"/>
      <c r="F38" s="39"/>
      <c r="G38" s="1"/>
      <c r="H38" s="40">
        <f>SUM(H21:H37)</f>
        <v>0</v>
      </c>
    </row>
    <row r="39" spans="1:8" ht="15.75" thickTop="1">
      <c r="A39" s="20"/>
      <c r="B39" s="20"/>
      <c r="C39" s="20"/>
      <c r="D39" s="20"/>
      <c r="E39" s="27"/>
      <c r="F39" s="27"/>
      <c r="G39" s="66"/>
      <c r="H39" s="27"/>
    </row>
    <row r="40" spans="1:8" ht="15">
      <c r="A40" s="20"/>
      <c r="B40" s="20"/>
      <c r="C40" s="20"/>
      <c r="D40" s="20"/>
      <c r="E40" s="27"/>
      <c r="F40" s="27"/>
      <c r="G40" s="66"/>
      <c r="H40" s="27"/>
    </row>
    <row r="41" spans="1:8" ht="15">
      <c r="A41" s="20" t="s">
        <v>29</v>
      </c>
      <c r="B41" s="20"/>
      <c r="C41" s="20"/>
      <c r="D41" s="41" t="s">
        <v>28</v>
      </c>
      <c r="E41" s="42"/>
      <c r="F41" s="42"/>
      <c r="G41" s="4"/>
      <c r="H41" s="43"/>
    </row>
    <row r="42" spans="1:8" ht="15">
      <c r="A42" s="20"/>
      <c r="B42" s="20"/>
      <c r="C42" s="20"/>
      <c r="D42" s="41"/>
      <c r="E42" s="42"/>
      <c r="F42" s="42"/>
      <c r="G42" s="4"/>
      <c r="H42" s="43"/>
    </row>
    <row r="43" spans="1:8" ht="25.5">
      <c r="A43" s="20"/>
      <c r="B43" s="20"/>
      <c r="C43" s="20"/>
      <c r="D43" s="44" t="s">
        <v>13</v>
      </c>
      <c r="E43" s="42"/>
      <c r="F43" s="42"/>
      <c r="G43" s="4"/>
      <c r="H43" s="43"/>
    </row>
    <row r="44" spans="1:8" ht="15">
      <c r="A44" s="20"/>
      <c r="B44" s="20"/>
      <c r="C44" s="20"/>
      <c r="D44" s="45" t="s">
        <v>24</v>
      </c>
      <c r="E44" s="42"/>
      <c r="F44" s="42"/>
      <c r="G44" s="4"/>
      <c r="H44" s="43"/>
    </row>
    <row r="45" spans="1:8" ht="15">
      <c r="A45" s="20"/>
      <c r="B45" s="20"/>
      <c r="C45" s="20"/>
      <c r="D45" s="41"/>
      <c r="E45" s="42"/>
      <c r="F45" s="42"/>
      <c r="G45" s="4"/>
      <c r="H45" s="43"/>
    </row>
    <row r="46" spans="1:8" ht="38.25">
      <c r="A46" s="20"/>
      <c r="B46" s="20"/>
      <c r="C46" s="20"/>
      <c r="D46" s="46" t="s">
        <v>47</v>
      </c>
      <c r="E46" s="47"/>
      <c r="F46" s="48"/>
      <c r="G46" s="4"/>
      <c r="H46" s="49"/>
    </row>
    <row r="47" spans="1:8" ht="15">
      <c r="A47" s="20"/>
      <c r="B47" s="20">
        <f>+B45+1</f>
        <v>1</v>
      </c>
      <c r="C47" s="20"/>
      <c r="D47" s="50" t="s">
        <v>51</v>
      </c>
      <c r="E47" s="47" t="s">
        <v>25</v>
      </c>
      <c r="F47" s="48">
        <v>120</v>
      </c>
      <c r="G47" s="3"/>
      <c r="H47" s="34">
        <f t="shared" ref="H47" si="0">F47*G47</f>
        <v>0</v>
      </c>
    </row>
    <row r="48" spans="1:8" ht="15">
      <c r="A48" s="20"/>
      <c r="B48" s="20"/>
      <c r="C48" s="20"/>
      <c r="D48" s="10"/>
      <c r="E48" s="47"/>
      <c r="F48" s="48"/>
      <c r="G48" s="4"/>
      <c r="H48" s="34"/>
    </row>
    <row r="49" spans="1:8" ht="15">
      <c r="A49" s="20"/>
      <c r="B49" s="20"/>
      <c r="C49" s="20"/>
      <c r="D49" s="51" t="s">
        <v>41</v>
      </c>
      <c r="E49" s="47"/>
      <c r="F49" s="48"/>
      <c r="G49" s="4"/>
      <c r="H49" s="49"/>
    </row>
    <row r="50" spans="1:8" ht="25.5">
      <c r="A50" s="20"/>
      <c r="B50" s="20">
        <f>+B47+1</f>
        <v>2</v>
      </c>
      <c r="C50" s="20"/>
      <c r="D50" s="52" t="s">
        <v>54</v>
      </c>
      <c r="E50" s="47" t="s">
        <v>10</v>
      </c>
      <c r="F50" s="48">
        <v>1</v>
      </c>
      <c r="G50" s="3"/>
      <c r="H50" s="34">
        <f t="shared" ref="H50" si="1">F50*G50</f>
        <v>0</v>
      </c>
    </row>
    <row r="51" spans="1:8" ht="15">
      <c r="A51" s="20"/>
      <c r="B51" s="20"/>
      <c r="C51" s="20"/>
      <c r="D51" s="35"/>
      <c r="E51" s="47"/>
      <c r="F51" s="48"/>
      <c r="G51" s="4"/>
      <c r="H51" s="53"/>
    </row>
    <row r="52" spans="1:8" ht="15">
      <c r="A52" s="20"/>
      <c r="B52" s="20">
        <f>+B50+1</f>
        <v>3</v>
      </c>
      <c r="C52" s="20"/>
      <c r="D52" s="35" t="s">
        <v>52</v>
      </c>
      <c r="E52" s="47" t="s">
        <v>7</v>
      </c>
      <c r="F52" s="48">
        <v>52.8</v>
      </c>
      <c r="G52" s="3"/>
      <c r="H52" s="34">
        <f t="shared" ref="H52" si="2">F52*G52</f>
        <v>0</v>
      </c>
    </row>
    <row r="53" spans="1:8" ht="15">
      <c r="A53" s="20"/>
      <c r="B53" s="20"/>
      <c r="C53" s="20"/>
      <c r="D53" s="35"/>
      <c r="E53" s="47"/>
      <c r="F53" s="48"/>
      <c r="G53" s="4"/>
      <c r="H53" s="53"/>
    </row>
    <row r="54" spans="1:8" ht="15">
      <c r="A54" s="20"/>
      <c r="B54" s="20">
        <f>+B52+1</f>
        <v>4</v>
      </c>
      <c r="C54" s="20"/>
      <c r="D54" s="35" t="s">
        <v>42</v>
      </c>
      <c r="E54" s="47" t="s">
        <v>7</v>
      </c>
      <c r="F54" s="48">
        <v>13.2</v>
      </c>
      <c r="G54" s="3"/>
      <c r="H54" s="34">
        <f t="shared" ref="H54" si="3">F54*G54</f>
        <v>0</v>
      </c>
    </row>
    <row r="55" spans="1:8" ht="15">
      <c r="A55" s="20"/>
      <c r="B55" s="20"/>
      <c r="C55" s="20"/>
      <c r="D55" s="35"/>
      <c r="E55" s="47"/>
      <c r="F55" s="48"/>
      <c r="G55" s="4"/>
      <c r="H55" s="53"/>
    </row>
    <row r="56" spans="1:8" ht="38.25">
      <c r="A56" s="20"/>
      <c r="B56" s="20">
        <f>+B54+1</f>
        <v>5</v>
      </c>
      <c r="C56" s="20"/>
      <c r="D56" s="52" t="s">
        <v>40</v>
      </c>
      <c r="E56" s="47" t="s">
        <v>6</v>
      </c>
      <c r="F56" s="48">
        <v>5</v>
      </c>
      <c r="G56" s="3"/>
      <c r="H56" s="34">
        <f t="shared" ref="H56:H58" si="4">F56*G56</f>
        <v>0</v>
      </c>
    </row>
    <row r="57" spans="1:8" ht="15">
      <c r="A57" s="20"/>
      <c r="B57" s="20"/>
      <c r="C57" s="20"/>
      <c r="D57" s="52"/>
      <c r="E57" s="47"/>
      <c r="F57" s="48"/>
      <c r="G57" s="4"/>
      <c r="H57" s="34"/>
    </row>
    <row r="58" spans="1:8" ht="38.25">
      <c r="A58" s="20"/>
      <c r="B58" s="20">
        <f>+B56+1</f>
        <v>6</v>
      </c>
      <c r="C58" s="20"/>
      <c r="D58" s="54" t="s">
        <v>49</v>
      </c>
      <c r="E58" s="47" t="s">
        <v>6</v>
      </c>
      <c r="F58" s="48">
        <v>5</v>
      </c>
      <c r="G58" s="3"/>
      <c r="H58" s="34">
        <f t="shared" si="4"/>
        <v>0</v>
      </c>
    </row>
    <row r="59" spans="1:8" ht="15">
      <c r="A59" s="20"/>
      <c r="B59" s="20"/>
      <c r="C59" s="20"/>
      <c r="D59" s="54"/>
      <c r="E59" s="47"/>
      <c r="F59" s="48"/>
      <c r="G59" s="4"/>
      <c r="H59" s="34"/>
    </row>
    <row r="60" spans="1:8" ht="26.25">
      <c r="A60" s="20"/>
      <c r="B60" s="20">
        <f>+B58+1</f>
        <v>7</v>
      </c>
      <c r="C60" s="20"/>
      <c r="D60" s="35" t="s">
        <v>44</v>
      </c>
      <c r="E60" s="47" t="s">
        <v>25</v>
      </c>
      <c r="F60" s="48">
        <v>110</v>
      </c>
      <c r="G60" s="3"/>
      <c r="H60" s="34">
        <f t="shared" ref="H60" si="5">F60*G60</f>
        <v>0</v>
      </c>
    </row>
    <row r="61" spans="1:8" ht="15">
      <c r="A61" s="20"/>
      <c r="B61" s="20"/>
      <c r="C61" s="20"/>
      <c r="D61" s="10"/>
      <c r="E61" s="10"/>
      <c r="F61" s="10"/>
      <c r="G61" s="67"/>
      <c r="H61" s="10"/>
    </row>
    <row r="62" spans="1:8" ht="51">
      <c r="A62" s="20"/>
      <c r="B62" s="20">
        <f>+B60+1</f>
        <v>8</v>
      </c>
      <c r="C62" s="20"/>
      <c r="D62" s="55" t="s">
        <v>53</v>
      </c>
      <c r="E62" s="56" t="s">
        <v>6</v>
      </c>
      <c r="F62" s="57">
        <v>2</v>
      </c>
      <c r="G62" s="3"/>
      <c r="H62" s="58">
        <f>F62*G62</f>
        <v>0</v>
      </c>
    </row>
    <row r="63" spans="1:8" ht="15">
      <c r="A63" s="20"/>
      <c r="B63" s="20"/>
      <c r="C63" s="20"/>
      <c r="D63" s="52"/>
      <c r="E63" s="47"/>
      <c r="F63" s="48"/>
      <c r="G63" s="4"/>
      <c r="H63" s="34"/>
    </row>
    <row r="64" spans="1:8" ht="15">
      <c r="A64" s="20"/>
      <c r="B64" s="20">
        <f>+B62+1</f>
        <v>9</v>
      </c>
      <c r="C64" s="20"/>
      <c r="D64" s="52" t="s">
        <v>30</v>
      </c>
      <c r="E64" s="47" t="s">
        <v>25</v>
      </c>
      <c r="F64" s="48">
        <v>110</v>
      </c>
      <c r="G64" s="3"/>
      <c r="H64" s="34">
        <f t="shared" ref="H64" si="6">F64*G64</f>
        <v>0</v>
      </c>
    </row>
    <row r="65" spans="1:8" ht="15">
      <c r="A65" s="20"/>
      <c r="B65" s="20"/>
      <c r="C65" s="20"/>
      <c r="D65" s="59"/>
      <c r="E65" s="47"/>
      <c r="F65" s="48"/>
      <c r="G65" s="4"/>
      <c r="H65" s="49"/>
    </row>
    <row r="66" spans="1:8" ht="15">
      <c r="A66" s="20"/>
      <c r="B66" s="20">
        <f>+B64+1</f>
        <v>10</v>
      </c>
      <c r="C66" s="20"/>
      <c r="D66" s="52" t="s">
        <v>43</v>
      </c>
      <c r="E66" s="47" t="s">
        <v>7</v>
      </c>
      <c r="F66" s="48">
        <v>39.6</v>
      </c>
      <c r="G66" s="3"/>
      <c r="H66" s="34">
        <f t="shared" ref="H66" si="7">F66*G66</f>
        <v>0</v>
      </c>
    </row>
    <row r="67" spans="1:8" ht="16.149999999999999" customHeight="1">
      <c r="A67" s="20"/>
      <c r="B67" s="20"/>
      <c r="C67" s="20"/>
      <c r="D67" s="59"/>
      <c r="E67" s="47"/>
      <c r="F67" s="48"/>
      <c r="G67" s="4"/>
      <c r="H67" s="49"/>
    </row>
    <row r="68" spans="1:8" ht="16.149999999999999" customHeight="1">
      <c r="A68" s="20"/>
      <c r="B68" s="20">
        <f>+B66+1</f>
        <v>11</v>
      </c>
      <c r="C68" s="20"/>
      <c r="D68" s="52" t="s">
        <v>31</v>
      </c>
      <c r="E68" s="47" t="s">
        <v>25</v>
      </c>
      <c r="F68" s="48">
        <v>130</v>
      </c>
      <c r="G68" s="3"/>
      <c r="H68" s="34">
        <f t="shared" ref="H68" si="8">F68*G68</f>
        <v>0</v>
      </c>
    </row>
    <row r="69" spans="1:8" ht="16.149999999999999" customHeight="1">
      <c r="A69" s="20"/>
      <c r="B69" s="20"/>
      <c r="C69" s="20"/>
      <c r="D69" s="52"/>
      <c r="E69" s="47"/>
      <c r="F69" s="48"/>
      <c r="G69" s="4"/>
      <c r="H69" s="34"/>
    </row>
    <row r="70" spans="1:8" ht="16.149999999999999" customHeight="1">
      <c r="A70" s="20"/>
      <c r="B70" s="20">
        <f>+B68+1</f>
        <v>12</v>
      </c>
      <c r="C70" s="20"/>
      <c r="D70" s="52" t="s">
        <v>32</v>
      </c>
      <c r="E70" s="47" t="s">
        <v>10</v>
      </c>
      <c r="F70" s="48">
        <v>1</v>
      </c>
      <c r="G70" s="3"/>
      <c r="H70" s="34">
        <f t="shared" ref="H70" si="9">F70*G70</f>
        <v>0</v>
      </c>
    </row>
    <row r="71" spans="1:8" ht="16.149999999999999" customHeight="1">
      <c r="A71" s="20"/>
      <c r="B71" s="20"/>
      <c r="C71" s="20"/>
      <c r="D71" s="59"/>
      <c r="E71" s="47"/>
      <c r="F71" s="48"/>
      <c r="G71" s="4"/>
      <c r="H71" s="49"/>
    </row>
    <row r="72" spans="1:8" ht="15">
      <c r="A72" s="20"/>
      <c r="B72" s="20">
        <f>+B70+1</f>
        <v>13</v>
      </c>
      <c r="C72" s="20"/>
      <c r="D72" s="52" t="s">
        <v>46</v>
      </c>
      <c r="E72" s="47" t="s">
        <v>10</v>
      </c>
      <c r="F72" s="48">
        <v>1</v>
      </c>
      <c r="G72" s="3"/>
      <c r="H72" s="34">
        <f t="shared" ref="H72" si="10">F72*G72</f>
        <v>0</v>
      </c>
    </row>
    <row r="73" spans="1:8" ht="15">
      <c r="D73" s="60"/>
      <c r="E73" s="61"/>
      <c r="F73" s="48"/>
      <c r="G73" s="4"/>
      <c r="H73" s="49"/>
    </row>
    <row r="74" spans="1:8" ht="15.75" thickBot="1">
      <c r="D74" s="17" t="s">
        <v>26</v>
      </c>
      <c r="E74" s="62"/>
      <c r="F74" s="63"/>
      <c r="G74" s="5"/>
      <c r="H74" s="40">
        <f>SUM(H46:H73)</f>
        <v>0</v>
      </c>
    </row>
    <row r="75" spans="1:8" ht="15.75" thickTop="1">
      <c r="D75" s="60"/>
      <c r="E75" s="61"/>
      <c r="F75" s="48"/>
      <c r="G75" s="4"/>
      <c r="H75" s="49"/>
    </row>
    <row r="76" spans="1:8" ht="15">
      <c r="D76" s="60"/>
      <c r="E76" s="61"/>
      <c r="F76" s="48"/>
      <c r="G76" s="4"/>
      <c r="H76" s="49"/>
    </row>
  </sheetData>
  <sheetProtection algorithmName="SHA-512" hashValue="CQqElPh3cEugMn/tyHHG18N+gsQwTMTq3JdrXM3SMx6YxfgGWsNBNZaJH5Gj7n1f5F/vEv1EDt3eP++C6bZ97w==" saltValue="JOVcTze1McJBXeW6f7rGzA==" spinCount="100000" sheet="1" objects="1" scenarios="1"/>
  <pageMargins left="0.23622047244094491" right="0.23622047244094491" top="0.74803149606299213" bottom="0.74803149606299213" header="0.31496062992125984" footer="0.31496062992125984"/>
  <pageSetup paperSize="9" scale="99" orientation="portrait" r:id="rId1"/>
  <headerFooter>
    <oddHeader>&amp;C&amp;10&amp;F</oddHeader>
    <oddFooter>&amp;L&amp;10&amp;A&amp;R&amp;10stran: &amp;P / &amp;N</oddFooter>
  </headerFooter>
  <rowBreaks count="2" manualBreakCount="2">
    <brk id="10" max="16383" man="1"/>
    <brk id="3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Elektro dela</vt:lpstr>
      <vt:lpstr>'Elektro dela'!Področje_tiskanja</vt:lpstr>
      <vt:lpstr>'Elektro dela'!Tiskanje_naslovov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Aljoša Željeznov</dc:creator>
  <cp:lastModifiedBy>Anže Čuden</cp:lastModifiedBy>
  <cp:lastPrinted>2019-04-01T08:22:12Z</cp:lastPrinted>
  <dcterms:created xsi:type="dcterms:W3CDTF">2018-10-12T07:48:23Z</dcterms:created>
  <dcterms:modified xsi:type="dcterms:W3CDTF">2022-08-05T23:18:20Z</dcterms:modified>
</cp:coreProperties>
</file>