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UPORABNIKI\_Arhitektura\ekipa 415\13381_zavetišče Gmajnice\___pzi\7.2 - Oprema\POPISI\popisi NOVO 2018\VETERINARSKA OPREMA POPIS 2\"/>
    </mc:Choice>
  </mc:AlternateContent>
  <xr:revisionPtr revIDLastSave="0" documentId="10_ncr:8100000_{A44FC7B6-43E1-4C77-AF26-02404AE27144}" xr6:coauthVersionLast="34" xr6:coauthVersionMax="34" xr10:uidLastSave="{00000000-0000-0000-0000-000000000000}"/>
  <bookViews>
    <workbookView xWindow="0" yWindow="0" windowWidth="21570" windowHeight="9480" xr2:uid="{00000000-000D-0000-FFFF-FFFF00000000}"/>
  </bookViews>
  <sheets>
    <sheet name="VETERINARSKA OPREMA ZA RAZPIS" sheetId="3" r:id="rId1"/>
  </sheets>
  <definedNames>
    <definedName name="_xlnm.Print_Area" localSheetId="0">'VETERINARSKA OPREMA ZA RAZPIS'!$A$1:$H$47</definedName>
  </definedNames>
  <calcPr calcId="162913"/>
</workbook>
</file>

<file path=xl/calcChain.xml><?xml version="1.0" encoding="utf-8"?>
<calcChain xmlns="http://schemas.openxmlformats.org/spreadsheetml/2006/main">
  <c r="H43" i="3" l="1"/>
  <c r="H42" i="3"/>
  <c r="H41" i="3"/>
  <c r="H40" i="3"/>
  <c r="H39" i="3"/>
  <c r="H38" i="3"/>
  <c r="H36" i="3"/>
  <c r="H35" i="3"/>
  <c r="H34" i="3"/>
  <c r="H32" i="3"/>
  <c r="H30" i="3"/>
  <c r="H29" i="3"/>
  <c r="H28" i="3" l="1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2" i="3"/>
  <c r="H11" i="3"/>
  <c r="H10" i="3"/>
  <c r="H9" i="3"/>
  <c r="H8" i="3"/>
  <c r="H7" i="3"/>
  <c r="H5" i="3"/>
  <c r="H4" i="3"/>
  <c r="H44" i="3" l="1"/>
  <c r="H45" i="3" s="1"/>
  <c r="H46" i="3" s="1"/>
</calcChain>
</file>

<file path=xl/sharedStrings.xml><?xml version="1.0" encoding="utf-8"?>
<sst xmlns="http://schemas.openxmlformats.org/spreadsheetml/2006/main" count="107" uniqueCount="91">
  <si>
    <t>tip</t>
  </si>
  <si>
    <t>kos</t>
  </si>
  <si>
    <t>kat št.</t>
  </si>
  <si>
    <t>EICKEMEYER</t>
  </si>
  <si>
    <t>Examination table stainless</t>
  </si>
  <si>
    <t>SLIM LINE PLATFORM SCALE</t>
  </si>
  <si>
    <t>Waidmann</t>
  </si>
  <si>
    <t>4 EL</t>
  </si>
  <si>
    <t xml:space="preserve">T05291 </t>
  </si>
  <si>
    <t>M9</t>
  </si>
  <si>
    <t>MINDRAY</t>
  </si>
  <si>
    <t>NIKON</t>
  </si>
  <si>
    <t>Trinokularni NIKON Eclipse E200-LED mikroskop SET</t>
  </si>
  <si>
    <t>ABAXIS</t>
  </si>
  <si>
    <t xml:space="preserve">VetScan VS2 </t>
  </si>
  <si>
    <t xml:space="preserve">VetScan HM5 </t>
  </si>
  <si>
    <t>LIEBHERR</t>
  </si>
  <si>
    <t>LKUv 1610</t>
  </si>
  <si>
    <t>LCv 4010</t>
  </si>
  <si>
    <t>insight</t>
  </si>
  <si>
    <t>dr. MACH</t>
  </si>
  <si>
    <t>LED 120 F</t>
  </si>
  <si>
    <t>Kambič</t>
  </si>
  <si>
    <t>D-1200</t>
  </si>
  <si>
    <t>I – 50</t>
  </si>
  <si>
    <t>LED 2 MC</t>
  </si>
  <si>
    <t>LED 2 MC kombinirana z LED 150F</t>
  </si>
  <si>
    <t>V-TOP</t>
  </si>
  <si>
    <t>VI 7-616149</t>
  </si>
  <si>
    <t>El.Medico</t>
  </si>
  <si>
    <t>Life vet M</t>
  </si>
  <si>
    <t xml:space="preserve">VALEYLAB </t>
  </si>
  <si>
    <t>FORCE FX C5</t>
  </si>
  <si>
    <t>langus</t>
  </si>
  <si>
    <t>O-279_90</t>
  </si>
  <si>
    <t>NarkoVet + OxyVet III +</t>
  </si>
  <si>
    <t>HiRay 5</t>
  </si>
  <si>
    <t>x-rax machine floating tabletop</t>
  </si>
  <si>
    <t>AERO DR S2</t>
  </si>
  <si>
    <r>
      <rPr>
        <b/>
        <sz val="11"/>
        <color theme="1"/>
        <rFont val="Arial"/>
        <family val="2"/>
        <charset val="238"/>
      </rPr>
      <t>MIKROSKOP</t>
    </r>
    <r>
      <rPr>
        <sz val="11"/>
        <color theme="1"/>
        <rFont val="Arial"/>
        <family val="2"/>
        <charset val="238"/>
      </rPr>
      <t xml:space="preserve">
Lokacija: A.16
Mikroskop za svetlo polje (BF).
Osvetlitev-presevna v LED tehnologiji.
Mizica-samodejno vračanje v fokus, desno upravljanje, držalo za dva preparata.
Mikro in makro pomik z nastavitvijo trdote.
Okularji 10x povečave z dioptrijsko nastavitvijo 20mm F.O.V.
Trinokularni z nastavitvijo med očesne razdalje in vsaj 20mm F.O.V.
Nastavitev tubusa po višini: dva nivoja.
Objektivi 4x, 10x,40x  in 100x oljni, vsaj PLAN kvalitete.
Kondenzor 1,25 N.A.
HD digitalna video kamera 5 Mpix  z možnostjo direktne priključitve na projektor ali monitor:
HDMI in USB priključek. Program za zajem in obdelavo slike in enostavna merjenja.
Adapter za zajem čim večje slike.
</t>
    </r>
  </si>
  <si>
    <r>
      <rPr>
        <b/>
        <sz val="11"/>
        <color theme="1"/>
        <rFont val="Arial"/>
        <family val="2"/>
        <charset val="238"/>
      </rPr>
      <t>Hematološki analizator za uporabo v veterinarski medicini</t>
    </r>
    <r>
      <rPr>
        <sz val="11"/>
        <color theme="1"/>
        <rFont val="Arial"/>
        <family val="2"/>
        <charset val="238"/>
      </rPr>
      <t xml:space="preserve">
Lokacija: A.16
• Delovanje na principu impedance
• ekrana na dotik in slikovni meni
• možnost preiskave za vsaj 15 različnih živalskih vrst 
• vsaj 5 delna diferencialna KKS 
• vsaj 20 parametrov z neposredno merjenim številom eozinofilcev
• izris vsaj 4 histogramov
• validiran za pregled torakalnih, perikardialnih, abdominalnih punktatov in sinovialne tekočine
• rezultati v manj kot 15 minutah
• potrebuje največ 50 uL vzorca krvi 
• preprosta integracija z biokemijsko - elektrolitskim analizatorjem
• preprosta integracija z zunanjimi tiskalniki in računalniki, brez doplačila za programsko opremo
• možnost internega shranjevanja vsaj 1.000 vzorcev
• brezplačna nadgradnja programske opreme
• Dodatni potrošni material (epruvete, brizge, termo papir za vgrajeni tiskalnik...) poljuben
• avtomatizirano preverjanje čistosti in delovanja sistema (preko praznih ('blank') meritev)
• minimalni vzdrževalni ukrepi s samodejnim opozarjanjem in vodičem čez postopek  
• spremljanje spreminjana stanja parametrov KKS za željenega pacienta med posameznimi pregledi ('trending')
</t>
    </r>
  </si>
  <si>
    <r>
      <rPr>
        <b/>
        <sz val="11"/>
        <color theme="1"/>
        <rFont val="Arial"/>
        <family val="2"/>
        <charset val="238"/>
      </rPr>
      <t xml:space="preserve">Centrifuga namizna
</t>
    </r>
    <r>
      <rPr>
        <sz val="11"/>
        <color theme="1"/>
        <rFont val="Arial"/>
        <family val="2"/>
        <charset val="238"/>
      </rPr>
      <t>Lokacija: A.16
• Za vsaj šest 15 ml epruvet, reduktor za 2ml
• Nastavljiva hitrost od 0 do maximalne hitrosti 4.500 obratov/min
• vgrajen ''Timer''(čas delovanja do vsaj 60 min)
• Varnostni zapah ustavi motor, ko je pokrov odprt</t>
    </r>
    <r>
      <rPr>
        <b/>
        <sz val="11"/>
        <color theme="1"/>
        <rFont val="Arial"/>
        <family val="2"/>
        <charset val="238"/>
      </rPr>
      <t xml:space="preserve">
Garancija vsaj 1 leto</t>
    </r>
    <r>
      <rPr>
        <sz val="11"/>
        <color theme="1"/>
        <rFont val="Arial"/>
        <family val="2"/>
        <charset val="238"/>
      </rPr>
      <t xml:space="preserve">
</t>
    </r>
  </si>
  <si>
    <r>
      <rPr>
        <b/>
        <sz val="11"/>
        <color theme="1"/>
        <rFont val="Arial"/>
        <family val="2"/>
        <charset val="238"/>
      </rPr>
      <t>Analizator urinskih lističev</t>
    </r>
    <r>
      <rPr>
        <sz val="11"/>
        <color theme="1"/>
        <rFont val="Arial"/>
        <family val="2"/>
        <charset val="238"/>
      </rPr>
      <t xml:space="preserve">
Lokacija: A.16
• Analizator urinskih lističev dobavljivih na slovenskem trgu
• Izpis rezultatov
• Povezljivost z mrežo in drugimi aparaturami
</t>
    </r>
  </si>
  <si>
    <t>KOT NA PRIMER ALI ENAKOVREDNO:</t>
  </si>
  <si>
    <t>naziv veterinarske opreme</t>
  </si>
  <si>
    <t>proizvajalec</t>
  </si>
  <si>
    <t>7/2.4.9. POPIS MEDICINSKE (VETERINARSKE) OPREME)</t>
  </si>
  <si>
    <r>
      <rPr>
        <b/>
        <sz val="11"/>
        <color theme="1"/>
        <rFont val="Arial"/>
        <family val="2"/>
        <charset val="238"/>
      </rPr>
      <t>DR SISTEM:</t>
    </r>
    <r>
      <rPr>
        <sz val="11"/>
        <color theme="1"/>
        <rFont val="Arial"/>
        <family val="2"/>
        <charset val="238"/>
      </rPr>
      <t xml:space="preserve">
Lokacija: A.15
• DR plošča 14''x17''
• TFT matrika
• CSl brez vmesnega sloja med Csl in TFT matriko
• r- DQE pri vhodni dozi 1uGy =&gt;2,5
• enodelna konstrukcija iz karbona
• zaščita TFT z dvojnim steklom
• brežični prenos podatkov
• kapacitivna baterija do najmanj 200 posnetkov
• polnilni čas do polne baterije 30 min, oziroma 60min s prenosnim polnilcem
• možnost različne programske opreme
• napredni zajemalec slike in obdelava slike
• All in one zajemalec slike, obdelava in PACS sistem z možnostjo MWM, in opcijami zajema slike in pregleda slike preko 'remote' iPAD aplikacije, dodatnimi pregledovalnimi postajami s polno opremo merilnih orodij, pošiljanje slik na drug server, USB, DVD, NAS podpora, UPS podpora in VPN dostop
</t>
    </r>
  </si>
  <si>
    <r>
      <rPr>
        <b/>
        <sz val="11"/>
        <color theme="1"/>
        <rFont val="Arial"/>
        <family val="2"/>
        <charset val="238"/>
      </rPr>
      <t xml:space="preserve">Biokemijski in elektrolitski analizator za uporabo v veterinarski medicini   
</t>
    </r>
    <r>
      <rPr>
        <sz val="11"/>
        <color theme="1"/>
        <rFont val="Arial"/>
        <family val="2"/>
        <charset val="238"/>
      </rPr>
      <t xml:space="preserve">Lokacija: A.16        </t>
    </r>
    <r>
      <rPr>
        <b/>
        <sz val="11"/>
        <color theme="1"/>
        <rFont val="Arial"/>
        <family val="2"/>
        <charset val="238"/>
      </rPr>
      <t xml:space="preserve">                            </t>
    </r>
    <r>
      <rPr>
        <sz val="11"/>
        <color theme="1"/>
        <rFont val="Arial"/>
        <family val="2"/>
        <charset val="238"/>
      </rPr>
      <t xml:space="preserve">
• • delovanje na principu mokre biokemije 
• možnost prenosa in delovanja na terenu (masa do 5 kg)
• brez obveznih vzdrževalnih ukrepov
• možnost preiskave za poljubne živalske vrste (vsaj 90 vrst)
• vsaj 26 različnih parametrov (ALB, ALP, ALT, AMY, AST, BA, BUN, Ca, CHOL, CHW, CK, Cl, CRE, GGT, GLOB, GLU, K, Mg, Na, PHOS, T4, TBil, tCO2, TP, UA, PHB)
• način profilnih preiskav 
• ekrana na dotik in slikovni meni
• omogoča pregled polne krvi, seruma ali plazme, 
• potrebuje največ 150 uL vzorca polne krvi, ne glede na velikost profila
• brez potrebe po predpripravi vzorca (brez obveznega centrifugiranja)
• rezultati v vsaj 15 minutah
• preverjanje motenj zaradi hemolize, lipemije in ikterusa 
• preprosta integracija s  hematološkim analizatorjem
• preprosta integracija z zunanjimi tiskalniki in računalniki, brez doplačila za programsko opremo
• možnost internega shranjevanja vsaj 1.000 vzorcev
• brezplačna nadgradnja programske opreme
• kalibracija in kontrola kvalitete samodejno pred vsako analizo vzorca, opozori na morebitne napake (IQC – Intellegent Quality Control)
• Dodatni potrošni material (epruvete, brizge, termo papir za vgrajeni tiskalnik...) poljuben 
• brezplačna menjava zavrženih reagentov zaradi napake analizatorja, reagentov ali vzorca.
</t>
    </r>
  </si>
  <si>
    <t xml:space="preserve">• Pred-filter tipa QFI 05 z indikatorjem zamašenosti
o Pretok zraka 500 l/min
o Maksimalni tlak 16 bar
o Filtracija zraka 5 mg/m3 
o Tlačni priključek 1/2''
• Mikrofilter tip PFI 05 z indikatorjem zamašenosti
o Pretok zraka 500 l/min
o Maksimalni tlak 16 bar
o Filtracija zraka 1 mg/m3 
o Tlačni priključek 1/2''
• Koalescenčni filter tip CFI 05 z indikatorjem zamašenosti
o Pretok zraka 500 l/min
o Maksimalni tlak 16 bar
o Filtracija zraka 0,1 mg/m3 
o Tlačni priključek 1/2''
• Aktivni karbonski filter tip HFI 05 z indikatorjem zamašenosti
o Pretok zraka 500 l/min
o Maksimalni tlak 16 bar
o Filtracija zraka 0,1 mg/m3 
o Tlačni priključek 1/2''
• Pooblaščeni zagon ob dostavi
• Vsaj enoletna garancija za aparat.
• Dokumentacijo skladno z zakonodajo (ateste, garancijski list, navodila za varno uporabo in vzdrževanje)
• Zagotovljen servis v Sloveniji z zalogo rezervnih delov
• Nadomestni aparat v primeru večjih okvar
</t>
  </si>
  <si>
    <t xml:space="preserve">• Algoritem za odstranjevanje šuma v sliki (speckle reduction) z nastavljivimi stopnjami podprto na vseh sondah
• Trapezoidni prikaz in zamaknjeni (steer) B način na linearni sondi
• Povečava (zoom) na živi in zamrznjeni sliki vsaj 0,8 – 10 x
• Multifrekvenčne sonde, morajo delovati na vsaj 6 frekvencah, ki jih je možno izbirati ročno
• Vse sonde morajo podpirati harmonični prikaz
• Shranjevanje podatkov in slik na vgrajen disk SSD izvedbe v RAW obliki (omogoča naknadno spreminjanje parametrov povečave, ojačanja (gain) pri B sliki in barvnem/power doplerju, sive skale ter opravljanje naknadnih B meritev)
• HDMI izhod za priklop dodatnega monitorja
• Vsaj dva USB 3.0 priklopa za periferno opremo (spominski medij, tiskalnik)
• Vgrajen WiFi vmesnik za povezavo v lokalno omrežje
• Zahtevane ultrazvočne sonde:
o Kardiološka (fazna) sonda, mono-kristalna izvedba, frekvenčno območje 1-5MHz, kot skeniranja 90°, z možnostjo nadgradnje.
o Konveksna sonda , frekvenčno območje 2-5MHz, kot skeniranja 90°, radij 6 cm
o Konveksna sonda , frekvenčno območje 3-11MHz, kot skeniranja 120°, radij 1,5 cm
• Možnost nadgradnje:
o Linearna sonda 3-12MHz, radij 3,8 cm
o EKG modul za sinhronizacijo kardioloških meritev
o Programski modul za anatomski M-način s tremi prosto nastavljivimi presečnimi ravninami
o Programska oprema za tkivni barvni doplerski prikaz (TDI)
o Programski modul za uporabo kontrastnih sredstev
o Programski modul za panoramski prikaz vsaj 100 cm z možnostjo rotacije 0-355°
</t>
  </si>
  <si>
    <t>skupaj</t>
  </si>
  <si>
    <t>o Vsaj pet konic (2x ploščat / širok; 2 x ploščat / koničast, 1 x točkast)
o Možnost izbora dodatnih konic
o Navorni ključ za pritrditev
o Garancija vsaj 18 mesecev
• Zračni mikromotor
o Direkten pretok vode
o Vgrajeni nepovratni ventil
o ''Midwest'' razpored priključnih cevi
o LUX osvetlitev
o Garancija vsaj 12 mesecev
• Kolenčnik za mikromotor:
o Prenos hitrosti 1:1
o Hladilne cevke v notranjosti
o Snemanje svedrov na pritisk
o Svetlobna vlakna LUX v notranjosti (vsaj 25.000LUX)
o Garancija vsaj 18 mesecev
• Mazilno olje za ročnike vključno adapter + šoba
• Polirne glave pakiranje vsaj 50 kosov (za enkratno uporabo)
• Polirna pasta
• Čistilna krtačka za svedre
• Sveder (HP) Velikost 23 (Oblika: okrogla)
• Sveder (FG) Velikost 23 (Oblika: okrogla)
• Sveder (FG) Velikost 10 (Oblika: okrogla Tapered)
• Sveder (FG) Velikost 12 (Oblika: okrogla Tapered)
• Sveder (FG) Velikost 16 (Oblika: okrogla Tapered)
• Vsaj enoletna garancija za aparat.
• Dokumentacijo skladno z zakonodajo (ateste, garancijski list, navodila itd)
• Zagotovljen servis v Sloveniji z zalogo rezervnih delov.
• Nadomestni aparat v primeru okvar.</t>
  </si>
  <si>
    <t>skupaj medicinska oprema brez DDV</t>
  </si>
  <si>
    <t>DDV</t>
  </si>
  <si>
    <t>skupaj z DDV</t>
  </si>
  <si>
    <t>cena/kos</t>
  </si>
  <si>
    <t>Technik</t>
  </si>
  <si>
    <r>
      <rPr>
        <b/>
        <sz val="11"/>
        <color theme="1"/>
        <rFont val="Arial"/>
        <family val="2"/>
        <charset val="238"/>
      </rPr>
      <t>Boksi za exotične živali_ BOX17</t>
    </r>
    <r>
      <rPr>
        <sz val="11"/>
        <color theme="1"/>
        <rFont val="Arial"/>
        <family val="2"/>
        <charset val="238"/>
      </rPr>
      <t xml:space="preserve">
Lokacija: A.17
Proizvod iz Sealwise WCB materiala (ali enakovredno), odporen na kemikalije in se v celoti lahko recilkira
površine obdelane antibakterijsko tehnologijo (Biomaster ali enakovredno) omogočati enostavno čiščenje (gladke površine, vogali zaobljeni)
- max mere kompleta v mm: 2100/1300/850 (Višina/Širina/Globina)
- 4 bivalne enote in spodaj dva predalnika za shranjevanje opreme
- steklena vrata z luknjicami, ki omogočajo zadostno izmenjavo zraka, desno opiranje 
- integrirano električno napeljavo s 3 standardiziranimi evropskimi vtičnicami.
- brez ostrih robov ali drugih delov, ki bi lahko poškodovali živali ali ljudi
- Mehanizem za enostavno enoročno in tiho odpiranje - zapiranje vrat in preprečevanje pobega živali s samo-zatikanjem (živali ne morejo odpreti)
zaključne letve, (do tal).     
</t>
    </r>
  </si>
  <si>
    <r>
      <rPr>
        <b/>
        <sz val="11"/>
        <color theme="1"/>
        <rFont val="Arial"/>
        <family val="2"/>
        <charset val="238"/>
      </rPr>
      <t>Boksi za mačke (intenzivna nega)_ BOX18</t>
    </r>
    <r>
      <rPr>
        <sz val="11"/>
        <color theme="1"/>
        <rFont val="Arial"/>
        <family val="2"/>
        <charset val="238"/>
      </rPr>
      <t xml:space="preserve">
Lokacija: A.18
Proizvod iz nerjaveča pločevine, št. Jekla 14301(304), oznaka X5CrNi 18-10 (SIST EN 438-3, gladkih površin (elektro polirane), velja za vse kovinske dele.
• Najmanj prednji del kletke ojačan z okvirjem iz nerjavečega jekla
• Vse stene boksa, sestavljene iz največ 2 kosov, oz. minimalno število varjenih robov, ostali robovi varjeni po postopku TIG, vogali zaobljeni, zglajeni in omogočajo temeljito čiščenje.
• enoto sestavlja 6 enako velikih boksov v dveh vrstah,  
• max mere kompleta v mm: 2100/2150/800 (Višina/Širina/Globina)
• Zgornja vrsta 3x Steklena vrata (2 x desna, 1x leva) z O2 kompletom za potrebe intenzivne nege (steklena vrata, ki omogočajo oskrbovanje pacientov z dodatnim kisikom oziroma v prostoru dosegati višji delež kisika s pripadajočo opremo za spremljanje mikroklime in zagotavljanje primerne vlažnosti)  (temperature control panel)
• Spodnja vrsta 3x snemljiva mrežna vrata (2 x desna, 1x leva) iz nerjavečega jekla, vsi deli mreže varjeni na okvir, tečajni sornik enostavno snemljiv, kvalitetne izdelave, in prenese ''veliko-kratno'' odpiranje, zapiranje…. Mreža iz vertikalnih paličic iz nerjavečega jekla privarjenih (vogali zaobljeni, zglajeni in omogočajo temeljito čiščenje) na okvir z medsebojno razdaljo največ 25,5 mm.
Mehanizem za enostavno enoročno in tiho odpiranje - zapiranje vrat, preprečevanje pobega živali s samo-zatikanjem (živali ne morejo odpreti)
• Enota je prostostoječa s fiksna platforma,zaključni paneli in letvice (do tal), predpriprava za ozemljitev
• integrirana električna napeljava s 3 standardiziranimi evropskimi vtičnicami.
• Zaključne letve, ki preprečujejo iztekanje urina, blata
• Natančna izdelava brez ostrih robov ali drugih delov, ki bi lahko poškodovali živali ali ljudi
• Sestavljanje enote v prostoru iz pred-pripravljenih delov.
</t>
    </r>
  </si>
  <si>
    <r>
      <rPr>
        <b/>
        <sz val="11"/>
        <color theme="1"/>
        <rFont val="Arial"/>
        <family val="2"/>
        <charset val="238"/>
      </rPr>
      <t>Boksi za mačke (intenzivna nega)_ BOX19</t>
    </r>
    <r>
      <rPr>
        <sz val="11"/>
        <color theme="1"/>
        <rFont val="Arial"/>
        <family val="2"/>
        <charset val="238"/>
      </rPr>
      <t xml:space="preserve">
Lokacija: A.19
Proizvod iz nerjaveča pločevine, št. Jekla 14301(304), oznaka X5CrNi 18-10 (SIST EN 438-3, gladkih površin (elektro polirane), velja za vse kovinske dele.
• Najmanj prednji del kletke ojačan z okvirjem iz nerjavečega jekla
• Vse stene, sestavljene iz največ 2 kosov, oz. minimalno število varjenih robov, ostali robovi varjeni po postopku TIG, vogali zaobljeni, zglajeni in omogočajo temeljito čiščenje.
• enoto sestavlja 6 enako velikih boksov v dveh vrstah,  
• max mere kompleta v mm: 2100/2180/800 (Višina/Širina/Globina)
• Zgornja vrsta 3x Steklena vrata (2 x desna, 1x leva) z O2 kompletom za potrebe intenzivne nege (steklena vrata, ki omogočajo oskrbovanje pacientov z dodatnim kisikom oziroma v prostoru dosegati višji delež kisika s pripadajočo opremo za spremljanje mikroklime in zagotavljanje primerne vlažnosti)  (temperature control panel)
• Spodnja vrsta 3x snemljiva mrežna vrata (2 x desna, 1x leva) iz nerjavečega jekla, vsi deli mreže varjeni na okvir, tečajni sornik enostavno snemljiv, kvalitetne izdelave, in prenese ''veliko-kratno'' odpiranje, zapiranje…. Mreža iz vertikalnih paličic iz nerjavečega jekla privarjenih (vogali zaobljeni, zglajeni in omogočajo temeljito čiščenje) na okvir z medsebojno razdaljo največ 25,5 mm.
Mehanizem za enostavno enoročno in tiho odpiranje - zapiranje vrat, preprečevanje pobega živali s samo-zatikanjem (živali ne morejo odpreti)
• Enota je prostostoječa s fiksna platforma,zaključni paneli in letvice (do tal), predpriprava za ozemljitev
• integrirana električna napeljava s 3 standardiziranimi evropskimi vtičnicami.
• Zaključne letve, ki preprečujejo iztekanje urina, blata
• Natančna izdelava brez ostrih robov ali drugih delov, ki bi lahko poškodovali živali ali ljudi
• Sestavljanje enote v prostoru iz pred-pripravljenih delov.
</t>
    </r>
  </si>
  <si>
    <r>
      <rPr>
        <b/>
        <sz val="11"/>
        <color theme="1"/>
        <rFont val="Arial"/>
        <family val="2"/>
        <charset val="238"/>
      </rPr>
      <t>Boksi za PSE (intenzivna nega)_ BOX25</t>
    </r>
    <r>
      <rPr>
        <sz val="11"/>
        <color theme="1"/>
        <rFont val="Arial"/>
        <family val="2"/>
        <charset val="238"/>
      </rPr>
      <t xml:space="preserve">
Lokacija: A.25
Proizvod iz nerjaveča pločevine, št. Jekla 14301(304), oznaka X5CrNi 18-10 (SIST EN 438-3, gladkih površin (elektro polirane), velja za vse kovinske dele.
• Najmanj prednji del kletke ojačan z okvirjem iz nerjavečega jekla
• Vse stene boksa, sestavljene iz največ 2 kosov, oz. minimalno število varjenih robov, ostali robovi varjeni po postopku TIG, vogali zaobljeni, zglajeni in omogočajo temeljito čiščenje.
• enoto sestavljata 3 manjša boksi v zgornji liniji in en manjši ter en večji - dvojni boks s snemljivo pregradna steno in snemljivim vmesnim stebričkom.  
• max mere kompleta v mm: 2100/1890/800 (Višina/Širina/Globina)
• Zgornja vrsta 3x Steklena vrata ( desna) z O2 kompletom za potrebe intenzivne nege (steklena vrata, ki omogočajo oskrbovanje pacientov z dodatnim kisikom oziroma v prostoru dosegati višji delež kisika s pripadajočo opremo za spremljanje mikroklime in zagotavljanje primerne vlažnosti)  (temperature control panel)
• Spodnja vrsta 1x snemljiva dvojna mrežna vrata in 1x desna) iz nerjavečega jekla, vsi deli mreže varjeni na okvir, tečajni sornik enostavno snemljiv, kvalitetne izdelave, in prenese ''veliko-kratno'' odpiranje, zapiranje. Mreža iz vertikalnih paličic iz nerjavečega jekla privarjenih (vogali zaobljeni, zglajeni in omogočajo temeljito čiščenje) na okvir z medsebojno razdaljo največ 25,5 mm.
Mehanizem za enostavno enoročno in tiho odpiranje - zapiranje vrat, preprečevanje pobega živali s samo-zatikanjem (živali ne morejo odpreti)
• Enota je prostostoječa s fiksna platforma dvignjena od tal, zaključni paneli in letvice, predpriprava za ozemljitev
• integrirana električna napeljava s 3 standardiziranimi evropskimi vtičnicami.
• Zaključne letve, ki preprečujejo iztekanje urina, blata
• Natančna izdelava brez ostrih robov ali drugih delov, ki bi lahko poškodovali živali ali ljudi
• Sestavljanje enote v prostoru iz pred-pripravljenih delov.
</t>
    </r>
  </si>
  <si>
    <t xml:space="preserve">• Osnovni komplet opreme za anestezijo, ki sestoji iz:
o varnostni priključek za polnjenje Izoflurana
o soda lime
o inhalacijski balon 1,0 ltr.
o inhalacijski balon 3,0 ltr.
o inhalacijski balon 5,0 ltr.
o set priključkov za tubuse
o trahealni tubus 2,5 mm ID s ''cuffom''
o trahealni tubus 3,0 mm ID s cuffom
o trahealni tubus 4,0 mm ID s cuffom
o trahealni tubus 5,0 mm ID s cuffom
o trahealni tubus 6,0 mm ID s cuffom
o trahealni tubus 7,0 mm ID s cuffom
o trahealni tubus 8,0 mm ID s cuffom
o trahealni tubus 9,0 mm ID s cuffom
o trahealni tubus 10,0 mm ID s cuffom
o economy laringoskopski set
o anestezijska maska, 25 mm
o anestezijska maska, 33 mm
o anestezijska maska, 40 mm
o anestezijska maska, 38 mm
o anestezijska maska, 72 mm
o filter z odvajalno cevjo
</t>
  </si>
  <si>
    <r>
      <rPr>
        <b/>
        <sz val="11"/>
        <color theme="1"/>
        <rFont val="Arial"/>
        <family val="2"/>
        <charset val="238"/>
      </rPr>
      <t>Omara za orožje_ OMON1</t>
    </r>
    <r>
      <rPr>
        <sz val="11"/>
        <color theme="1"/>
        <rFont val="Arial"/>
        <family val="2"/>
        <charset val="238"/>
      </rPr>
      <t xml:space="preserve">
- Zunanje mere mm: 1500/400/430 Višina/Širina/Globina
- Notranje mere mm: 1375/275/265 Višina/Širina/Globina
- Višina trezorja: 180 mm
- Stopnja varnosti: Varnostna stopnja VDMA 24992 „B“
- Zaklepanje: Elektronska ključavnica
- Maksimalno število orožij: 4
- Teža kg: 200.00 kg
- Volumen l: 196,00 l                                                                                                                                Del za orožje mora biti ločen od predalov za pripomočke
</t>
    </r>
  </si>
  <si>
    <r>
      <rPr>
        <b/>
        <sz val="11"/>
        <color theme="1"/>
        <rFont val="Arial"/>
        <family val="2"/>
        <charset val="238"/>
      </rPr>
      <t>Dvotemperaturna omara za zdravila_ OMZ1</t>
    </r>
    <r>
      <rPr>
        <sz val="11"/>
        <color theme="1"/>
        <rFont val="Arial"/>
        <family val="2"/>
        <charset val="238"/>
      </rPr>
      <t xml:space="preserve">
Lokacija: A.6
• Hladilni del zmogljivosti najmanj 200l
• Zamrzovalni del zmogljivosti najmanj 80l
• Višine največ 210 cm
• Vrsta aparata:   prostostoječi
• Odtaljevanje hladilnik avtomatsko (oziroma NoFrost tehnologija)
• Odtaljevanje zamrzovalnik da 
• Temperaturno območje najmanj med:   hladilnik: +3°C do +5°C
 zamrzovalnik: -9°C do -30°C
• Material notranje posode bela plastika
• Vrsta nadzora elektronski
• Prikaz temperature zunanje - digitalno
• Motnja: Opozorilni signal vizualno in akustično
• Police -nastavljive 
• Police - material plastificirane rešetke
• Klimatski razred najmanj N-T
• Energetski razred najmanj A+
• Napetost 220-240V
</t>
    </r>
  </si>
  <si>
    <r>
      <rPr>
        <b/>
        <sz val="11"/>
        <color theme="1"/>
        <rFont val="Arial"/>
        <family val="2"/>
        <charset val="238"/>
      </rPr>
      <t>Batni brez-oljni kompresor s adsorpcijskim sušilcem zraka in filtri čistosti_ KOM1</t>
    </r>
    <r>
      <rPr>
        <sz val="11"/>
        <color theme="1"/>
        <rFont val="Arial"/>
        <family val="2"/>
        <charset val="238"/>
      </rPr>
      <t xml:space="preserve">
Lokacija: A.6 
• Batni brez-oljni kompresor naslednjih tehničnih karakteristik:
o Tlačna posoda z atestom volumna najmanj 90 L
o Pretok zraka najmanj 280l/min 
o Efektivna dobava zraka pri tlaku 10 Bar najmanj 212 l/min
o Maksimalni tlak  najmanj 10 bar
o Moč motorja najmanj 1,5 kW
o Minimalni obrati 1450 /min
o Tiho delovanje (po ISO 1217), največ 80 dB
• Adsorbcijski sušilec zraka:
o Pretok zraka najmanj 330 l/min
o Maximalni tlak 16 bar
o Tlačni priključek 1/2''
</t>
    </r>
  </si>
  <si>
    <r>
      <rPr>
        <b/>
        <sz val="11"/>
        <color theme="1"/>
        <rFont val="Arial"/>
        <family val="2"/>
        <charset val="238"/>
      </rPr>
      <t xml:space="preserve">Tehtnica za živali_ TEHŽ1                                                           </t>
    </r>
    <r>
      <rPr>
        <sz val="11"/>
        <color theme="1"/>
        <rFont val="Arial"/>
        <family val="2"/>
        <charset val="238"/>
      </rPr>
      <t xml:space="preserve">
Lokacija: A.7
• Digitalni zaslon, ki ga je mogoče pritrditi na steno
• Priključitev na električno omrežje
• Programsko opremo, ki omogoča prikaz stabilnih rezultatov tudi v primeru tehtanja nemirnih živali (dinamično tehtanje živali)
• Tehtnica omogoča vgradnjo tehtne ploščadi v tla in s tem izravnavo s tlemi
• Višina tehtne ploščadi 50 mm, dolžina 900mm in širina 550mm
• območje delovanja do 150kg 
• razdelek 50g 
• ponovljivost 50g 
• linearnost 100g 
• merilna plošča inox 
• možnost delovanja na baterije
• TARE, ZERO funkcija
• garancija najmanj 3 leta
</t>
    </r>
  </si>
  <si>
    <r>
      <rPr>
        <b/>
        <sz val="11"/>
        <color theme="1"/>
        <rFont val="Arial"/>
        <family val="2"/>
        <charset val="238"/>
      </rPr>
      <t>Pregledovalna miza_MPK1</t>
    </r>
    <r>
      <rPr>
        <sz val="11"/>
        <color theme="1"/>
        <rFont val="Arial"/>
        <family val="2"/>
        <charset val="238"/>
      </rPr>
      <t xml:space="preserve">
Lokacije: A.7, A.17, A23
• Iz nerjaveče pločevine (najmanj 304)
• Na kolesih, ki jih je moč zakleniti
• Dolžine 120 do 130 cm
• Širine 55 do 65 cm
• Višine 80 do 85 cm
</t>
    </r>
  </si>
  <si>
    <r>
      <t xml:space="preserve">Prenosni RTG_ RTG1
</t>
    </r>
    <r>
      <rPr>
        <sz val="11"/>
        <color theme="1"/>
        <rFont val="Arial"/>
        <family val="2"/>
        <charset val="238"/>
      </rPr>
      <t>Lokacija: A.15</t>
    </r>
    <r>
      <rPr>
        <b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>• Nastavitve visoke napetosti: 120 kV / 100 MAS (30 mA)
• Nastavitve visokeg toka: 50 kV / 32 MAS (100 mA)
• Nastavitve kV: 40 do 120 kV (po 1 kV)
• Nastavitve MAS: 0,3 do 100 MAS (26 nastavitev)
• Generator: Visoko frekvenčni pretvornik, 5 kW nazivna moč
• Goriščna točka: 1,8 mm
• Kolimator: osvetlitev polja z 30 sekundnim časovnikom ter križno označbo
• kabel: najmanj 3 m
• Ročno stikalo: Dvostopenjsko, tip Deadman z navitim kablom ali brezžično
• Teža: največ 13 kg</t>
    </r>
    <r>
      <rPr>
        <b/>
        <sz val="11"/>
        <color theme="1"/>
        <rFont val="Arial"/>
        <family val="2"/>
        <charset val="238"/>
      </rPr>
      <t xml:space="preserve">
</t>
    </r>
  </si>
  <si>
    <r>
      <rPr>
        <b/>
        <sz val="11"/>
        <color theme="1"/>
        <rFont val="Arial"/>
        <family val="2"/>
        <charset val="238"/>
      </rPr>
      <t>RTG MIZA_ MRTG1</t>
    </r>
    <r>
      <rPr>
        <sz val="11"/>
        <color theme="1"/>
        <rFont val="Arial"/>
        <family val="2"/>
        <charset val="238"/>
      </rPr>
      <t xml:space="preserve">
Lokacija: A.15
• Združljiva z vsemi glavnimi prenosnimi RTG napravami
• Popolna nastavitev RTG 
• Gladko gibanje v vsaki vodoravni smeri
• Nožno tiho zaklepanje mize v položaj
• Podpovršinski samocentrirni kasetni pladenj
• 4 quick-release oporniki za privez
• Primerno za kasete, CR plošče in DR plošče
</t>
    </r>
  </si>
  <si>
    <r>
      <rPr>
        <b/>
        <sz val="11"/>
        <color theme="1"/>
        <rFont val="Arial"/>
        <family val="2"/>
        <charset val="238"/>
      </rPr>
      <t>Utrazvočni aparat_ UZ1</t>
    </r>
    <r>
      <rPr>
        <sz val="11"/>
        <color theme="1"/>
        <rFont val="Arial"/>
        <family val="2"/>
        <charset val="238"/>
      </rPr>
      <t xml:space="preserve">
Lokacija: A.15
• Mobilni ultrazvočni aparat z najnovejšo digitalno tehnologijo (letnik 1. izdelave 2014 ali novejši)
• Aplikacije za preiskavo srca, abdomna, ožilja in mehkih delov
• Izdelava poročila v obliki primerni za tiskanje na laserskem tiskalniku formata A4
• Kombinirano napajanje (električno omrežje 220V, baterija s časom delovanja najmanj 90 min)
• Čas zagona ob vklopu največ 30 sekund, ob zagonu iz pripravljenosti največ 10 sekund
• Mobilni podstavek omogoča nastavitve po višini, do stojne višine (delo stoje)
• Masa aparata z baterijo ne več kot 6 kg
• Trije enakovredni priklopi za UZ sonde neodvisno od vrste napajanja (delovanje tudi na baterijo)
• Velikost prikazovalnika vsaj 39. cm, ločljivosti vsaj 1920x1080 točk (HD), v LED izvedbi, z avtomatskim nastavljanjem osvetlitve glede na svetlost v prostoru
• Interaktivna upravljalna konzola z osvetljenimi gumbi
• Zahtevani prikazi: 
o B
o M
o Barvni dopler
o Barvni power dopler
o Usmerjeni (direkcionalni) power dopler
o Pulzni dopler (PW)
o Kontinuirani dopler (CW)
o Kombinacije prikazov: B+B (dual), 4B (quad), B+ barvni dopler+PW (triplex), M+barvni dopler, B + barvni dopler
• Optimizacija slike z enim gumbom (Bgain+ barvni gain+ PW/CW velikost krivulje)
• Sestavljeni prikaz na vseh sondah (spatial compound), vsaj 4 stopnje in izklop
• Algoritem za odstranjevanje šuma v sliki (speckle reduction) z nastavljivimi stopnjami podprto na vseh sondah
• Trapezoidni prikaz in zamaknjeni (steer) B način na linearni sondi
• Povečava (zoom) na živi in zamrznjeni sliki vsaj 0,8 – 10 x
• Multifrekvenčne sonde, morajo delovati na vsaj 6 frekvencah, ki jih je možno izbirati ročno
• Vse sonde morajo podpirati harmonični prikaz
• Shranjevanje podatkov in slik na vgrajen disk SSD izvedbe v RAW obliki (omogoča naknadno spreminjanje parametrov povečave, ojačanja (gain) pri B sliki in barvnem/power doplerju, sive skale ter opravljanje naknadnih B meritev)
• HDMI izhod za priklop dodatnega monitorja
• Vsaj dva USB 3.0 priklopa za periferno opremo (spominski medij, tiskalnik)
• Vgrajen WiFi vmesnik za povezavo v lokalno omrežje
• Zahtevane ultrazvočne sonde:
o Kardiološka (fazna) sonda, mono-kristalna izvedba, frekvenčno območje 1-5MHz, kot skeniranja 90°, z možnostjo nadgradnje.
o Konveksna sonda , frekvenčno območje 2-5MHz, kot skeniranja 90°, radij 6 cm
o Konveksna sonda , frekvenčno območje 3-11MHz, kot skeniranja 120°, radij 1,5 cm
• Možnost nadgradnje:
o Linearna sonda 3-12MHz, radij 3,8 cm
o EKG modul za sinhronizacijo kardioloških meritev
o Programski modul za anatomski M-način s tremi prosto nastavljivimi presečnimi ravninami
o Programska oprema za tkivni barvni doplerski prikaz (TDI)
o Programski modul za uporabo kontrastnih sredstev
o Programski modul za panoramski prikaz vsaj 100 cm z možnostjo rotacije 0-355°
</t>
    </r>
  </si>
  <si>
    <r>
      <rPr>
        <b/>
        <sz val="11"/>
        <color theme="1"/>
        <rFont val="Arial"/>
        <family val="2"/>
        <charset val="238"/>
      </rPr>
      <t>Hladilnik laboratorijski_ HLAB1</t>
    </r>
    <r>
      <rPr>
        <sz val="11"/>
        <color theme="1"/>
        <rFont val="Arial"/>
        <family val="2"/>
        <charset val="238"/>
      </rPr>
      <t xml:space="preserve">
Lokacija: A.16
• Material notranjosti zabojnikov: bela plastika
• Zaobljeni robovi v notranjosti
• Izolacija (mm): toplotna izolacija iz okolju prijaznih materialov debeline 40 mm
• Stropna osvetlitev z ločenim stikalom
• Police: 4 rešetke s plastično prevleko (3 nastavljive)
• Polna krilna samozaporna vrata desno ali levo odpiranje
• Vgrajena ključavnica za zaklepanje vrat
• Regulacija delovanja z elektronskim regulatorjem
• Prikaz temperature: zunanje - digitalno
• Opozorilni signal: optični in akustično
• Optični in akustični temperaturni alarm
• Optični in akustični alarm odprtja vrat
• Vgrajen vmesnik RS 485 in brezpotencionalni prosti kontakt
• Vgrajen varnostni protizamrzovalni termostat
• Omara omogoča vgradnjo zunanje sonde za nadzor obratovanja
• Potencialni kontakt
• Odtaljevanje samodejno
• Dinamično hlajenje
• Avtomatsko izparevanje kondenzata
• Klimatski razred: vsaj N-T 
• Poraba energije A+
• Napetost: 220-240V
</t>
    </r>
  </si>
  <si>
    <r>
      <rPr>
        <b/>
        <sz val="11"/>
        <color theme="1"/>
        <rFont val="Arial"/>
        <family val="2"/>
        <charset val="238"/>
      </rPr>
      <t>Inkubator_INK1</t>
    </r>
    <r>
      <rPr>
        <sz val="11"/>
        <color theme="1"/>
        <rFont val="Arial"/>
        <family val="2"/>
        <charset val="238"/>
      </rPr>
      <t xml:space="preserve">
Lokacija: A.16
• Volumen 50l, zunanje dimenzije max 590 x 560 x 600 
• Temperaturno področje Tambient od +5°C do ÷ 100 °C 
• Naravna cirkulacija zraka - brez ventilatorja 
• sistem pretoka zraka za zagotavljanje visokih temp. stabilnosti in homogenosti 
• Enostaven mikroprocesorski krmilnik z LED display-em 
• Časovnik ali kontinuirano delovanje 
• PID temperaturni regulator 
• Vizualni in zvočni alarm v primeru napake 
• LED indikacija prikazuje vsaj: 
o Delovanje grelcev
o Program v odvijanju
o Zaključek programa
o Ustavitev programa
o Napako temperaturnega zaznavala
</t>
    </r>
    <r>
      <rPr>
        <sz val="10"/>
        <color theme="1"/>
        <rFont val="Arial"/>
        <family val="2"/>
        <charset val="238"/>
      </rPr>
      <t>• Ločljivost prikaza in nastavitve temperature: 0.1 °C 
• Stabilnost temperature ± 0.1 °C 
• Homogenost temperature boljša od ± 2 °C 
• Nastavljiv izpuh 
• Sistem dvojnega varovanja proti previsoki temperaturi 
• Avtomatsko onemogočenje delovanja grelcev ko je temperatura 5°C nad nastavljeno temperaturo
• Mehanski varnostni termostat
• Notranje ohišje izdelano iz nerjavečih materialov kvalitete AISI 304 
• Zapiralo z možnostjo zaklepanja
• Vsaj dve nerjavni mrežni polici kvalitete AISI 304
• RS – 232 port za komunikacijo 
• Meni za kalibracijo temperaturne sonde 
• Navodila za delo z elektro shemo
• CE izjavo o skladnosti</t>
    </r>
    <r>
      <rPr>
        <sz val="11"/>
        <color theme="1"/>
        <rFont val="Arial"/>
        <family val="2"/>
        <charset val="238"/>
      </rPr>
      <t xml:space="preserve">
</t>
    </r>
  </si>
  <si>
    <r>
      <rPr>
        <b/>
        <sz val="11"/>
        <color theme="1"/>
        <rFont val="Arial"/>
        <family val="2"/>
        <charset val="238"/>
      </rPr>
      <t>Digestorij_DIG1</t>
    </r>
    <r>
      <rPr>
        <sz val="11"/>
        <color theme="1"/>
        <rFont val="Arial"/>
        <family val="2"/>
        <charset val="238"/>
      </rPr>
      <t xml:space="preserve">
Lokacija: A.16
• Celotni digestorij s spodnjim delom izdelan iz nerjavnega  materiala 304.
• Delovna komora opremljena z lučjo in polico za odlaganje drobnih predmetov. 
• Odzračevanje izvedeno z ventilatorjem na vrhu komore s priključkom premera 200 mm.
• Na komandni plošči vsaj tri enofazne šuko vtičnice, stikalo za luč in vklop ventilatorja z regulatorjem hitrosti ventilatorja.
• Prednje okno izdelano iz kaljenega stekla in vloženo v drsna vodila tako, da ga je možno enostavno odpirati (dvigati in spuščati). 
• Steklo ima na prednji strani dve odprtini (premera 150 mm), skozi kateri je možno vstaviti roki za nemoteno delo v samem digestoriju. 
• Odprtini se zapirata s pokrovi iz akrilnega stekla. Zapiranje odpiranje je enostavno. 
• Spodnji del digestorija je oblikovan tako, da mogoča montažo inkubatorja, preostali del so police.
• Delovna plošča od tal na višini 930 mm in izdelana iz nerjaveče pločevine kvalitete AISI 304-SB. 
• Vsi robovi delovne plošče so dvignjeni, da je preprečeno eventualno razlitje tekočin.
• Širina je največ 1210mm, višina 24000 mm (vključno z ventilatorjem), globina 650mm
</t>
    </r>
  </si>
  <si>
    <r>
      <rPr>
        <b/>
        <sz val="11"/>
        <color theme="1"/>
        <rFont val="Arial"/>
        <family val="2"/>
        <charset val="238"/>
      </rPr>
      <t>Premično stojalo za infuzije_ STI1</t>
    </r>
    <r>
      <rPr>
        <sz val="11"/>
        <color theme="1"/>
        <rFont val="Arial"/>
        <family val="2"/>
        <charset val="238"/>
      </rPr>
      <t xml:space="preserve">
Lokacija: A.17, A.21, A.23, A.24 in A.27 
• Material nerjaveče jeklo (kakovosti 304)
• Višina stojala za infuzijo na nosilcu od 1250 do 1950 mm nad 
• Vsaj 4 kljukice
• Antistatična kolesa
</t>
    </r>
  </si>
  <si>
    <r>
      <rPr>
        <b/>
        <sz val="11"/>
        <color theme="1"/>
        <rFont val="Arial"/>
        <family val="2"/>
        <charset val="238"/>
      </rPr>
      <t>Pregledovalna luč fiksna - stenska_ SVE1</t>
    </r>
    <r>
      <rPr>
        <sz val="11"/>
        <color theme="1"/>
        <rFont val="Arial"/>
        <family val="2"/>
        <charset val="238"/>
      </rPr>
      <t xml:space="preserve">
Lokacija: A.17
• Stenska montaža
• Osvetlitev v LED tehnologiji, življenska doba žarnic vsaj 40.000 ur
• Svetilnost vsaj 45.000 lux 
• Temperatura svetlobe 4300K
• barvni indeks svetlobnega odboja (Ra) vsaj 95
• regulator svetlobe 50 – 100%
• nastavljiv fokus, velikost osvetljenega polja med 10 do 25 cm 
</t>
    </r>
  </si>
  <si>
    <r>
      <rPr>
        <b/>
        <sz val="11"/>
        <color theme="1"/>
        <rFont val="Arial"/>
        <family val="2"/>
        <charset val="238"/>
      </rPr>
      <t>Pregledovalna luč fiksna -stropna_ SVE2</t>
    </r>
    <r>
      <rPr>
        <sz val="11"/>
        <color theme="1"/>
        <rFont val="Arial"/>
        <family val="2"/>
        <charset val="238"/>
      </rPr>
      <t xml:space="preserve">
Lokacija: A.23 in A.27 
• Stropna montaža
• Osvetlitev v LED tehnologiji, življenska doba žarnic vsaj 40.000 ur
• Svetilnost vsaj 45.000 lux 
•Temperatura svetlobe 4300K
• barvni indeks svetlobnega odboja (Ra) vsaj 95
• regulator svetlobe 50 – 100%
• nastavljiv fokus, velikost osvetljenega polja med 10 do 25 cm 
• pritrditveni obroč za stropno montažo
</t>
    </r>
  </si>
  <si>
    <r>
      <rPr>
        <b/>
        <sz val="11"/>
        <color theme="1"/>
        <rFont val="Arial"/>
        <family val="2"/>
        <charset val="238"/>
      </rPr>
      <t xml:space="preserve">Kirurška luč fiksna dvojna kombinirana_ SVE4
</t>
    </r>
    <r>
      <rPr>
        <sz val="11"/>
        <color theme="1"/>
        <rFont val="Arial"/>
        <family val="2"/>
        <charset val="238"/>
      </rPr>
      <t xml:space="preserve">Lokacija: A.24 
• Stropna montaža na istem nosilcu, pritrditveni obroč
• Napajalnik za obe svetilki montiran na stropnem nosilcu
• Osvetlitev v LED tehnologiji, življenska doba žarnic vsaj 40.000 ur
• glavna luč:
o Svetilnost vsaj 115.000 lux ,
o Temperatura svetlobe  3750, 4000, 4250, 4500, 4750 K
o Snemljiv ročaj, ki prenese sterilizacijo (avtoklaviranje)
o barvni indeks svetlobnega odboja (Ra) vsaj 96
o nastavljiva svetilnost 5 – 100%
o velikost svetlobnega polja vsaj 15 do vsaj 25 cm
o Segrevanje v operacijskem polju največ 0,5°C                                                                            
• satelit:
o rotacija svetilke vsaj 350°
o daljša ročica, ki omogoča večjo rotacijo žarila
Svetilnost vsaj 100.000 lux ,
o Temperatura svetlobe  4300 K
o Snemljiv ročaj, ki prenese sterilizacijo (avtoklaviranje)
o barvni indeks svetlobnega odboja (Ra) vsaj 95
o nastavljiva svetilnost 5 – 100%
o velikost svetlobnega polja vsaj 15 do vsaj 25 cm
o Segrevanje v operacijskem polju največ 0,5°C     </t>
    </r>
    <r>
      <rPr>
        <b/>
        <sz val="11"/>
        <color theme="1"/>
        <rFont val="Arial"/>
        <family val="2"/>
        <charset val="238"/>
      </rPr>
      <t xml:space="preserve">                                                                       
</t>
    </r>
  </si>
  <si>
    <r>
      <rPr>
        <b/>
        <sz val="11"/>
        <color theme="1"/>
        <rFont val="Arial"/>
        <family val="2"/>
        <charset val="238"/>
      </rPr>
      <t>Operacijska miza - pregibna_ MOP1</t>
    </r>
    <r>
      <rPr>
        <sz val="11"/>
        <color theme="1"/>
        <rFont val="Arial"/>
        <family val="2"/>
        <charset val="238"/>
      </rPr>
      <t xml:space="preserve">
Lokacija: A.24 
• V celoti izdelana iz nerjaveče pločevine kvalitete AISI 304-SB
• Ločeno nastavljivima  stranskima ploščama 
• Sredinsko nameščen snemljivi žleb za lovljenje tekočin
• Snemanje sredinskega žleba je preprosto
• Električni hidravlični sistem razpona vsaj 75 do 110cm
• Spremenljiv naklon (do 90°)
• Velikost mize vsaj 140 x 50 cm
• Stranski nosilec za poljubno premakljive zatiče, ki omogočajo preprosto privezovanje
</t>
    </r>
  </si>
  <si>
    <r>
      <rPr>
        <b/>
        <sz val="11"/>
        <color theme="1"/>
        <rFont val="Arial"/>
        <family val="2"/>
        <charset val="238"/>
      </rPr>
      <t>INSTRUMENTARSKA (MAYO) MIZICA_ MI1</t>
    </r>
    <r>
      <rPr>
        <sz val="11"/>
        <color theme="1"/>
        <rFont val="Arial"/>
        <family val="2"/>
        <charset val="238"/>
      </rPr>
      <t xml:space="preserve">
Lokacija: A.21, A24, A27
• Mizica v celoti izdelana v kakovosti inox AISI 304
• Zgornja ploskev poglobljena (preprečuje padanje inštrumentov) in se lahko sname
• Zgornji del mizice vrtljiv in se lahko pritrdi v vsakem položaju
• Kolesa so antistatična s premerom  najmanj 50 mm
• Guma na kolesih omogoča tiho premikanje vozička
• Višina nastavljiva od 900 do vsaj 1250 mm
• Dimenzije 450x750x900-1250 mm
</t>
    </r>
  </si>
  <si>
    <r>
      <rPr>
        <b/>
        <sz val="11"/>
        <color theme="1"/>
        <rFont val="Arial"/>
        <family val="2"/>
        <charset val="238"/>
      </rPr>
      <t>Monitor življenjskh funkcij</t>
    </r>
    <r>
      <rPr>
        <sz val="11"/>
        <color theme="1"/>
        <rFont val="Arial"/>
        <family val="2"/>
        <charset val="238"/>
      </rPr>
      <t xml:space="preserve">
Lokacija: A.24
• Pulzna oksimetrija z nastavljivim alarmom
• Natančni prikaz srčnega utripa in SpO₂ 
• Bar graf za prikaz intenzivnosti impulza
• EKG za spremljanje srčnih funkcij (5 elektrod)
• Oralno ali rektalno merjenje temperature
• Neinvazivno spremljanje krvnega tlaka 
• Baterijski ali omrežni pogon
• Z možnostjo kasnejše nadgradnje na kapnografijo
• barvni zaslon z visoko ločljivostjo
• SpO₂ senzorji (mali in veliki)
• Vključena dokumentacijska programska oprema
• Vključuje pripravo CO₂ za nadgradnjo na kapnografijo
• Vključuje Alligator Clips
• Vključuje EKG kabel, NIBP kabel in podaljšek
• Vključuje manšete (cm): 3-6 / 6-11 / 8-15 (W 2.4 / 4.0 / 5.7)
• Vključuje litij-ionsko baterijo
• CO₂ modul, cev za merjenje vlage CO₂ in adapter za konektor
• Manšete: Obseg 3 - 6 cm, Obseg 4 - 8 cm, Obseg 6 - 11 cm, Obseg 7 - 13 cm, Obseg 8 - 15 cm
</t>
    </r>
  </si>
  <si>
    <r>
      <rPr>
        <b/>
        <sz val="11"/>
        <rFont val="Arial"/>
        <family val="2"/>
        <charset val="238"/>
      </rPr>
      <t xml:space="preserve">Elektro kirurška enota (aparat) </t>
    </r>
    <r>
      <rPr>
        <sz val="11"/>
        <rFont val="Arial"/>
        <family val="2"/>
        <charset val="238"/>
      </rPr>
      <t xml:space="preserve">
Lokacija: A.24 </t>
    </r>
    <r>
      <rPr>
        <sz val="10"/>
        <rFont val="Arial"/>
        <family val="2"/>
        <charset val="238"/>
      </rPr>
      <t xml:space="preserve">
• Aparat mora biti kompatibilen s klasičnimi elektro kirurškimi inštrumenti.
• Aparat mora imeti vsaj tri izhode za inštrumente . 
• Aparat mora imeti tehnologijo trenutnega odziva za vzdrževanje enakega efekta pri različni gostoti tkiva.
• Aparat mora imeti aktivno regulacijo iskrenja (»spark kontrol«)
• Aparat mora imeti aktivno kontrolo uhajalnih tokov.
• Aparat mora vključevati: 
o Modul za  monopolarno elektro kirurško rezanje in koagulacijo:
   Monopolarni generator, voden z mikroprocesorji in avtomatično regulacijo moči, električnega toka in napetosti glede na upornost tkiva (trenutni odziv ali podobno). 
 Možna dva načina monopolarnega delovanja: - rezanje - koagulacija 
 Moč do 300 vatov (W)- monopolarno rezanje
 Moč do 120 vatov (W)- monopolarna koagulacija
 Digitalne kazalce nastavitve moči, ki kažejo moč v vatih (W)
 Možnost nastavitve različnih načinov rezanja: nizki (plitko), čisti in mešani.
 Možnost nastavitve različnih načinov koagulacije: kontaktni, standardni in ''spray''
 Možnost monopolarne aktivacije z ročnim stikalom ali z nožno stopalko
 Možnost priključitve dvodelne nožne stopalke s funkcijama rezanja in koagulacije.
 Možnost priključitve ročnika z dolžino kabla vsaj 4,5 m. 
 Možnost priklopa dveh monopolarnih ročnikov.
 Samoadaptivni varnostni sistem za monitoring povratnih (nevtralnih) deljenih elektrod, ki delujejo individualno glede na prevodnost pacienta.
 Prepoznavanje prevodnosti tkiva  pri uporabi deljenih nevtralnih elektrod.
 Delovanje v območju merjenja prevodnosti povratne elektrode med 5 do 135 ohmov  z avtomatskim izklopom pri spremembi vrednosti za 40%.
 Avtomatska takojšnja prekinitev toka pri slabem kontaktu povratne elektrode z hkratnim zvočnim in svetlobnim alarmom.
 Dolžina kabla povratne elektrode vsaj 4,5 m.
 Vizualni in zvočni signal za napake v delovanju, s prekinitvijo delovanja.
 Možnost priklica nastavitev jakosti in programov zadnjega delovanja.
 Možnost nastavitve glasnosti aktivacijskega zvoka.
 Priključki za radiofrekvenčno aktivacijo, RS-232 serijski port, port za razširitev.
 Pisno potrjeno zagotovilo (garancija), da proizvajalec plača vse stroške zdravljenja oziroma tožbe nastale pri eventualni opeklini na mestu povratne (nevtralne) elektrode.
o Modul za bipolarno koagulacijo: 
 Moč do 70 vatov (W).
 Različne nastavitve načinov koagulacije: natančni, standardni  in makro.
 Digitalni kazalci nastavitve moči, ki kažejo moč v vatih(W).
 Možnost priključitve bipolarne pincete z dolžino kabla vsaj 4,5 m.
 Aktiviranje z nožno stopalko.
 Možnost avtobipolarnega načina delovanja z merjenjem prevodnosti tkiva med dvema elektrodama bipolarne pincete, ki se uporablja za samodejni start in prekinitev dotoka RF energije (izbira vsaj med 4 nivoji prevodnosti).
 Možnost izbire pri avtobipolarnem načinu med takojšno aktivacijo in aktivacijo z zamikom dotoka RF energije (vsaj 5 časovnih zamikov). Možnost izbire med nožno in ročno autobipolarno aktivacijo.
 Možnost enostavnega izhoda iz avtobipolarnega načina (s pritiskom na gumb priklic) na nastavitev zadnjega bipolarnega delovanja.
• Floating ( plavajoči ) generator, izoliran v odnosu na zemljo.
• CE certifikat.
• Komplet opreme (ročnikov, zank, pincet, aktivnih elektrod, deljene nevtralne elektrode  s hidrofilnim gelom 
• Zagotovljeno dobavo originalnega potrošnega materiala istega proizvajalca.
• Zagotovljen servis v Sloveniji.
• Vsaj enoletna garancija za aparat.
</t>
    </r>
  </si>
  <si>
    <t xml:space="preserve"> Možnost nastavitve glasnosti aktivacijskega zvoka.
 Priključki za radiofrekvenčno aktivacijo, RS-232 serijski port, port za razširitev.
 Pisno potrjeno zagotovilo (garancija), da proizvajalec plača vse stroške zdravljenja oziroma tožbe nastale pri eventualni opeklini na mestu povratne (nevtralne) elektrode.
o Modul za bipolarno koagulacijo: 
 Moč do 70 vatov (W).
 Različne nastavitve načinov koagulacije: natančni, standardni  in makro.
 Digitalni kazalci nastavitve moči, ki kažejo moč v vatih(W).
 Možnost priključitve bipolarne pincete z dolžino kabla vsaj 4,5 m.
 Aktiviranje z nožno stopalko.
 Možnost avtobipolarnega načina delovanja z merjenjem prevodnosti tkiva med dvema elektrodama bipolarne pincete, ki se uporablja za samodejni start in prekinitev dotoka RF energije (izbira vsaj med 4 nivoji prevodnosti).
 Možnost izbire pri avtobipolarnem načinu med takojšno aktivacijo in aktivacijo z zamikom dotoka RF energije (vsaj 5 časovnih zamikov). Možnost izbire med nožno in ročno autobipolarno aktivacijo.
 Možnost enostavnega izhoda iz avtobipolarnega načina (s pritiskom na gumb priklic) na nastavitev zadnjega bipolarnega delovanja.
• Floating ( plavajoči ) generator, izoliran v odnosu na zemljo.
• CE certifikat.
• Komplet opreme (ročnikov, zank, pincet, aktivnih elektrod, deljene nevtralne elektrode  s hidrofilnim gelom 
• Zagotovljeno dobavo originalnega potrošnega materiala istega proizvajalca.
• Zagotovljen servis v Sloveniji.
• Vsaj enoletna garancija za aparat.
</t>
  </si>
  <si>
    <r>
      <rPr>
        <b/>
        <sz val="11"/>
        <color theme="1"/>
        <rFont val="Arial"/>
        <family val="2"/>
        <charset val="238"/>
      </rPr>
      <t>ANESTEZIJSKI APARAT S KOCENTRATORJEM KISIKA IN OSNOVNO OPREMO_ ANE1</t>
    </r>
    <r>
      <rPr>
        <sz val="11"/>
        <color theme="1"/>
        <rFont val="Arial"/>
        <family val="2"/>
        <charset val="238"/>
      </rPr>
      <t xml:space="preserve">
Lokacija: A.24
• Enota za anestezijo 
o Na stojalu. 
o Merilnik pretoka (0,1 - 5,0 litra / min)
o Merilnik tlaka v sistemu
o Nastavljiv ventil za sproščanje tlaka
o mimohod kisika
o TEC 3 Isoflourane izparilnik
o Soda Lime posoda in pribor
o Vključen varnostni ventil za ročno predihavanje 
o Voziček za anestezijsko enoto
o Polica za monitor
o Polica za koncentrator kisika
• Oxygen Concentrator 
o rezervoar kisika ni potreben
o Nizka poraba energije (2 litra na minuto pri 290 W / 5 l na min pri 312 W)
o Preprosta uporaba zaradi preproste razporeditve kontrol
o Zvočna in vizualna opozorila za varnost pacienta
o Nizka raven hrupa v ozadju, največ 40 dbA (50Hz)
o Nastavljiv pretok: 0,5 - 5 litrov / min
o Koncentracija kisika: 93% ± 3%
• Osnovni komplet opreme za anestezijo, ki sestoji iz:
o varnostni priključek za polnjenje Izoflurana
o soda lime
o inhalacijski balon 1,0 ltr.
o inhalacijski balon 3,0 ltr.
o inhalacijski balon 5,0 ltr.
o set priključkov za tubuse
o trahealni tubus 2,5 mm ID s ''cuffom''
o trahealni tubus 3,0 mm ID s cuffom
o trahealni tubus 4,0 mm ID s cuffom
o trahealni tubus 5,0 mm ID s cuffom
o trahealni tubus 6,0 mm ID s cuffom
o trahealni tubus 7,0 mm ID s cuffom
o trahealni tubus 8,0 mm ID s cuffom
o trahealni tubus 9,0 mm ID s cuffom
o trahealni tubus 10,0 mm ID s cuffom
o economy laringoskopski set
o anestezijska maska, 25 mm
o anestezijska maska, 33 mm
o anestezijska maska, 40 mm
o anestezijska maska, 38 mm
o anestezijska maska, 72 mm
o filter z odvajalno cevjo
</t>
    </r>
  </si>
  <si>
    <r>
      <rPr>
        <b/>
        <sz val="11"/>
        <color theme="1"/>
        <rFont val="Arial"/>
        <family val="2"/>
        <charset val="238"/>
      </rPr>
      <t>Pregledovalna miza nastavljiva_ MPN1</t>
    </r>
    <r>
      <rPr>
        <sz val="11"/>
        <color theme="1"/>
        <rFont val="Arial"/>
        <family val="2"/>
        <charset val="238"/>
      </rPr>
      <t xml:space="preserve">
Lokacija: A.27
• Iz nerjavečega jekla (razred kakovosti najmanj 304)
• Na kolesih, ki jih je moč zakleniti
• Dolžine 120 do 130 cm
• Širine 55 do 65 cm
• Višine (hidravlično nastavljiva) najmanj 50, največ 100 cm
• Nosilnosti najmanj 100 kg
</t>
    </r>
  </si>
  <si>
    <r>
      <rPr>
        <b/>
        <sz val="11"/>
        <color theme="1"/>
        <rFont val="Arial"/>
        <family val="2"/>
        <charset val="238"/>
      </rPr>
      <t>Miza za oskrbovanje gnojnih ran in stomatologijo_ MSN1</t>
    </r>
    <r>
      <rPr>
        <sz val="11"/>
        <color theme="1"/>
        <rFont val="Arial"/>
        <family val="2"/>
        <charset val="238"/>
      </rPr>
      <t xml:space="preserve">
Lokacija: A.27
• večnamenska miza v celoti izdelana iz nerjavečega jekla (304 stainless steel)
• primerna za zobozdravstvene preglede, izpiranje ran, izpiranje ušes in podobno
• vključena snemljiva mreža in armatura z raztegljivim tušem (304 stainless steel)
• Dimenzije najmanj D 140 cm x Š 70 cm x V 85 cm
• Kad najmanj 115x42 cm, globine 32 cm
</t>
    </r>
  </si>
  <si>
    <r>
      <rPr>
        <b/>
        <sz val="11"/>
        <color theme="1"/>
        <rFont val="Arial"/>
        <family val="2"/>
        <charset val="238"/>
      </rPr>
      <t>Zobna enota za pnevmatske dentalne instrumente_ DENT1</t>
    </r>
    <r>
      <rPr>
        <sz val="11"/>
        <color theme="1"/>
        <rFont val="Arial"/>
        <family val="2"/>
        <charset val="238"/>
      </rPr>
      <t xml:space="preserve">
Lokacija: A.27 
• Montaža na prevozno sredstvo, nastavljivo po višini. 
• Priklop za zrak in vodo
• Dva vmesnika med cevjo in turbino
• Zobna enota:
o ročniki razporejeni v dosegu roke operaterja
o Visoka hitrost turbine (360.000/ min)
o Nizko-hitrostni zračni motor z ravnim ročnikom (20.000 vrtljajev na minuto)
o Hlajenje z vodo
o Puster ročka 3 v enem (zrak / voda / sprej)
o Nožno stikalo za aktiviranje
• Turbina nasadni instrument, ki ima:
o Zamenljiv vodni filter
o Anti-povraten sistem
o Keramične ležaje
o Snemanje svedrov na pritisk
o 100° delovni kot
o Moč klešč 30N
o Izvod vode iz štirih lukenj na sveder
o Omogoča sterilizacijo (avtoklaviranje)
o Priklop na MULTIflex spojko
o Garancija vsaj 18 mesecev
• Ultrazvočni čistilec zobnega kamna 
o Priklop na MULTIflex spojko
o Visoka zmogljivost (28 kHz)
o Velikost izhodnih amplitud: 120, 160, 240 µm
o Eliptično gibanje
o Vsaj pet konic (2x ploščat / širok; 2 x ploščat / koničast, 1 x točkast)
o Možnost izbora dodatnih konic
o Navorni ključ za pritrditev
o Garancija vsaj 18 mesecev
• Zračni mikromotor
o Direkten pretok vode
o Vgrajeni nepovratni ventil
o ''Midwest'' razpored priključnih cevi
o LUX osvetlitev
o Garancija vsaj 12 mesecev
• Kolenčnik za mikromotor:
o Prenos hitrosti 1:1
o Hladilne cevke v notranjosti
o Snemanje svedrov na pritisk
o Svetlobna vlakna LUX v notranjosti (vsaj 25.000LUX)
o Garancija vsaj 18 mesecev
• Mazilno olje za ročnike vključno adapter + šoba
• Polirne glave pakiranje vsaj 50 kosov (za enkratno uporabo)
• Polirna pasta
• Čistilna krtačka za svedre
• Sveder (HP) Velikost 23 (Oblika: okrogla)
• Sveder (FG) Velikost 23 (Oblika: okrogla)
• Sveder (FG) Velikost 10 (Oblika: okrogla Tapered)
• Sveder (FG) Velikost 12 (Oblika: okrogla Tapered)
• Sveder (FG) Velikost 16 (Oblika: okrogla Tapered)
• Vsaj enoletna garancija za aparat.
• Dokumentacijo skladno z zakonodajo (ateste, garancijski list, navodila za varno uporabo in vzdrževanje)
• Zagotovljen servis v Sloveniji z zalogo rezervnih delov.
• Nadomestni aparat v primeru okvar.
</t>
    </r>
  </si>
  <si>
    <r>
      <rPr>
        <b/>
        <sz val="11"/>
        <color theme="1"/>
        <rFont val="Arial"/>
        <family val="2"/>
        <charset val="238"/>
      </rPr>
      <t>Visokotlačni parni sterilizator (avtoklav)_ AVK1</t>
    </r>
    <r>
      <rPr>
        <sz val="11"/>
        <color theme="1"/>
        <rFont val="Arial"/>
        <family val="2"/>
        <charset val="238"/>
      </rPr>
      <t xml:space="preserve">
Lokacija: A.22
- Volumen vsaj 22L
- Nosilec pladnjev in 5 pladnjev
- Meni za upravljanje v Slovenskem jeziku
- Integrirani posodi za čisto in porabljeno vodo
- Razred B
- Prostostoječi avtoklav
- Avtomatično polnenje in praznenje vode v obe posodi
- Avtomatično preprečevanje kondenzacije on ohlajanju zaprtega avtoklava
- Validacija in kontrola sterilizacije - BREZŽIČNA VALIDACIJA ELLAB 
- Tiskalnik sterilizacijskih ciklusov
- USB data logger za shranjevanje ciklusov + CD s programom 
- GARANCIJA 5 let (ob rednem letnem vzdrževanju)
- motorizirano zapiranje in odpiranje vrat
</t>
    </r>
  </si>
  <si>
    <t>Newmed</t>
  </si>
  <si>
    <t>Kronos B</t>
  </si>
  <si>
    <r>
      <rPr>
        <b/>
        <sz val="11"/>
        <color theme="1"/>
        <rFont val="Arial"/>
        <family val="2"/>
        <charset val="238"/>
      </rPr>
      <t>Kirurška luč fiksna_ SVE3</t>
    </r>
    <r>
      <rPr>
        <sz val="11"/>
        <color theme="1"/>
        <rFont val="Arial"/>
        <family val="2"/>
        <charset val="238"/>
      </rPr>
      <t xml:space="preserve">
Lokacija: A.21 
• rotacija svetilke 360°
• Osvetlitev v LED tehnologiji, življenska doba žarnic vsaj 40.000 ur
• Svetilnost vsaj 115.000 lux ,
• Temperatura svetlobe  3750, 4000, 4250, 4500, 4750 K
• Snemljiv ročaj, ki prenese sterilizacijo (avtoklaviranje)
• barvni indeks svetlobnega odboja (Ra) vsaj 96
• nastavljiva svetilnost 5 – 100%
• velikost svetlobnega polja vsaj 15 do vsaj 25 cm
• Segrevanje v operacijskem polju največ 0,5°C                                                                             
• pritrditveni obroč za stropno montažo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</si>
</sst>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0" fontId="2" fillId="2" borderId="0" xfId="0" applyFont="1" applyFill="1"/>
    <xf numFmtId="0" fontId="5" fillId="2" borderId="0" xfId="0" applyFont="1" applyFill="1"/>
    <xf numFmtId="0" fontId="6" fillId="0" borderId="0" xfId="0" applyFont="1"/>
    <xf numFmtId="0" fontId="1" fillId="0" borderId="0" xfId="0" applyFont="1"/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/>
    <xf numFmtId="0" fontId="2" fillId="0" borderId="2" xfId="0" applyFont="1" applyBorder="1" applyAlignment="1">
      <alignment horizontal="left" vertical="top"/>
    </xf>
    <xf numFmtId="0" fontId="2" fillId="2" borderId="2" xfId="0" applyFont="1" applyFill="1" applyBorder="1" applyAlignment="1">
      <alignment vertical="top" wrapText="1"/>
    </xf>
    <xf numFmtId="0" fontId="2" fillId="0" borderId="2" xfId="0" applyFont="1" applyBorder="1" applyAlignment="1"/>
    <xf numFmtId="0" fontId="2" fillId="0" borderId="2" xfId="0" applyFont="1" applyBorder="1" applyAlignment="1">
      <alignment vertical="top"/>
    </xf>
    <xf numFmtId="0" fontId="2" fillId="0" borderId="4" xfId="0" applyFont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2" fillId="2" borderId="4" xfId="0" applyFont="1" applyFill="1" applyBorder="1"/>
    <xf numFmtId="0" fontId="2" fillId="2" borderId="4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/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0" fontId="4" fillId="2" borderId="1" xfId="0" applyFont="1" applyFill="1" applyBorder="1"/>
    <xf numFmtId="0" fontId="4" fillId="2" borderId="2" xfId="0" applyFont="1" applyFill="1" applyBorder="1" applyAlignment="1">
      <alignment vertical="top" wrapText="1"/>
    </xf>
    <xf numFmtId="0" fontId="5" fillId="2" borderId="2" xfId="0" applyFont="1" applyFill="1" applyBorder="1"/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/>
    <xf numFmtId="0" fontId="2" fillId="0" borderId="0" xfId="0" applyFont="1" applyBorder="1" applyAlignment="1">
      <alignment vertical="top" wrapText="1"/>
    </xf>
    <xf numFmtId="0" fontId="5" fillId="2" borderId="0" xfId="0" applyFont="1" applyFill="1" applyBorder="1"/>
    <xf numFmtId="3" fontId="8" fillId="0" borderId="4" xfId="0" applyNumberFormat="1" applyFont="1" applyBorder="1"/>
    <xf numFmtId="0" fontId="5" fillId="0" borderId="0" xfId="0" applyFont="1" applyAlignment="1">
      <alignment vertical="top"/>
    </xf>
    <xf numFmtId="3" fontId="8" fillId="0" borderId="2" xfId="0" applyNumberFormat="1" applyFont="1" applyBorder="1"/>
    <xf numFmtId="3" fontId="8" fillId="0" borderId="0" xfId="0" applyNumberFormat="1" applyFont="1"/>
    <xf numFmtId="0" fontId="5" fillId="0" borderId="0" xfId="0" applyFont="1"/>
    <xf numFmtId="0" fontId="5" fillId="0" borderId="1" xfId="0" applyFont="1" applyBorder="1"/>
    <xf numFmtId="4" fontId="5" fillId="0" borderId="1" xfId="0" applyNumberFormat="1" applyFont="1" applyBorder="1"/>
    <xf numFmtId="4" fontId="8" fillId="0" borderId="3" xfId="0" applyNumberFormat="1" applyFont="1" applyBorder="1"/>
    <xf numFmtId="0" fontId="2" fillId="0" borderId="4" xfId="0" applyFont="1" applyFill="1" applyBorder="1" applyAlignment="1">
      <alignment horizontal="left" vertical="top"/>
    </xf>
    <xf numFmtId="0" fontId="9" fillId="0" borderId="0" xfId="0" applyFont="1"/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3" fontId="8" fillId="0" borderId="4" xfId="0" applyNumberFormat="1" applyFont="1" applyBorder="1" applyProtection="1">
      <protection locked="0"/>
    </xf>
    <xf numFmtId="0" fontId="5" fillId="0" borderId="0" xfId="0" applyFont="1" applyAlignment="1" applyProtection="1">
      <alignment vertical="top"/>
      <protection locked="0"/>
    </xf>
    <xf numFmtId="3" fontId="8" fillId="0" borderId="2" xfId="0" applyNumberFormat="1" applyFont="1" applyBorder="1" applyProtection="1">
      <protection locked="0"/>
    </xf>
    <xf numFmtId="0" fontId="8" fillId="0" borderId="0" xfId="0" applyFont="1" applyBorder="1" applyProtection="1">
      <protection locked="0"/>
    </xf>
    <xf numFmtId="3" fontId="8" fillId="2" borderId="4" xfId="0" applyNumberFormat="1" applyFont="1" applyFill="1" applyBorder="1" applyProtection="1">
      <protection locked="0"/>
    </xf>
    <xf numFmtId="3" fontId="8" fillId="0" borderId="1" xfId="0" applyNumberFormat="1" applyFont="1" applyBorder="1" applyProtection="1">
      <protection locked="0"/>
    </xf>
    <xf numFmtId="0" fontId="8" fillId="0" borderId="4" xfId="0" applyFont="1" applyBorder="1" applyProtection="1">
      <protection locked="0"/>
    </xf>
    <xf numFmtId="3" fontId="8" fillId="0" borderId="0" xfId="0" applyNumberFormat="1" applyFont="1" applyProtection="1">
      <protection locked="0"/>
    </xf>
    <xf numFmtId="3" fontId="8" fillId="0" borderId="0" xfId="0" applyNumberFormat="1" applyFont="1" applyBorder="1" applyProtection="1">
      <protection locked="0"/>
    </xf>
    <xf numFmtId="0" fontId="5" fillId="0" borderId="1" xfId="0" applyFont="1" applyBorder="1" applyAlignment="1" applyProtection="1">
      <alignment horizontal="right"/>
      <protection locked="0"/>
    </xf>
    <xf numFmtId="0" fontId="5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7"/>
  <sheetViews>
    <sheetView tabSelected="1" zoomScale="80" zoomScaleNormal="80" workbookViewId="0">
      <selection activeCell="B4" sqref="B4"/>
    </sheetView>
  </sheetViews>
  <sheetFormatPr defaultRowHeight="15" x14ac:dyDescent="0.25"/>
  <cols>
    <col min="1" max="1" width="6" style="1" customWidth="1"/>
    <col min="2" max="2" width="92.28515625" style="1" customWidth="1"/>
    <col min="3" max="3" width="7.7109375" style="1" bestFit="1" customWidth="1"/>
    <col min="4" max="4" width="15.7109375" style="1" customWidth="1"/>
    <col min="5" max="5" width="12.42578125" style="1" customWidth="1"/>
    <col min="6" max="6" width="10.85546875" style="1" customWidth="1"/>
    <col min="7" max="7" width="12.28515625" style="59" customWidth="1"/>
    <col min="8" max="8" width="15.28515625" style="53" customWidth="1"/>
    <col min="9" max="16384" width="9.140625" style="1"/>
  </cols>
  <sheetData>
    <row r="1" spans="1:18" x14ac:dyDescent="0.25">
      <c r="A1" s="7"/>
      <c r="B1" s="7" t="s">
        <v>46</v>
      </c>
    </row>
    <row r="2" spans="1:18" x14ac:dyDescent="0.25">
      <c r="C2" s="8"/>
      <c r="D2" s="8" t="s">
        <v>43</v>
      </c>
      <c r="E2" s="8"/>
      <c r="F2" s="8"/>
    </row>
    <row r="3" spans="1:18" s="2" customFormat="1" ht="14.25" x14ac:dyDescent="0.2">
      <c r="B3" s="2" t="s">
        <v>44</v>
      </c>
      <c r="C3" s="2" t="s">
        <v>1</v>
      </c>
      <c r="D3" s="2" t="s">
        <v>45</v>
      </c>
      <c r="E3" s="2" t="s">
        <v>0</v>
      </c>
      <c r="F3" s="2" t="s">
        <v>2</v>
      </c>
      <c r="G3" s="60" t="s">
        <v>56</v>
      </c>
      <c r="H3" s="6" t="s">
        <v>51</v>
      </c>
    </row>
    <row r="4" spans="1:18" ht="147" customHeight="1" x14ac:dyDescent="0.25">
      <c r="A4" s="20">
        <v>1</v>
      </c>
      <c r="B4" s="21" t="s">
        <v>63</v>
      </c>
      <c r="C4" s="22">
        <v>1</v>
      </c>
      <c r="D4" s="22" t="s">
        <v>6</v>
      </c>
      <c r="E4" s="22" t="s">
        <v>7</v>
      </c>
      <c r="F4" s="22" t="s">
        <v>8</v>
      </c>
      <c r="G4" s="61">
        <v>0</v>
      </c>
      <c r="H4" s="49">
        <f>PRODUCT(C4,G4)</f>
        <v>0</v>
      </c>
    </row>
    <row r="5" spans="1:18" ht="282.75" customHeight="1" x14ac:dyDescent="0.25">
      <c r="A5" s="20">
        <v>2</v>
      </c>
      <c r="B5" s="21" t="s">
        <v>64</v>
      </c>
      <c r="C5" s="22">
        <v>1</v>
      </c>
      <c r="D5" s="22" t="s">
        <v>16</v>
      </c>
      <c r="E5" s="22" t="s">
        <v>18</v>
      </c>
      <c r="F5" s="22"/>
      <c r="G5" s="61">
        <v>0</v>
      </c>
      <c r="H5" s="49">
        <f>PRODUCT(C5,G5)</f>
        <v>0</v>
      </c>
    </row>
    <row r="6" spans="1:18" s="10" customFormat="1" ht="214.5" customHeight="1" x14ac:dyDescent="0.25">
      <c r="A6" s="18">
        <v>3</v>
      </c>
      <c r="B6" s="11" t="s">
        <v>65</v>
      </c>
      <c r="C6" s="12"/>
      <c r="D6" s="12"/>
      <c r="E6" s="12"/>
      <c r="F6" s="12"/>
      <c r="G6" s="62"/>
      <c r="H6" s="50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1:18" s="10" customFormat="1" ht="368.25" customHeight="1" x14ac:dyDescent="0.25">
      <c r="A7" s="23"/>
      <c r="B7" s="24" t="s">
        <v>49</v>
      </c>
      <c r="C7" s="25">
        <v>1</v>
      </c>
      <c r="D7" s="25" t="s">
        <v>33</v>
      </c>
      <c r="E7" s="25" t="s">
        <v>34</v>
      </c>
      <c r="F7" s="26"/>
      <c r="G7" s="63">
        <v>0</v>
      </c>
      <c r="H7" s="51">
        <f t="shared" ref="H7:H12" si="0">PRODUCT(C7,G7)</f>
        <v>0</v>
      </c>
      <c r="I7" s="12"/>
      <c r="J7" s="12"/>
      <c r="K7" s="12"/>
      <c r="L7" s="12"/>
      <c r="M7" s="12"/>
      <c r="N7" s="12"/>
      <c r="O7" s="12"/>
      <c r="P7" s="12"/>
      <c r="Q7" s="12"/>
      <c r="R7" s="12"/>
    </row>
    <row r="8" spans="1:18" ht="243.75" x14ac:dyDescent="0.25">
      <c r="A8" s="19">
        <v>4</v>
      </c>
      <c r="B8" s="14" t="s">
        <v>66</v>
      </c>
      <c r="C8" s="13">
        <v>1</v>
      </c>
      <c r="D8" s="13" t="s">
        <v>3</v>
      </c>
      <c r="E8" s="15" t="s">
        <v>5</v>
      </c>
      <c r="F8" s="13"/>
      <c r="G8" s="64">
        <v>0</v>
      </c>
      <c r="H8" s="52">
        <f t="shared" si="0"/>
        <v>0</v>
      </c>
    </row>
    <row r="9" spans="1:18" ht="115.5" x14ac:dyDescent="0.25">
      <c r="A9" s="57">
        <v>5</v>
      </c>
      <c r="B9" s="27" t="s">
        <v>67</v>
      </c>
      <c r="C9" s="22">
        <v>3</v>
      </c>
      <c r="D9" s="22" t="s">
        <v>3</v>
      </c>
      <c r="E9" s="27" t="s">
        <v>4</v>
      </c>
      <c r="F9" s="22"/>
      <c r="G9" s="61">
        <v>0</v>
      </c>
      <c r="H9" s="49">
        <f t="shared" si="0"/>
        <v>0</v>
      </c>
    </row>
    <row r="10" spans="1:18" s="4" customFormat="1" ht="189.75" customHeight="1" x14ac:dyDescent="0.25">
      <c r="A10" s="20">
        <v>6</v>
      </c>
      <c r="B10" s="28" t="s">
        <v>68</v>
      </c>
      <c r="C10" s="29">
        <v>1</v>
      </c>
      <c r="D10" s="29" t="s">
        <v>3</v>
      </c>
      <c r="E10" s="29" t="s">
        <v>36</v>
      </c>
      <c r="F10" s="29"/>
      <c r="G10" s="65">
        <v>0</v>
      </c>
      <c r="H10" s="49">
        <f t="shared" si="0"/>
        <v>0</v>
      </c>
    </row>
    <row r="11" spans="1:18" s="4" customFormat="1" ht="138.75" customHeight="1" x14ac:dyDescent="0.25">
      <c r="A11" s="30">
        <v>7</v>
      </c>
      <c r="B11" s="31" t="s">
        <v>69</v>
      </c>
      <c r="C11" s="29">
        <v>1</v>
      </c>
      <c r="D11" s="29" t="s">
        <v>3</v>
      </c>
      <c r="E11" s="32" t="s">
        <v>37</v>
      </c>
      <c r="F11" s="29"/>
      <c r="G11" s="65">
        <v>0</v>
      </c>
      <c r="H11" s="49">
        <f t="shared" si="0"/>
        <v>0</v>
      </c>
    </row>
    <row r="12" spans="1:18" s="4" customFormat="1" ht="258" x14ac:dyDescent="0.25">
      <c r="A12" s="30">
        <v>8</v>
      </c>
      <c r="B12" s="32" t="s">
        <v>47</v>
      </c>
      <c r="C12" s="29">
        <v>1</v>
      </c>
      <c r="D12" s="29" t="s">
        <v>38</v>
      </c>
      <c r="E12" s="29"/>
      <c r="F12" s="29"/>
      <c r="G12" s="65">
        <v>0</v>
      </c>
      <c r="H12" s="49">
        <f t="shared" si="0"/>
        <v>0</v>
      </c>
    </row>
    <row r="13" spans="1:18" ht="396" customHeight="1" x14ac:dyDescent="0.25">
      <c r="A13" s="33">
        <v>9</v>
      </c>
      <c r="B13" s="34" t="s">
        <v>70</v>
      </c>
      <c r="C13" s="16"/>
      <c r="D13" s="16"/>
      <c r="E13" s="16"/>
      <c r="F13" s="16"/>
      <c r="G13" s="66"/>
      <c r="H13" s="54"/>
    </row>
    <row r="14" spans="1:18" ht="362.25" customHeight="1" x14ac:dyDescent="0.25">
      <c r="A14" s="35"/>
      <c r="B14" s="36" t="s">
        <v>50</v>
      </c>
      <c r="C14" s="35">
        <v>1</v>
      </c>
      <c r="D14" s="35" t="s">
        <v>10</v>
      </c>
      <c r="E14" s="35" t="s">
        <v>9</v>
      </c>
      <c r="F14" s="35"/>
      <c r="G14" s="63">
        <v>0</v>
      </c>
      <c r="H14" s="51">
        <f>PRODUCT(C14,G14)</f>
        <v>0</v>
      </c>
    </row>
    <row r="15" spans="1:18" ht="206.25" customHeight="1" x14ac:dyDescent="0.25">
      <c r="A15" s="20">
        <v>10</v>
      </c>
      <c r="B15" s="21" t="s">
        <v>39</v>
      </c>
      <c r="C15" s="22">
        <v>1</v>
      </c>
      <c r="D15" s="22" t="s">
        <v>11</v>
      </c>
      <c r="E15" s="37" t="s">
        <v>12</v>
      </c>
      <c r="F15" s="22"/>
      <c r="G15" s="61">
        <v>0</v>
      </c>
      <c r="H15" s="49">
        <f t="shared" ref="H15:H22" si="1">PRODUCT(C15,G15)</f>
        <v>0</v>
      </c>
    </row>
    <row r="16" spans="1:18" ht="345" customHeight="1" x14ac:dyDescent="0.25">
      <c r="A16" s="20">
        <v>11</v>
      </c>
      <c r="B16" s="21" t="s">
        <v>48</v>
      </c>
      <c r="C16" s="22">
        <v>1</v>
      </c>
      <c r="D16" s="22" t="s">
        <v>13</v>
      </c>
      <c r="E16" s="22" t="s">
        <v>14</v>
      </c>
      <c r="F16" s="22"/>
      <c r="G16" s="61">
        <v>0</v>
      </c>
      <c r="H16" s="49">
        <f t="shared" si="1"/>
        <v>0</v>
      </c>
    </row>
    <row r="17" spans="1:8" ht="318" customHeight="1" x14ac:dyDescent="0.25">
      <c r="A17" s="20">
        <v>12</v>
      </c>
      <c r="B17" s="21" t="s">
        <v>40</v>
      </c>
      <c r="C17" s="22">
        <v>1</v>
      </c>
      <c r="D17" s="22" t="s">
        <v>13</v>
      </c>
      <c r="E17" s="22" t="s">
        <v>15</v>
      </c>
      <c r="F17" s="22"/>
      <c r="G17" s="61">
        <v>0</v>
      </c>
      <c r="H17" s="49">
        <f t="shared" si="1"/>
        <v>0</v>
      </c>
    </row>
    <row r="18" spans="1:8" ht="110.25" customHeight="1" x14ac:dyDescent="0.25">
      <c r="A18" s="20">
        <v>13</v>
      </c>
      <c r="B18" s="21" t="s">
        <v>41</v>
      </c>
      <c r="C18" s="22">
        <v>1</v>
      </c>
      <c r="D18" s="22"/>
      <c r="E18" s="22"/>
      <c r="F18" s="22"/>
      <c r="G18" s="67">
        <v>0</v>
      </c>
      <c r="H18" s="49">
        <f t="shared" si="1"/>
        <v>0</v>
      </c>
    </row>
    <row r="19" spans="1:8" ht="350.25" customHeight="1" x14ac:dyDescent="0.25">
      <c r="A19" s="20">
        <v>14</v>
      </c>
      <c r="B19" s="21" t="s">
        <v>71</v>
      </c>
      <c r="C19" s="22">
        <v>1</v>
      </c>
      <c r="D19" s="22" t="s">
        <v>16</v>
      </c>
      <c r="E19" s="22" t="s">
        <v>17</v>
      </c>
      <c r="F19" s="22"/>
      <c r="G19" s="61">
        <v>0</v>
      </c>
      <c r="H19" s="49">
        <f t="shared" si="1"/>
        <v>0</v>
      </c>
    </row>
    <row r="20" spans="1:8" ht="81" customHeight="1" x14ac:dyDescent="0.25">
      <c r="A20" s="20">
        <v>15</v>
      </c>
      <c r="B20" s="21" t="s">
        <v>42</v>
      </c>
      <c r="C20" s="22">
        <v>1</v>
      </c>
      <c r="D20" s="22" t="s">
        <v>19</v>
      </c>
      <c r="E20" s="22"/>
      <c r="F20" s="22"/>
      <c r="G20" s="61">
        <v>0</v>
      </c>
      <c r="H20" s="49">
        <f t="shared" si="1"/>
        <v>0</v>
      </c>
    </row>
    <row r="21" spans="1:8" ht="409.5" x14ac:dyDescent="0.25">
      <c r="A21" s="20">
        <v>16</v>
      </c>
      <c r="B21" s="21" t="s">
        <v>72</v>
      </c>
      <c r="C21" s="22">
        <v>1</v>
      </c>
      <c r="D21" s="22" t="s">
        <v>22</v>
      </c>
      <c r="E21" s="22" t="s">
        <v>24</v>
      </c>
      <c r="F21" s="22"/>
      <c r="G21" s="61">
        <v>0</v>
      </c>
      <c r="H21" s="49">
        <f t="shared" si="1"/>
        <v>0</v>
      </c>
    </row>
    <row r="22" spans="1:8" ht="271.5" x14ac:dyDescent="0.25">
      <c r="A22" s="20">
        <v>17</v>
      </c>
      <c r="B22" s="21" t="s">
        <v>73</v>
      </c>
      <c r="C22" s="22">
        <v>1</v>
      </c>
      <c r="D22" s="22" t="s">
        <v>22</v>
      </c>
      <c r="E22" s="22" t="s">
        <v>23</v>
      </c>
      <c r="F22" s="22"/>
      <c r="G22" s="61">
        <v>0</v>
      </c>
      <c r="H22" s="49">
        <f t="shared" si="1"/>
        <v>0</v>
      </c>
    </row>
    <row r="23" spans="1:8" ht="143.25" x14ac:dyDescent="0.25">
      <c r="A23" s="18">
        <v>18</v>
      </c>
      <c r="B23" s="9" t="s">
        <v>75</v>
      </c>
      <c r="C23" s="1">
        <v>1</v>
      </c>
      <c r="D23" s="1" t="s">
        <v>20</v>
      </c>
      <c r="E23" s="1" t="s">
        <v>21</v>
      </c>
      <c r="G23" s="68">
        <v>0</v>
      </c>
      <c r="H23" s="52">
        <f t="shared" ref="H23:H43" si="2">PRODUCT(C23,G23)</f>
        <v>0</v>
      </c>
    </row>
    <row r="24" spans="1:8" ht="157.5" x14ac:dyDescent="0.25">
      <c r="A24" s="20">
        <v>19</v>
      </c>
      <c r="B24" s="21" t="s">
        <v>76</v>
      </c>
      <c r="C24" s="22">
        <v>2</v>
      </c>
      <c r="D24" s="22" t="s">
        <v>20</v>
      </c>
      <c r="E24" s="22" t="s">
        <v>21</v>
      </c>
      <c r="F24" s="22"/>
      <c r="G24" s="61">
        <v>0</v>
      </c>
      <c r="H24" s="49">
        <f t="shared" si="2"/>
        <v>0</v>
      </c>
    </row>
    <row r="25" spans="1:8" ht="101.25" customHeight="1" x14ac:dyDescent="0.25">
      <c r="A25" s="18">
        <v>20</v>
      </c>
      <c r="B25" s="9" t="s">
        <v>74</v>
      </c>
      <c r="C25" s="1">
        <v>5</v>
      </c>
      <c r="G25" s="68">
        <v>0</v>
      </c>
      <c r="H25" s="52">
        <f t="shared" si="2"/>
        <v>0</v>
      </c>
    </row>
    <row r="26" spans="1:8" ht="186" customHeight="1" x14ac:dyDescent="0.25">
      <c r="A26" s="20">
        <v>21</v>
      </c>
      <c r="B26" s="21" t="s">
        <v>90</v>
      </c>
      <c r="C26" s="22">
        <v>1</v>
      </c>
      <c r="D26" s="22" t="s">
        <v>20</v>
      </c>
      <c r="E26" s="22" t="s">
        <v>25</v>
      </c>
      <c r="F26" s="22"/>
      <c r="G26" s="61">
        <v>0</v>
      </c>
      <c r="H26" s="49">
        <f t="shared" si="2"/>
        <v>0</v>
      </c>
    </row>
    <row r="27" spans="1:8" ht="335.25" customHeight="1" x14ac:dyDescent="0.25">
      <c r="A27" s="18">
        <v>22</v>
      </c>
      <c r="B27" s="9" t="s">
        <v>77</v>
      </c>
      <c r="C27" s="1">
        <v>1</v>
      </c>
      <c r="D27" s="1" t="s">
        <v>20</v>
      </c>
      <c r="E27" s="3" t="s">
        <v>26</v>
      </c>
      <c r="G27" s="68">
        <v>0</v>
      </c>
      <c r="H27" s="52">
        <f t="shared" si="2"/>
        <v>0</v>
      </c>
    </row>
    <row r="28" spans="1:8" ht="157.5" x14ac:dyDescent="0.25">
      <c r="A28" s="20">
        <v>23</v>
      </c>
      <c r="B28" s="21" t="s">
        <v>78</v>
      </c>
      <c r="C28" s="22">
        <v>1</v>
      </c>
      <c r="D28" s="22" t="s">
        <v>3</v>
      </c>
      <c r="E28" s="22" t="s">
        <v>27</v>
      </c>
      <c r="F28" s="22"/>
      <c r="G28" s="61">
        <v>0</v>
      </c>
      <c r="H28" s="49">
        <f t="shared" si="2"/>
        <v>0</v>
      </c>
    </row>
    <row r="29" spans="1:8" ht="143.25" x14ac:dyDescent="0.25">
      <c r="A29" s="18">
        <v>24</v>
      </c>
      <c r="B29" s="9" t="s">
        <v>79</v>
      </c>
      <c r="C29" s="1">
        <v>3</v>
      </c>
      <c r="D29" s="1" t="s">
        <v>29</v>
      </c>
      <c r="E29" s="1" t="s">
        <v>28</v>
      </c>
      <c r="G29" s="68">
        <v>0</v>
      </c>
      <c r="H29" s="49">
        <f t="shared" si="2"/>
        <v>0</v>
      </c>
    </row>
    <row r="30" spans="1:8" s="4" customFormat="1" ht="297.75" customHeight="1" x14ac:dyDescent="0.25">
      <c r="A30" s="33">
        <v>25</v>
      </c>
      <c r="B30" s="38" t="s">
        <v>80</v>
      </c>
      <c r="C30" s="39">
        <v>1</v>
      </c>
      <c r="D30" s="39" t="s">
        <v>3</v>
      </c>
      <c r="E30" s="39" t="s">
        <v>30</v>
      </c>
      <c r="F30" s="39"/>
      <c r="G30" s="66">
        <v>0</v>
      </c>
      <c r="H30" s="49">
        <f t="shared" si="2"/>
        <v>0</v>
      </c>
    </row>
    <row r="31" spans="1:8" s="5" customFormat="1" ht="409.5" x14ac:dyDescent="0.25">
      <c r="A31" s="33">
        <v>26</v>
      </c>
      <c r="B31" s="40" t="s">
        <v>81</v>
      </c>
      <c r="C31" s="41"/>
      <c r="D31" s="42"/>
      <c r="E31" s="41"/>
      <c r="F31" s="41"/>
      <c r="G31" s="66"/>
      <c r="H31" s="48"/>
    </row>
    <row r="32" spans="1:8" s="5" customFormat="1" ht="318.75" x14ac:dyDescent="0.25">
      <c r="A32" s="23"/>
      <c r="B32" s="43" t="s">
        <v>82</v>
      </c>
      <c r="C32" s="44">
        <v>1</v>
      </c>
      <c r="D32" s="44" t="s">
        <v>31</v>
      </c>
      <c r="E32" s="44" t="s">
        <v>32</v>
      </c>
      <c r="F32" s="44"/>
      <c r="G32" s="63">
        <v>0</v>
      </c>
      <c r="H32" s="51">
        <f t="shared" si="2"/>
        <v>0</v>
      </c>
    </row>
    <row r="33" spans="1:8" s="4" customFormat="1" ht="327.75" customHeight="1" x14ac:dyDescent="0.25">
      <c r="A33" s="18">
        <v>27</v>
      </c>
      <c r="B33" s="11" t="s">
        <v>83</v>
      </c>
      <c r="G33" s="68"/>
      <c r="H33" s="48"/>
    </row>
    <row r="34" spans="1:8" s="4" customFormat="1" ht="342.75" x14ac:dyDescent="0.25">
      <c r="A34" s="23"/>
      <c r="B34" s="45" t="s">
        <v>62</v>
      </c>
      <c r="C34" s="46">
        <v>1</v>
      </c>
      <c r="D34" s="46" t="s">
        <v>3</v>
      </c>
      <c r="E34" s="45" t="s">
        <v>35</v>
      </c>
      <c r="F34" s="46"/>
      <c r="G34" s="63">
        <v>0</v>
      </c>
      <c r="H34" s="51">
        <f t="shared" si="2"/>
        <v>0</v>
      </c>
    </row>
    <row r="35" spans="1:8" ht="129" x14ac:dyDescent="0.25">
      <c r="A35" s="20">
        <v>28</v>
      </c>
      <c r="B35" s="21" t="s">
        <v>84</v>
      </c>
      <c r="C35" s="22">
        <v>1</v>
      </c>
      <c r="D35" s="22"/>
      <c r="E35" s="22"/>
      <c r="F35" s="22"/>
      <c r="G35" s="61">
        <v>0</v>
      </c>
      <c r="H35" s="49">
        <f t="shared" si="2"/>
        <v>0</v>
      </c>
    </row>
    <row r="36" spans="1:8" s="4" customFormat="1" ht="114.75" x14ac:dyDescent="0.25">
      <c r="A36" s="23">
        <v>29</v>
      </c>
      <c r="B36" s="24" t="s">
        <v>85</v>
      </c>
      <c r="C36" s="35">
        <v>1</v>
      </c>
      <c r="D36" s="46"/>
      <c r="E36" s="45"/>
      <c r="F36" s="46"/>
      <c r="G36" s="63">
        <v>0</v>
      </c>
      <c r="H36" s="49">
        <f t="shared" si="2"/>
        <v>0</v>
      </c>
    </row>
    <row r="37" spans="1:8" s="4" customFormat="1" ht="397.5" customHeight="1" x14ac:dyDescent="0.25">
      <c r="A37" s="18">
        <v>30</v>
      </c>
      <c r="B37" s="11" t="s">
        <v>86</v>
      </c>
      <c r="G37" s="68"/>
      <c r="H37" s="48"/>
    </row>
    <row r="38" spans="1:8" ht="409.6" customHeight="1" x14ac:dyDescent="0.25">
      <c r="A38" s="23"/>
      <c r="B38" s="36" t="s">
        <v>52</v>
      </c>
      <c r="C38" s="35">
        <v>1</v>
      </c>
      <c r="D38" s="35"/>
      <c r="E38" s="35"/>
      <c r="F38" s="35"/>
      <c r="G38" s="63">
        <v>0</v>
      </c>
      <c r="H38" s="51">
        <f t="shared" si="2"/>
        <v>0</v>
      </c>
    </row>
    <row r="39" spans="1:8" ht="228.75" x14ac:dyDescent="0.25">
      <c r="A39" s="20">
        <v>31</v>
      </c>
      <c r="B39" s="21" t="s">
        <v>87</v>
      </c>
      <c r="C39" s="22">
        <v>1</v>
      </c>
      <c r="D39" s="58" t="s">
        <v>88</v>
      </c>
      <c r="E39" s="22" t="s">
        <v>89</v>
      </c>
      <c r="F39" s="27"/>
      <c r="G39" s="61">
        <v>0</v>
      </c>
      <c r="H39" s="49">
        <f t="shared" si="2"/>
        <v>0</v>
      </c>
    </row>
    <row r="40" spans="1:8" ht="214.5" x14ac:dyDescent="0.25">
      <c r="A40" s="20">
        <v>32</v>
      </c>
      <c r="B40" s="21" t="s">
        <v>58</v>
      </c>
      <c r="C40" s="22">
        <v>1</v>
      </c>
      <c r="D40" s="22" t="s">
        <v>57</v>
      </c>
      <c r="E40" s="22"/>
      <c r="F40" s="27"/>
      <c r="G40" s="61">
        <v>0</v>
      </c>
      <c r="H40" s="49">
        <f t="shared" si="2"/>
        <v>0</v>
      </c>
    </row>
    <row r="41" spans="1:8" ht="385.5" x14ac:dyDescent="0.25">
      <c r="A41" s="20">
        <v>33</v>
      </c>
      <c r="B41" s="21" t="s">
        <v>59</v>
      </c>
      <c r="C41" s="22">
        <v>1</v>
      </c>
      <c r="D41" s="22" t="s">
        <v>57</v>
      </c>
      <c r="E41" s="22"/>
      <c r="F41" s="27"/>
      <c r="G41" s="61">
        <v>0</v>
      </c>
      <c r="H41" s="49">
        <f t="shared" si="2"/>
        <v>0</v>
      </c>
    </row>
    <row r="42" spans="1:8" ht="385.5" x14ac:dyDescent="0.25">
      <c r="A42" s="20">
        <v>34</v>
      </c>
      <c r="B42" s="21" t="s">
        <v>60</v>
      </c>
      <c r="C42" s="22">
        <v>1</v>
      </c>
      <c r="D42" s="22" t="s">
        <v>57</v>
      </c>
      <c r="E42" s="22"/>
      <c r="F42" s="27"/>
      <c r="G42" s="61">
        <v>0</v>
      </c>
      <c r="H42" s="49">
        <f t="shared" si="2"/>
        <v>0</v>
      </c>
    </row>
    <row r="43" spans="1:8" ht="399.75" x14ac:dyDescent="0.25">
      <c r="A43" s="19">
        <v>35</v>
      </c>
      <c r="B43" s="47" t="s">
        <v>61</v>
      </c>
      <c r="C43" s="22">
        <v>1</v>
      </c>
      <c r="D43" s="22" t="s">
        <v>57</v>
      </c>
      <c r="E43" s="13"/>
      <c r="F43" s="14"/>
      <c r="G43" s="69">
        <v>0</v>
      </c>
      <c r="H43" s="49">
        <f t="shared" si="2"/>
        <v>0</v>
      </c>
    </row>
    <row r="44" spans="1:8" ht="30.75" customHeight="1" x14ac:dyDescent="0.2">
      <c r="A44" s="16"/>
      <c r="B44" s="17"/>
      <c r="C44" s="16"/>
      <c r="D44" s="16"/>
      <c r="E44" s="16"/>
      <c r="F44" s="16"/>
      <c r="G44" s="70" t="s">
        <v>53</v>
      </c>
      <c r="H44" s="55">
        <f>SUM(H4:H43)</f>
        <v>0</v>
      </c>
    </row>
    <row r="45" spans="1:8" ht="24.75" customHeight="1" x14ac:dyDescent="0.2">
      <c r="A45" s="13"/>
      <c r="B45" s="14"/>
      <c r="C45" s="13"/>
      <c r="D45" s="13"/>
      <c r="E45" s="13"/>
      <c r="F45" s="13"/>
      <c r="G45" s="71" t="s">
        <v>54</v>
      </c>
      <c r="H45" s="55">
        <f>PRODUCT(H44*0.22)</f>
        <v>0</v>
      </c>
    </row>
    <row r="46" spans="1:8" ht="24.75" customHeight="1" thickBot="1" x14ac:dyDescent="0.3">
      <c r="A46" s="13"/>
      <c r="B46" s="14"/>
      <c r="C46" s="13"/>
      <c r="D46" s="13"/>
      <c r="E46" s="13"/>
      <c r="F46" s="13"/>
      <c r="G46" s="72" t="s">
        <v>55</v>
      </c>
      <c r="H46" s="56">
        <f>SUM(H44+H45)</f>
        <v>0</v>
      </c>
    </row>
    <row r="47" spans="1:8" ht="39.75" customHeight="1" thickTop="1" x14ac:dyDescent="0.2">
      <c r="G47" s="73"/>
    </row>
  </sheetData>
  <sheetProtection algorithmName="SHA-512" hashValue="GbtmAfiR4yKJgISM6+Q8M8L9FLLbBuHm/hgdX/Aj85Ft1tFK/HUOBH0wyCWPPF2tqP5N3KVYdNoOiwCxSIXSqg==" saltValue="GLii7WVQ5E8ZfvCRseZZeQ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VETERINARSKA OPREMA ZA RAZPIS</vt:lpstr>
      <vt:lpstr>'VETERINARSKA OPREMA ZA RAZPIS'!Področje_tiskanja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Tine Kljun</dc:creator>
  <cp:lastModifiedBy>Tinkara Kodelja</cp:lastModifiedBy>
  <cp:lastPrinted>2017-08-28T11:52:17Z</cp:lastPrinted>
  <dcterms:created xsi:type="dcterms:W3CDTF">2016-05-25T09:29:56Z</dcterms:created>
  <dcterms:modified xsi:type="dcterms:W3CDTF">2018-09-24T06:09:04Z</dcterms:modified>
</cp:coreProperties>
</file>