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opisi novi\"/>
    </mc:Choice>
  </mc:AlternateContent>
  <xr:revisionPtr revIDLastSave="0" documentId="8_{7935DE2C-02FC-4504-80C1-0513E88D7A4F}" xr6:coauthVersionLast="47" xr6:coauthVersionMax="47" xr10:uidLastSave="{00000000-0000-0000-0000-000000000000}"/>
  <bookViews>
    <workbookView xWindow="-108" yWindow="-108" windowWidth="30936" windowHeight="16896" xr2:uid="{2720C350-5EB5-4E95-BD8A-944EE9F39B64}"/>
  </bookViews>
  <sheets>
    <sheet name="List1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9" i="1"/>
  <c r="E8" i="1" l="1"/>
  <c r="E7" i="1"/>
  <c r="E5" i="1" l="1"/>
  <c r="E12" i="1" s="1"/>
  <c r="E13" i="1" s="1"/>
  <c r="E14" i="1" s="1"/>
  <c r="E15" i="1" s="1"/>
  <c r="E16" i="1" s="1"/>
</calcChain>
</file>

<file path=xl/sharedStrings.xml><?xml version="1.0" encoding="utf-8"?>
<sst xmlns="http://schemas.openxmlformats.org/spreadsheetml/2006/main" count="19" uniqueCount="18">
  <si>
    <t xml:space="preserve">JAVNA INFRASTRUKTURA ZA OBJEKT D OB ROŠKI CESTI </t>
  </si>
  <si>
    <t>2.1</t>
  </si>
  <si>
    <t>Zunanja in prometna ureditev</t>
  </si>
  <si>
    <t>2.2</t>
  </si>
  <si>
    <t>Vodovod</t>
  </si>
  <si>
    <t>2.3</t>
  </si>
  <si>
    <t>Kanalizacija</t>
  </si>
  <si>
    <t>ELEKTROINŠTALACIJSKI MATERIAL IN DELA</t>
  </si>
  <si>
    <t>4.1</t>
  </si>
  <si>
    <t>4.2</t>
  </si>
  <si>
    <t>JAVNA RAZSVETLJAVA - Ureditev javnih površin "HIŠA ROŠKA"</t>
  </si>
  <si>
    <t>SKUPAJ</t>
  </si>
  <si>
    <t>DDV 22%</t>
  </si>
  <si>
    <t>SKUPAJ z DDV</t>
  </si>
  <si>
    <t>SKUPAJ VODOVOD "V1" (javni del)</t>
  </si>
  <si>
    <t>SPLOŠNI STROŠKI IN TUJE STORITVE</t>
  </si>
  <si>
    <t>Nepredvidena dela 10%</t>
  </si>
  <si>
    <t>REKAPITULACIJA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</si>
</sst>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1" xfId="0" applyFont="1" applyBorder="1"/>
    <xf numFmtId="44" fontId="2" fillId="0" borderId="0" xfId="0" applyNumberFormat="1" applyFont="1"/>
    <xf numFmtId="44" fontId="2" fillId="0" borderId="1" xfId="0" applyNumberFormat="1" applyFont="1" applyBorder="1"/>
    <xf numFmtId="0" fontId="2" fillId="0" borderId="2" xfId="0" applyFont="1" applyBorder="1"/>
    <xf numFmtId="44" fontId="2" fillId="0" borderId="2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Popisi%20novi\JIR_PZI%20popis%20-%202.1%20zunanja%20in%20prometna%20ureditev.xls" TargetMode="External"/><Relationship Id="rId1" Type="http://schemas.openxmlformats.org/officeDocument/2006/relationships/externalLinkPath" Target="JIR_PZI%20popis%20-%202.1%20zunanja%20in%20prometna%20ureditev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Popisi%20novi\JIR_PZI%20popis%20-%202.2%20vodovod%20.xlsx" TargetMode="External"/><Relationship Id="rId1" Type="http://schemas.openxmlformats.org/officeDocument/2006/relationships/externalLinkPath" Target="JIR_PZI%20popis%20-%202.2%20vodovod%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Popisi%20novi\JIR_PZI%20popis%20-%202.3%20kanalizacija.xlsx" TargetMode="External"/><Relationship Id="rId1" Type="http://schemas.openxmlformats.org/officeDocument/2006/relationships/externalLinkPath" Target="JIR_PZI%20popis%20-%202.3%20kanalizacij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Popisi%20novi\JIR_PZI%20popis%20-%204.2%20javna%20razsvetljava.xls" TargetMode="External"/><Relationship Id="rId1" Type="http://schemas.openxmlformats.org/officeDocument/2006/relationships/externalLinkPath" Target="JIR_PZI%20popis%20-%204.2%20javna%20razsvetlj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ne-zunaj"/>
      <sheetName val="ostalo"/>
      <sheetName val="rek-zunaj"/>
    </sheetNames>
    <sheetDataSet>
      <sheetData sheetId="0"/>
      <sheetData sheetId="1"/>
      <sheetData sheetId="2">
        <row r="14">
          <cell r="F1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VA STRAN"/>
      <sheetName val="Uvodne opombe"/>
      <sheetName val="Obrazec"/>
      <sheetName val="Rekapitulacija"/>
      <sheetName val="SPL-TUJE"/>
      <sheetName val="&quot;V&quot;"/>
    </sheetNames>
    <sheetDataSet>
      <sheetData sheetId="0"/>
      <sheetData sheetId="1"/>
      <sheetData sheetId="2"/>
      <sheetData sheetId="3">
        <row r="13">
          <cell r="I13">
            <v>0</v>
          </cell>
        </row>
        <row r="15">
          <cell r="I15">
            <v>0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dračun"/>
    </sheetNames>
    <sheetDataSet>
      <sheetData sheetId="0">
        <row r="94">
          <cell r="G9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PIS JR HIŠA ROŠKA"/>
    </sheetNames>
    <sheetDataSet>
      <sheetData sheetId="0">
        <row r="116">
          <cell r="F1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8CD88-FF7A-45EC-AFA3-5F10F8CEDEEB}">
  <dimension ref="A1:G19"/>
  <sheetViews>
    <sheetView tabSelected="1" workbookViewId="0">
      <selection activeCell="E9" sqref="E9"/>
    </sheetView>
  </sheetViews>
  <sheetFormatPr defaultRowHeight="14.4" x14ac:dyDescent="0.3"/>
  <cols>
    <col min="1" max="1" width="6.33203125" customWidth="1"/>
    <col min="2" max="2" width="58.6640625" customWidth="1"/>
  </cols>
  <sheetData>
    <row r="1" spans="1:7" ht="18" x14ac:dyDescent="0.35">
      <c r="B1" s="3" t="s">
        <v>17</v>
      </c>
    </row>
    <row r="3" spans="1:7" s="4" customFormat="1" ht="18" x14ac:dyDescent="0.35">
      <c r="A3" s="3" t="s">
        <v>0</v>
      </c>
    </row>
    <row r="5" spans="1:7" ht="15.6" x14ac:dyDescent="0.3">
      <c r="A5" s="2" t="s">
        <v>1</v>
      </c>
      <c r="B5" s="2" t="s">
        <v>2</v>
      </c>
      <c r="C5" s="2"/>
      <c r="D5" s="2"/>
      <c r="E5" s="6">
        <f>'[1]rek-zunaj'!$F$14</f>
        <v>0</v>
      </c>
      <c r="F5" s="2"/>
      <c r="G5" s="2"/>
    </row>
    <row r="6" spans="1:7" ht="15.6" x14ac:dyDescent="0.3">
      <c r="A6" s="2" t="s">
        <v>3</v>
      </c>
      <c r="B6" s="2" t="s">
        <v>4</v>
      </c>
      <c r="C6" s="2"/>
      <c r="D6" s="2"/>
      <c r="E6" s="6"/>
      <c r="F6" s="2"/>
      <c r="G6" s="2"/>
    </row>
    <row r="7" spans="1:7" ht="15.6" x14ac:dyDescent="0.3">
      <c r="A7" s="2"/>
      <c r="B7" s="2" t="s">
        <v>14</v>
      </c>
      <c r="C7" s="2"/>
      <c r="D7" s="2"/>
      <c r="E7" s="6">
        <f>[2]Rekapitulacija!$I$13</f>
        <v>0</v>
      </c>
      <c r="F7" s="2"/>
      <c r="G7" s="2"/>
    </row>
    <row r="8" spans="1:7" ht="15.6" x14ac:dyDescent="0.3">
      <c r="A8" s="2"/>
      <c r="B8" s="2" t="s">
        <v>15</v>
      </c>
      <c r="C8" s="2"/>
      <c r="D8" s="2"/>
      <c r="E8" s="6">
        <f>[2]Rekapitulacija!$I$15</f>
        <v>0</v>
      </c>
      <c r="F8" s="2"/>
      <c r="G8" s="2"/>
    </row>
    <row r="9" spans="1:7" ht="15.6" x14ac:dyDescent="0.3">
      <c r="A9" s="2" t="s">
        <v>5</v>
      </c>
      <c r="B9" s="2" t="s">
        <v>6</v>
      </c>
      <c r="C9" s="2"/>
      <c r="D9" s="2"/>
      <c r="E9" s="6">
        <f>[3]predračun!$G$94</f>
        <v>0</v>
      </c>
      <c r="F9" s="2"/>
      <c r="G9" s="2"/>
    </row>
    <row r="10" spans="1:7" ht="15.6" x14ac:dyDescent="0.3">
      <c r="A10" s="2" t="s">
        <v>8</v>
      </c>
      <c r="B10" s="2" t="s">
        <v>7</v>
      </c>
      <c r="C10" s="2"/>
      <c r="D10" s="2"/>
      <c r="E10" s="6"/>
      <c r="F10" s="2"/>
      <c r="G10" s="2"/>
    </row>
    <row r="11" spans="1:7" ht="15.6" x14ac:dyDescent="0.3">
      <c r="A11" s="5" t="s">
        <v>9</v>
      </c>
      <c r="B11" s="5" t="s">
        <v>10</v>
      </c>
      <c r="C11" s="5"/>
      <c r="D11" s="5"/>
      <c r="E11" s="7">
        <f>'[4]POPIS JR HIŠA ROŠKA'!$F$116</f>
        <v>0</v>
      </c>
      <c r="F11" s="5"/>
      <c r="G11" s="2"/>
    </row>
    <row r="12" spans="1:7" ht="15.6" x14ac:dyDescent="0.3">
      <c r="A12" s="8"/>
      <c r="B12" s="8" t="s">
        <v>11</v>
      </c>
      <c r="C12" s="8"/>
      <c r="D12" s="8"/>
      <c r="E12" s="9">
        <f>SUM(E5:E11)</f>
        <v>0</v>
      </c>
      <c r="F12" s="8"/>
      <c r="G12" s="2"/>
    </row>
    <row r="13" spans="1:7" ht="15.6" x14ac:dyDescent="0.3">
      <c r="A13" s="8"/>
      <c r="B13" s="8" t="s">
        <v>16</v>
      </c>
      <c r="C13" s="8"/>
      <c r="D13" s="8"/>
      <c r="E13" s="9">
        <f>E12*0.1</f>
        <v>0</v>
      </c>
      <c r="F13" s="8"/>
      <c r="G13" s="2"/>
    </row>
    <row r="14" spans="1:7" ht="15.6" x14ac:dyDescent="0.3">
      <c r="A14" s="2"/>
      <c r="B14" s="2" t="s">
        <v>11</v>
      </c>
      <c r="C14" s="2"/>
      <c r="D14" s="2"/>
      <c r="E14" s="6">
        <f>E12+E13</f>
        <v>0</v>
      </c>
      <c r="F14" s="2"/>
      <c r="G14" s="2"/>
    </row>
    <row r="15" spans="1:7" ht="15.6" x14ac:dyDescent="0.3">
      <c r="A15" s="5"/>
      <c r="B15" s="5" t="s">
        <v>12</v>
      </c>
      <c r="C15" s="5"/>
      <c r="D15" s="5"/>
      <c r="E15" s="7">
        <f>E14*0.22</f>
        <v>0</v>
      </c>
      <c r="F15" s="5"/>
      <c r="G15" s="2"/>
    </row>
    <row r="16" spans="1:7" ht="18" x14ac:dyDescent="0.35">
      <c r="A16" s="2"/>
      <c r="B16" s="3" t="s">
        <v>13</v>
      </c>
      <c r="C16" s="3"/>
      <c r="D16" s="3"/>
      <c r="E16" s="3">
        <f>E14+E15</f>
        <v>0</v>
      </c>
      <c r="F16" s="2"/>
      <c r="G16" s="2"/>
    </row>
    <row r="17" spans="1:1" x14ac:dyDescent="0.3">
      <c r="A17" s="1"/>
    </row>
    <row r="18" spans="1:1" x14ac:dyDescent="0.3">
      <c r="A18" s="1"/>
    </row>
    <row r="19" spans="1:1" x14ac:dyDescent="0.3">
      <c r="A19" s="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Drole</dc:creator>
  <cp:lastModifiedBy>Drole</cp:lastModifiedBy>
  <dcterms:created xsi:type="dcterms:W3CDTF">2023-03-08T12:13:36Z</dcterms:created>
  <dcterms:modified xsi:type="dcterms:W3CDTF">2023-03-08T12:52:05Z</dcterms:modified>
</cp:coreProperties>
</file>