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130"/>
  <workbookPr defaultThemeVersion="124226"/>
  <mc:AlternateContent xmlns:mc="http://schemas.openxmlformats.org/markup-compatibility/2006">
    <mc:Choice Requires="x15">
      <x15ac:absPath xmlns:x15ac="http://schemas.microsoft.com/office/spreadsheetml/2010/11/ac" url="X:\01 STUDIO KRIŠTOF\01 PROJEKTI\+170912 ROŠKA\15 PROJEKT MOL +220913\predoddaja za razpis\"/>
    </mc:Choice>
  </mc:AlternateContent>
  <xr:revisionPtr revIDLastSave="0" documentId="13_ncr:1_{27D8700F-9DC9-4103-96B7-F808BCA5D881}" xr6:coauthVersionLast="47" xr6:coauthVersionMax="47" xr10:uidLastSave="{00000000-0000-0000-0000-000000000000}"/>
  <bookViews>
    <workbookView xWindow="2835" yWindow="1695" windowWidth="22590" windowHeight="18615" firstSheet="2" activeTab="5" xr2:uid="{00000000-000D-0000-FFFF-FFFF00000000}"/>
  </bookViews>
  <sheets>
    <sheet name="Splošne opombe k popisu" sheetId="21" r:id="rId1"/>
    <sheet name="Pripra. in zaklju. dela za SN" sheetId="15" r:id="rId2"/>
    <sheet name="Grad. mate. in dela za SN" sheetId="10" r:id="rId3"/>
    <sheet name="Elektro. material in dela za SN" sheetId="14" r:id="rId4"/>
    <sheet name="Zunanja talna grelna instalacij" sheetId="9" r:id="rId5"/>
    <sheet name="Rekapitulacija" sheetId="13" r:id="rId6"/>
  </sheets>
  <definedNames>
    <definedName name="_xlnm.Print_Area" localSheetId="2">'Grad. mate. in dela za SN'!$A$1:$F$45</definedName>
    <definedName name="_xlnm.Print_Area" localSheetId="4">'Zunanja talna grelna instalacij'!$A$1:$F$19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43" i="10" l="1"/>
  <c r="F41" i="10"/>
  <c r="F40" i="10"/>
  <c r="F37" i="10"/>
  <c r="F22" i="15"/>
  <c r="F21" i="15"/>
  <c r="F20" i="15"/>
  <c r="F19" i="15"/>
  <c r="F18" i="15"/>
  <c r="F17" i="15"/>
  <c r="F16" i="15"/>
  <c r="F15" i="15"/>
  <c r="F19" i="9" l="1"/>
  <c r="F18" i="9"/>
  <c r="F16" i="9"/>
  <c r="F15" i="9"/>
  <c r="F14" i="9"/>
  <c r="F12" i="9"/>
  <c r="F23" i="10" l="1"/>
  <c r="F19" i="14"/>
  <c r="F13" i="14"/>
  <c r="F17" i="14" l="1"/>
  <c r="F17" i="9"/>
  <c r="F13" i="9"/>
  <c r="F11" i="9"/>
  <c r="F26" i="14"/>
  <c r="F24" i="14"/>
  <c r="F22" i="14"/>
  <c r="F20" i="14"/>
  <c r="F15" i="14"/>
  <c r="F21" i="9" l="1"/>
  <c r="F13" i="13" s="1"/>
  <c r="F25" i="13"/>
  <c r="F23" i="13"/>
  <c r="F21" i="10"/>
  <c r="F19" i="10"/>
  <c r="F11" i="15"/>
  <c r="F23" i="15"/>
  <c r="F25" i="15"/>
  <c r="F27" i="15"/>
  <c r="F29" i="15"/>
  <c r="F31" i="15"/>
  <c r="F33" i="15"/>
  <c r="F35" i="15"/>
  <c r="F37" i="15"/>
  <c r="F39" i="15"/>
  <c r="A14" i="21"/>
  <c r="F30" i="14"/>
  <c r="F28" i="14"/>
  <c r="F11" i="14"/>
  <c r="F35" i="10"/>
  <c r="F33" i="10"/>
  <c r="F31" i="10"/>
  <c r="F25" i="10"/>
  <c r="F29" i="10"/>
  <c r="F27" i="10"/>
  <c r="F17" i="10"/>
  <c r="F15" i="10"/>
  <c r="F13" i="10"/>
  <c r="F11" i="10"/>
  <c r="A17" i="21"/>
  <c r="A18" i="21" s="1"/>
  <c r="A19" i="21" s="1"/>
  <c r="F32" i="14" l="1"/>
  <c r="F11" i="13" s="1"/>
  <c r="F41" i="15"/>
  <c r="F7" i="13" s="1"/>
  <c r="A20" i="21"/>
  <c r="F45" i="10"/>
  <c r="F9" i="13" s="1"/>
  <c r="A21" i="21"/>
  <c r="A22" i="21" s="1"/>
  <c r="A23" i="21" s="1"/>
  <c r="F17" i="13" l="1"/>
  <c r="F21" i="13" s="1"/>
  <c r="F19" i="13" l="1"/>
  <c r="F28" i="13" s="1"/>
</calcChain>
</file>

<file path=xl/sharedStrings.xml><?xml version="1.0" encoding="utf-8"?>
<sst xmlns="http://schemas.openxmlformats.org/spreadsheetml/2006/main" count="277" uniqueCount="181">
  <si>
    <t>1.</t>
  </si>
  <si>
    <t>2.</t>
  </si>
  <si>
    <t>SKUPAJ:</t>
  </si>
  <si>
    <t>3.</t>
  </si>
  <si>
    <t>4.</t>
  </si>
  <si>
    <t>11.</t>
  </si>
  <si>
    <t>KOS</t>
  </si>
  <si>
    <t>KPL</t>
  </si>
  <si>
    <t>M</t>
  </si>
  <si>
    <t>Skupaj</t>
  </si>
  <si>
    <t>Zap.</t>
  </si>
  <si>
    <t>Opis postavke</t>
  </si>
  <si>
    <t>Merska</t>
  </si>
  <si>
    <t>Količina</t>
  </si>
  <si>
    <t>Cena /kos</t>
  </si>
  <si>
    <t>št.</t>
  </si>
  <si>
    <t>enota</t>
  </si>
  <si>
    <t>€/kos</t>
  </si>
  <si>
    <t>€</t>
  </si>
  <si>
    <t>Ureditev NN priključka za potrebe gradbišča</t>
  </si>
  <si>
    <t>REKAPITULACIJA</t>
  </si>
  <si>
    <t>Zakoličba obstoječih komunalnih vodov</t>
  </si>
  <si>
    <t>Izkop kabelskega jarka v asfaltirani površini globine 130cm, širine 60cm, odvoz v deponijo do 10km, rezanje asfalta</t>
  </si>
  <si>
    <t>Izkop kabelskega jarka v terenu III. Ktg. 50% in IV. Ktg. 50% globine 130cm, širine 60 cm, odvoz v deponijo do 10km</t>
  </si>
  <si>
    <t>Zasip kabelskega jarka s tamponskim materialom z zabijanjem v plasteh</t>
  </si>
  <si>
    <t>Zasip kabelskega jarka s pustim betonom MB30, priprava za asfaltiranje</t>
  </si>
  <si>
    <t>Zasip kabelskega jarka do prekritja cevi s peskom, izravnava</t>
  </si>
  <si>
    <t>Asfaltiranje prekopa ceste v plasteh 8 + 5cm, uvaljanje</t>
  </si>
  <si>
    <t>Pripravljalna in zaključna dela</t>
  </si>
  <si>
    <t>Prevozi</t>
  </si>
  <si>
    <t>Zavarovanje gradbišča</t>
  </si>
  <si>
    <t>Usmeritev prometa</t>
  </si>
  <si>
    <t>Čiščenje okolice trase</t>
  </si>
  <si>
    <t>Odvoz materiala na trajno deponijo</t>
  </si>
  <si>
    <t>ELEKTROMONTAŽNI MATERIAL IN DELA ZA SN</t>
  </si>
  <si>
    <t>PAVŠAL</t>
  </si>
  <si>
    <t>M1</t>
  </si>
  <si>
    <t>M3</t>
  </si>
  <si>
    <t>M2</t>
  </si>
  <si>
    <t>Povezava ozemljitvenega traku na ozemljitveni sistem TP</t>
  </si>
  <si>
    <t>Koordinacije odklopov in priklopov</t>
  </si>
  <si>
    <t>Označitev kablovoda na žilah</t>
  </si>
  <si>
    <t>PRIPRAVLJALNA IN ZAKLJUČNA DELA ZA SN</t>
  </si>
  <si>
    <t>Geodetski posnetek trase</t>
  </si>
  <si>
    <t>1.3.</t>
  </si>
  <si>
    <t>SPLOŠNE OPOMBE K POPISU</t>
  </si>
  <si>
    <t xml:space="preserve">Ponudnik mora v ponujenih cenah vsake posamezne postavke popisa zajeti in upoštevati: </t>
  </si>
  <si>
    <t xml:space="preserve"> - dobavo novega nerabljenega materiala </t>
  </si>
  <si>
    <t xml:space="preserve"> - dobavo navedenega materiala na objekt naročnika, zajeti morajo biti vsi stroški nabave, transporta, dostave in storitev dobave,</t>
  </si>
  <si>
    <t xml:space="preserve"> - strokovno vgradnjo oz. montažo dobavljenega materiala, zajeti morajo biti vsi stroški storitve vgradnje oz. montaže,</t>
  </si>
  <si>
    <t xml:space="preserve"> - drobni montažni material, ki je potreben za storitev vgradnje oz. montaže, zajeti morajo biti vsi stroški nabave, transporta, dostave in storitev dobave.</t>
  </si>
  <si>
    <t xml:space="preserve">Ovrednotiti je potrebno vse postavke popisa - v kolikor je pri kateri od postavk dopisano "ne nudimo" oz. je postavka neovrednotena, se šteje, da je ponudba neveljavna. </t>
  </si>
  <si>
    <t>V kolikor ponudnik pri posameznih postavkah ne izpolni rubrike "ponujamo" se upošteva, da ponuja enak model in tip materiala navedenega proizvajalca v popisu!</t>
  </si>
  <si>
    <t>Popis tvori celoto skupaj z grafičnim in teksualnim delom načrta, zato ga je potrebno brati skupaj s celotnim načrtom (grafike, tehnična poročila)</t>
  </si>
  <si>
    <t>V posameznih postavkah je zajeto: dobava materiala, vgradnja ali montaža materiala in gradbena pomoč inštalaterjem, razen kjer je eksplicitno drugače navedeno</t>
  </si>
  <si>
    <t>Tam, kjer je v popisu opreme določen kos opisan kot določen tip ali blagovna znamka, se to razume v smislu lažjega opisa: enakovreden ali boljši.</t>
  </si>
  <si>
    <t>Ponudnik je dolžan o vsaki ugotovljeni neskladnosti med popisom in tehničnim poročilom in/ali grafičnimi prikazi obvestiti projektanta in investitorja ter zahtevati pojasnilo pred oddajo ponudbe.</t>
  </si>
  <si>
    <t>Investitor bo zagotovil delovne površine v okviru ustreznega delovnega pasu. Na odsekih, kjer bo zaradi objektivnih vzrokov (v območju bližine objektov, konfiguracije terena, nepridobljenih soglasij ipd.) delovni pas ožji od običajnega se gradnja prilagodi dejanskim razmeram na terenu.</t>
  </si>
  <si>
    <t xml:space="preserve">Vse ostale površine, ki jih bo izvajalec potreboval za gradnjo in za organizacijo gradbišč, si bo moral priskbeti sam na svoje stroške.   </t>
  </si>
  <si>
    <t>Izvajalec je dolžan izvesti vsa dela kvalitetno, v skladu s predpisi, projektom, tehničnimi pogoji za izgradnjo plinovodov in v skladu z dobro gradbeno prakso.</t>
  </si>
  <si>
    <t xml:space="preserve">Izvajalec mora omogočati stalen, prost in vzdrževan dostop za potrebe intervencije oz. vzdrževanja  </t>
  </si>
  <si>
    <t>Izkopi za jarke, kanale in jaške vključujejo odmet na rob jarka oz. na tovorno vozilo in odvoz na deponijo</t>
  </si>
  <si>
    <t>Izvajalec mora v enotnih cenah upoštevati naslednje stroške, v kolikor le-ti niso upoštevani v posebnih postavkah:</t>
  </si>
  <si>
    <t>- vse stroške za pridobitev začasnih površin za gradnjo  izven delovnega pasu (soglasja, odškodnine, itd.);</t>
  </si>
  <si>
    <t>- vse stroške v zvezi z začasnim odvozom, deponiranjem in vračanjem izkopanega materiala na mestih, kjer ga ne bo možno deponirati na gradbišču;</t>
  </si>
  <si>
    <t>- vse stroške za postavitev gradbišča, gradbiščnih objektov, ureditev začasnih deponij, tekoče vzdrževanje in odstranitev gradbišča;</t>
  </si>
  <si>
    <t>- vse stroške za sanacijo in kultiviranje površin delovnega pasu in gradbiščnih površin po odstranitvi objektov;</t>
  </si>
  <si>
    <t>- stroške za postavitev objekta s poslovnim prostorom vključno z opremo za dve delovni mesti in za skupne operativne sestanke vel. cca 20 m2 za potrebe investitorja, s tekočim vzdrževanjem in čiščenjem</t>
  </si>
  <si>
    <t>- vse stroške v zvezi s transporti po javnih poteh in cestah: morebitne odškodnine, morebitne sanacije cestišč zaradi poškodb med gradnjo itd.</t>
  </si>
  <si>
    <t>- stroške odvoza in zagotovitev odstranjevanja odpadnega gradbenega materiala skladno z zakonodajo na področju ravnanja z odpadki (odvoz na urejene deponije s taksami itd.)</t>
  </si>
  <si>
    <t>- vsi stroški za zagotavljanje varnosti in zdravja pri delu, zlasti stroške za vsa dela, ki izhajajo iz zahtev Varnostnega načrta</t>
  </si>
  <si>
    <t>- stroški odvoda meteorne vode iz gradbene jame in vode, ki se izceja iz bočnih strani izkopa, če je potrebno</t>
  </si>
  <si>
    <t>- stroški dela v kampadah zaradi oteženih geoloških razmer</t>
  </si>
  <si>
    <t>- stroški dela v nagnjenem terenu</t>
  </si>
  <si>
    <t>- stroški oteženega izkopa v mokrem terenu, izkop v vodi, prekop potokov itd.</t>
  </si>
  <si>
    <t>Vsa nepredvidena dela so zajeta v generalni postavki nepredvidenih del v skupni rekapitulaciji vseh sklopov projekta</t>
  </si>
  <si>
    <t>UPOŠTEVATI JE POTREBNO SPLOŠNE OPOMBE K POPISU</t>
  </si>
  <si>
    <t>1.2.</t>
  </si>
  <si>
    <t>1.4.</t>
  </si>
  <si>
    <t>1.5.</t>
  </si>
  <si>
    <t>1.6.</t>
  </si>
  <si>
    <t>1.7.</t>
  </si>
  <si>
    <t>1.8.</t>
  </si>
  <si>
    <t>1.9.</t>
  </si>
  <si>
    <t>1.10.</t>
  </si>
  <si>
    <t>1.1.</t>
  </si>
  <si>
    <t>Opozorilni trak z napisom POZOR ENERGETSKI KABEL v kabelskem jarku nad cevmi</t>
  </si>
  <si>
    <t>Pocinkani valjanec Fe/tZn 25 x 4 mm v kabelskem kanalu v globini 0.5-0.8m</t>
  </si>
  <si>
    <t>A.</t>
  </si>
  <si>
    <t>B.</t>
  </si>
  <si>
    <t>C.</t>
  </si>
  <si>
    <t>SKUPAJ ELEKTROINŠTALACIJSKI MATERIAL IN DELA:</t>
  </si>
  <si>
    <t>NEPREDVIDENA DELA 10% od A.</t>
  </si>
  <si>
    <t>PROJEKT IZVEDENIH DEL PID KOMPLET ELEKTRO INSTALACIJ V 4-IH TISKANIH IZVODIH IN 1 IZVOD V ELEKTRONSKI OBLIKI NEZAKLENJEN (format dwg, doc) NA USTREZNEM MEDIJU</t>
  </si>
  <si>
    <t>2.1.</t>
  </si>
  <si>
    <t>2.3.</t>
  </si>
  <si>
    <t>2.4.</t>
  </si>
  <si>
    <t>2.5.</t>
  </si>
  <si>
    <t>2.6.</t>
  </si>
  <si>
    <t>2.7.</t>
  </si>
  <si>
    <t>2.8.</t>
  </si>
  <si>
    <t>2.9.</t>
  </si>
  <si>
    <t>2.10.</t>
  </si>
  <si>
    <t>2.11.</t>
  </si>
  <si>
    <t>2.12.</t>
  </si>
  <si>
    <t>3.1.</t>
  </si>
  <si>
    <t>3.2.</t>
  </si>
  <si>
    <t>3.3.</t>
  </si>
  <si>
    <t>3.4.</t>
  </si>
  <si>
    <t>3.5.</t>
  </si>
  <si>
    <t>3.6.</t>
  </si>
  <si>
    <t>3.7.</t>
  </si>
  <si>
    <t>4.1.</t>
  </si>
  <si>
    <t>4.2.</t>
  </si>
  <si>
    <t>4.3.</t>
  </si>
  <si>
    <t>4.4.</t>
  </si>
  <si>
    <t>4.6.</t>
  </si>
  <si>
    <t xml:space="preserve">SKUPAJ ELEKTROMONTAŽNI MATERIAL IN DELA ZA SN </t>
  </si>
  <si>
    <t>SKUPAJ PRIPRAVLJALNA IN ZAKLJUČNA DELA ZA SN</t>
  </si>
  <si>
    <t>Č.</t>
  </si>
  <si>
    <t>ELEKTROINŠTALACIJSKI MATERIAL IN DELA</t>
  </si>
  <si>
    <t>NADZOR IN STROŠKI DISTRIBUTERJA ELEKTRO LJUBLJANA</t>
  </si>
  <si>
    <t>- stroške gradbiščne eletrične omarice z obdobnimi električnimi meritvami</t>
  </si>
  <si>
    <r>
      <t xml:space="preserve">Pri posameznih postavkah naročnik zahteva, da ponudnik izpolni rubriko </t>
    </r>
    <r>
      <rPr>
        <b/>
        <i/>
        <u/>
        <sz val="10"/>
        <rFont val="Arial"/>
        <family val="2"/>
        <charset val="238"/>
      </rPr>
      <t xml:space="preserve">Ponujamo znamka in tip : (obvezno vpisati). </t>
    </r>
    <r>
      <rPr>
        <b/>
        <i/>
        <sz val="10"/>
        <rFont val="Arial"/>
        <family val="2"/>
        <charset val="238"/>
      </rPr>
      <t>Ponudnik navede proizvajalca in točen model in tip materiala, ki ga ponuja in namerava dobaviti in vgraditi oz. montirati. Ponudnik mora priložiti  tehnično dokumentacijo ponujanega materiala in druga dokazila o izpolnjevanju pogojev.</t>
    </r>
  </si>
  <si>
    <t>GRADBENI MATERIAL IN DELA ZA SN</t>
  </si>
  <si>
    <t xml:space="preserve">GRADBENI MATERIAL IN DELA ZA SN </t>
  </si>
  <si>
    <t>SKUPAJ GRADBENI MATERIAL IN DELA ZA SN</t>
  </si>
  <si>
    <t>3.8.</t>
  </si>
  <si>
    <t>3.9.</t>
  </si>
  <si>
    <t>3.10.</t>
  </si>
  <si>
    <t>4.5.</t>
  </si>
  <si>
    <t>Vsa dela se izvajajo kadarkoli, tudi ob sobotah, nedeljah in dela prostih dnevih.</t>
  </si>
  <si>
    <t>2.2.</t>
  </si>
  <si>
    <t>3.11.</t>
  </si>
  <si>
    <t>Vzpostavitev breznapetostnegih stanj, izklopi in preprečitev ponovnih vkloov</t>
  </si>
  <si>
    <t>Kontrola istoimenskosti faz in po potrebi prevezava faz</t>
  </si>
  <si>
    <t>Priprava odklopov, priklopov, zavarovanje -stroški distribucije</t>
  </si>
  <si>
    <t>Vris kabelskih spojk v kataster Elektro Ljubljana</t>
  </si>
  <si>
    <t>4.7.</t>
  </si>
  <si>
    <t xml:space="preserve">Kabelska spojka Raychem tip POLJ 24 120-240 mm2, toplokrčna, dolžine 650 mm, 10 kV, izvedena v obstoječem kabelskem jašku KJ00882 med obstoječim SN kablom XHE 49A 1 x 150/25 mm2 iz RP PRIVOZ in novim kablom NA2XS(FL)2Y 1 x 150 RM/25 mm2 (12/20kV) iz TP 0221 MESARSKA CESTA 24.
Sestava kompleta spojke po; GIZ DEI Tehnična smernica TS-4 Pribor za kable 12/20/24 kV, Dodatek B: Primeri sestave kompletov kabelskega pribora; Dodatek C: Proizvajalci SN kabelskih spojk za 10 kV nivo </t>
  </si>
  <si>
    <t xml:space="preserve">Kabelska spojka Raychem tip POLJ 24 120-240 mm2, toplokrčna, dolžine 650 mm, 10 kV, izvedena v obstoječem kabelskem jašku KJ00885 med obstoječim SN kablom XHE 49A 1 x 150/25 mm2 iz TP 0221 MESARSKA CESTA 24 in novim kablom NA2XS(FL)2Y 1 x 150 RM/25 mm2 (12/20kV) iz RP PRIVOZ.
Sestava kompleta spojke po; GIZ DEI Tehnična smernica TS-4 Pribor za kable 12/20/24 kV, Dodatek B: Primeri sestave kompletov kabelskega pribora; Dodatek C: Proizvajalci SN kabelskih spojk za 10 kV nivo </t>
  </si>
  <si>
    <r>
      <t xml:space="preserve">2 x PEHD cev </t>
    </r>
    <r>
      <rPr>
        <sz val="10"/>
        <color indexed="8"/>
        <rFont val="Calibri"/>
        <family val="2"/>
        <charset val="238"/>
      </rPr>
      <t>Ø5</t>
    </r>
    <r>
      <rPr>
        <i/>
        <sz val="10"/>
        <color indexed="8"/>
        <rFont val="Arial"/>
        <family val="2"/>
        <charset val="238"/>
      </rPr>
      <t>0mm v kabelskem jarku, ravnanje in utrditev</t>
    </r>
  </si>
  <si>
    <r>
      <t xml:space="preserve">PVC cev </t>
    </r>
    <r>
      <rPr>
        <sz val="10"/>
        <color indexed="8"/>
        <rFont val="Calibri"/>
        <family val="2"/>
        <charset val="238"/>
      </rPr>
      <t>Ø</t>
    </r>
    <r>
      <rPr>
        <i/>
        <sz val="10"/>
        <color indexed="8"/>
        <rFont val="Arial"/>
        <family val="2"/>
        <charset val="238"/>
      </rPr>
      <t>160mm v kabelskem jarku, ravnanje in utrditev</t>
    </r>
  </si>
  <si>
    <t>Predelava kabelskega jaška, betonski, armiran, dimenzij 2.8 x 2.0 x 2.1m z dvojnim LTŽ pokrovom za težak promet (pokrov 2 x (60 x 60cm)) napis ELEKTRIKA se zniža za cca. 30cm in izvede nova strešna plošča jaška ter ponovno namesti oba pokrova za težki promet</t>
  </si>
  <si>
    <t>Predelava kabelskega jaška, betonski, armiran, dimenzij 2.8 x 2.0 x 2.1m z dvojnim LTŽ pokrovom za težak promet (pokrov 2 x (60 x 60cm)) napis ELEKTRIKA:  potrebno je predvideti nove vhode za 9 cevi  Ø160mm in 2 cevi  Ø50mm ter zamašiti obstoječe preboje za cevi.</t>
  </si>
  <si>
    <r>
      <t xml:space="preserve">Izdelava provizorija s kablom NA2XS(FL)2Y 1 x 150 RM/25 mm2 (12/20kV) uvlečen v stigmafleks cevi </t>
    </r>
    <r>
      <rPr>
        <sz val="10"/>
        <rFont val="Calibri"/>
        <family val="2"/>
        <charset val="238"/>
      </rPr>
      <t>Ø</t>
    </r>
    <r>
      <rPr>
        <i/>
        <sz val="10"/>
        <rFont val="Arial"/>
        <family val="2"/>
        <charset val="238"/>
      </rPr>
      <t>160mm, vsaka žila v svojo cev. Po končanih gradbenih delih se ta kabel uvleče v na novo izdelano kabelsko kanalizacijo in izdela spojke.</t>
    </r>
  </si>
  <si>
    <t>Dodatna mehanska zaščita provizorija po navodilih in nadzoru Elektra Ljubljana v skupni dolžini 150m.</t>
  </si>
  <si>
    <t xml:space="preserve">Odstranitev obstoječega kabla NA2XS(FL)2Y 1 x 150 RM/25 mm2 (12/20kV) uvlečenega v obstoječi EKK pred odstranitvijo obstoječe EKK. </t>
  </si>
  <si>
    <t xml:space="preserve">Odstranitev obstoječe kabelske kanalizacije sestavljene iz 9x PVC cevi Ø160mm in 2x PEHD cevi Ø50mm pred izdelavo nove v skupni dolžini 150m. </t>
  </si>
  <si>
    <t>ELEKTROMONTAŽNI MATERIAL IN DELA ZA OGREVANJE KLANČINE</t>
  </si>
  <si>
    <t>Kabel NYM-J 5 x 2.5 mm2 za napajanje grelnih kablov, povlečen delno po kabelskih policah in delno v plastične rebraste cevi</t>
  </si>
  <si>
    <t>m</t>
  </si>
  <si>
    <t>Kabel NYM 2 x 1.5 mm2 za napajanje talnega tipala, povlečen delno po kabelskih policah in delno v plastične rebraste cevi</t>
  </si>
  <si>
    <t>Grelni kabel GDA30/400, 30W/m, 400V, dvožilni z enostranskim priključnim kablom 5 m, GDA30/400-240 m, koda 2809, dolžina 243 m, moč 6800W, napetost 400V za montažo v asfalt</t>
  </si>
  <si>
    <t>Komplet dveh talnih tipal vlage in temperature za elektronski sklop EM, koda 8062, tip EM tipala T</t>
  </si>
  <si>
    <r>
      <t xml:space="preserve">Razvodnica </t>
    </r>
    <r>
      <rPr>
        <i/>
        <sz val="10"/>
        <rFont val="Calibri"/>
        <family val="2"/>
        <charset val="238"/>
      </rPr>
      <t>Ø</t>
    </r>
    <r>
      <rPr>
        <i/>
        <sz val="10"/>
        <rFont val="Arial"/>
        <family val="2"/>
        <charset val="238"/>
      </rPr>
      <t>60 mm globoka 50 mm</t>
    </r>
  </si>
  <si>
    <r>
      <t xml:space="preserve">Komplet dveh rebrastih cevi </t>
    </r>
    <r>
      <rPr>
        <i/>
        <sz val="10"/>
        <rFont val="Calibri"/>
        <family val="2"/>
        <charset val="238"/>
      </rPr>
      <t>Ø</t>
    </r>
    <r>
      <rPr>
        <i/>
        <sz val="10"/>
        <rFont val="Arial"/>
        <family val="2"/>
        <charset val="238"/>
      </rPr>
      <t>16 mm (1 x tipalo, 1 x napajanje), koda 9005, tip RB cev</t>
    </r>
  </si>
  <si>
    <r>
      <t xml:space="preserve">Rebrasta cev </t>
    </r>
    <r>
      <rPr>
        <i/>
        <sz val="10"/>
        <rFont val="Calibri"/>
        <family val="2"/>
        <charset val="238"/>
      </rPr>
      <t>Ø</t>
    </r>
    <r>
      <rPr>
        <i/>
        <sz val="10"/>
        <rFont val="Arial"/>
        <family val="2"/>
        <charset val="238"/>
      </rPr>
      <t>16 mm</t>
    </r>
  </si>
  <si>
    <t>4.8.</t>
  </si>
  <si>
    <t>Pritrdilna vezica 140 mm za pritrjevanje kabla na armaturno mrežo, koda 9003, tip PV vezica (100 kosov v kompletu)</t>
  </si>
  <si>
    <t>4.9.</t>
  </si>
  <si>
    <t>Kovinski pritrdilni trak za grelni kabel (rola 25 m) za pritrjevanje v asfaltu, koda 9004, tip KT pritrdilni trak</t>
  </si>
  <si>
    <t>SKUPAJ ZUNANJA TALNA GRELNA INSTALACIJA</t>
  </si>
  <si>
    <t>ZUNANJA TALNA GRELNA INSTALACIJA</t>
  </si>
  <si>
    <t xml:space="preserve">Priprava gradbišča za začetek izvajanja, ki vključuje postavitev gradbiščne table, postavitev gradbiščne ograje, zagotovitev električne energije, vse spremljajoče prostore, zavarovanje gradbišča, prijava gradbišča, organiziranje in zagotovitev začasnih skladišč in deponij. OBVEZNO PREDVIDETI 1.000 eur. Obračun po dejanskih stroških na podlagi potrjenega vpisa v gradbeni dnevnik. </t>
  </si>
  <si>
    <t>Izdelava elaborata delne ali popolne začasne cestne zapore. OBVEZNO PREDVIDETI 1.000 eur. Obračun po dejanskih stroških!</t>
  </si>
  <si>
    <t>Pridobitev dovoljenja delne ali popolne začasne cestne zapore. OBVEZNO PREDVIDETI 800 eur. Obračun po dejanskih stroških!</t>
  </si>
  <si>
    <t>Fizična postavitev delne ali popolne začasne cestne zapore. OBVEZNO PREDVIDETI 1.000 eur. Obračun po dejanskih stroških!</t>
  </si>
  <si>
    <t xml:space="preserve">Geodetske storitve: Zakoličba trase nove kabelske kanalizacije </t>
  </si>
  <si>
    <t>Geodetske storitve: Zakoličba točkovnih elementov (jaški, oporni zidovi, zidovi, znaki, semaforji, elementi urbane opreme, drevesa in podobno)</t>
  </si>
  <si>
    <t>Čiščenje oz. pospravljanje gradbišča po zaključku del</t>
  </si>
  <si>
    <t>Geodetske storitve: zakoličba in označevanje trase obstoječih komunalnih vodov in nadzor upravljalcev. Znesek je ocenjen. OBVEZNO PREDVIDETI 2000 eur. Obračun po izstavljenih računih upravljalcev oz. lastnikov</t>
  </si>
  <si>
    <t>Zapolnitev odprtin z drobnozrnatim ekspanzivnim betonom C 25/30 ( kot npr. nabrekajoča malta 0-4 mm) in trajnoelastičnim PU kitom. Na območju prehoda cevi EKK v jašek do 1 m2 (EKK v jaške in obstoječi jašek ter v objekt)</t>
  </si>
  <si>
    <t>Razna drobna gradbena dela in zidarska pomoč obrtnikom in montažerjem se obračuna po dejansko porabljenem času oz. materialu po sporazumno dogovorjeni ceni za enoto. Ponudnik navede vrednost KV in PK delavca KV delavec: EUR,  PK delavec: EUR</t>
  </si>
  <si>
    <t>KV delavec: EUR</t>
  </si>
  <si>
    <t>UR</t>
  </si>
  <si>
    <t>PK delavec: EUR</t>
  </si>
  <si>
    <t>Nepredvidena dela pri zidarskih delih, ki se lahko pojavijo med gradnjo, potrjena s strani nadzora ali investitorja.OBVEZNO PREDVIDETI 500 EUR, obračun po dejanskih stroških!</t>
  </si>
  <si>
    <t>2.13.</t>
  </si>
  <si>
    <t>2.14.</t>
  </si>
  <si>
    <t>2.15.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</si>
</sst>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 #,##0.00\ _€_-;\-* #,##0.00\ _€_-;_-* &quot;-&quot;??\ _€_-;_-@_-"/>
    <numFmt numFmtId="165" formatCode="_-* #,##0.00\ _S_I_T_-;\-* #,##0.00\ _S_I_T_-;_-* &quot;-&quot;??\ _S_I_T_-;_-@_-"/>
    <numFmt numFmtId="166" formatCode="#,##0.00\ _€"/>
    <numFmt numFmtId="167" formatCode="0.0"/>
  </numFmts>
  <fonts count="31" x14ac:knownFonts="1">
    <font>
      <sz val="10"/>
      <name val="Arial CE"/>
      <charset val="238"/>
    </font>
    <font>
      <sz val="11"/>
      <color indexed="8"/>
      <name val="Calibri"/>
      <family val="2"/>
      <charset val="238"/>
    </font>
    <font>
      <sz val="10"/>
      <name val="Arial CE"/>
      <charset val="238"/>
    </font>
    <font>
      <i/>
      <sz val="10"/>
      <name val="Arial"/>
      <family val="2"/>
      <charset val="238"/>
    </font>
    <font>
      <b/>
      <i/>
      <sz val="10"/>
      <name val="Arial"/>
      <family val="2"/>
      <charset val="238"/>
    </font>
    <font>
      <sz val="10"/>
      <name val="Arial"/>
      <family val="2"/>
      <charset val="238"/>
    </font>
    <font>
      <sz val="10"/>
      <name val="Arial CE"/>
      <charset val="238"/>
    </font>
    <font>
      <b/>
      <i/>
      <sz val="12"/>
      <name val="Arial"/>
      <family val="2"/>
      <charset val="238"/>
    </font>
    <font>
      <sz val="10"/>
      <name val="Arial CE"/>
      <family val="2"/>
      <charset val="238"/>
    </font>
    <font>
      <i/>
      <sz val="10"/>
      <name val="Arial CE"/>
      <charset val="238"/>
    </font>
    <font>
      <i/>
      <sz val="10"/>
      <color indexed="8"/>
      <name val="Arial"/>
      <family val="2"/>
      <charset val="238"/>
    </font>
    <font>
      <sz val="11"/>
      <color indexed="8"/>
      <name val="Calibri"/>
      <family val="2"/>
      <charset val="238"/>
    </font>
    <font>
      <sz val="12"/>
      <name val="Times New Roman"/>
      <family val="1"/>
    </font>
    <font>
      <b/>
      <sz val="10"/>
      <name val="Segoe UI"/>
      <family val="2"/>
      <charset val="238"/>
    </font>
    <font>
      <sz val="10"/>
      <color indexed="8"/>
      <name val="Calibri"/>
      <family val="2"/>
      <charset val="238"/>
    </font>
    <font>
      <sz val="10"/>
      <name val="Calibri"/>
      <family val="2"/>
      <charset val="238"/>
    </font>
    <font>
      <sz val="9"/>
      <name val="Segoe UI"/>
      <family val="2"/>
      <charset val="238"/>
    </font>
    <font>
      <sz val="10"/>
      <name val="Segoe UI"/>
      <family val="2"/>
      <charset val="238"/>
    </font>
    <font>
      <sz val="10"/>
      <color indexed="8"/>
      <name val="Cambria"/>
      <family val="1"/>
      <charset val="238"/>
    </font>
    <font>
      <b/>
      <i/>
      <sz val="8"/>
      <name val="Arial"/>
      <family val="2"/>
      <charset val="238"/>
    </font>
    <font>
      <i/>
      <sz val="8"/>
      <name val="Arial"/>
      <family val="2"/>
      <charset val="238"/>
    </font>
    <font>
      <b/>
      <i/>
      <u/>
      <sz val="10"/>
      <name val="Arial"/>
      <family val="2"/>
      <charset val="238"/>
    </font>
    <font>
      <sz val="11"/>
      <color theme="1"/>
      <name val="Calibri"/>
      <family val="2"/>
      <charset val="238"/>
      <scheme val="minor"/>
    </font>
    <font>
      <sz val="11"/>
      <color theme="1"/>
      <name val="Calibri"/>
      <family val="2"/>
      <scheme val="minor"/>
    </font>
    <font>
      <i/>
      <sz val="10"/>
      <color theme="1"/>
      <name val="Arial"/>
      <family val="2"/>
      <charset val="238"/>
    </font>
    <font>
      <b/>
      <i/>
      <sz val="10"/>
      <color theme="1"/>
      <name val="Arial"/>
      <family val="2"/>
      <charset val="238"/>
    </font>
    <font>
      <i/>
      <sz val="8"/>
      <color theme="1"/>
      <name val="Arial"/>
      <family val="2"/>
      <charset val="238"/>
    </font>
    <font>
      <b/>
      <i/>
      <sz val="12"/>
      <color theme="1"/>
      <name val="Arial"/>
      <family val="2"/>
      <charset val="238"/>
    </font>
    <font>
      <i/>
      <sz val="10"/>
      <name val="Arial"/>
      <family val="2"/>
    </font>
    <font>
      <sz val="10"/>
      <name val="Arial"/>
      <family val="2"/>
    </font>
    <font>
      <i/>
      <sz val="10"/>
      <name val="Calibri"/>
      <family val="2"/>
      <charset val="238"/>
    </font>
  </fonts>
  <fills count="3">
    <fill>
      <patternFill patternType="none"/>
    </fill>
    <fill>
      <patternFill patternType="gray125"/>
    </fill>
    <fill>
      <patternFill patternType="solid">
        <fgColor theme="0"/>
        <bgColor indexed="64"/>
      </patternFill>
    </fill>
  </fills>
  <borders count="3">
    <border>
      <left/>
      <right/>
      <top/>
      <bottom/>
      <diagonal/>
    </border>
    <border>
      <left/>
      <right/>
      <top style="thin">
        <color indexed="64"/>
      </top>
      <bottom style="medium">
        <color indexed="64"/>
      </bottom>
      <diagonal/>
    </border>
    <border>
      <left/>
      <right/>
      <top/>
      <bottom style="medium">
        <color indexed="64"/>
      </bottom>
      <diagonal/>
    </border>
  </borders>
  <cellStyleXfs count="22">
    <xf numFmtId="0" fontId="0" fillId="0" borderId="0"/>
    <xf numFmtId="0" fontId="12" fillId="0" borderId="0"/>
    <xf numFmtId="0" fontId="1" fillId="0" borderId="0"/>
    <xf numFmtId="0" fontId="22" fillId="0" borderId="0"/>
    <xf numFmtId="0" fontId="11" fillId="0" borderId="0"/>
    <xf numFmtId="0" fontId="1" fillId="0" borderId="0"/>
    <xf numFmtId="0" fontId="23" fillId="0" borderId="0"/>
    <xf numFmtId="0" fontId="1" fillId="0" borderId="0"/>
    <xf numFmtId="0" fontId="1" fillId="0" borderId="0"/>
    <xf numFmtId="0" fontId="1" fillId="0" borderId="0"/>
    <xf numFmtId="0" fontId="5" fillId="0" borderId="0"/>
    <xf numFmtId="0" fontId="5" fillId="0" borderId="0"/>
    <xf numFmtId="0" fontId="5" fillId="0" borderId="0"/>
    <xf numFmtId="0" fontId="5" fillId="0" borderId="0"/>
    <xf numFmtId="0" fontId="18" fillId="0" borderId="0">
      <alignment vertical="top" wrapText="1"/>
    </xf>
    <xf numFmtId="0" fontId="8" fillId="0" borderId="0"/>
    <xf numFmtId="165" fontId="6" fillId="0" borderId="0" applyFont="0" applyFill="0" applyBorder="0" applyAlignment="0" applyProtection="0"/>
    <xf numFmtId="165" fontId="2" fillId="0" borderId="0" applyFont="0" applyFill="0" applyBorder="0" applyAlignment="0" applyProtection="0"/>
    <xf numFmtId="164" fontId="22" fillId="0" borderId="0" applyFont="0" applyFill="0" applyBorder="0" applyAlignment="0" applyProtection="0"/>
    <xf numFmtId="164" fontId="22" fillId="0" borderId="0" applyFont="0" applyFill="0" applyBorder="0" applyAlignment="0" applyProtection="0"/>
    <xf numFmtId="164" fontId="22" fillId="0" borderId="0" applyFont="0" applyFill="0" applyBorder="0" applyAlignment="0" applyProtection="0"/>
    <xf numFmtId="164" fontId="22" fillId="0" borderId="0" applyFont="0" applyFill="0" applyBorder="0" applyAlignment="0" applyProtection="0"/>
  </cellStyleXfs>
  <cellXfs count="130">
    <xf numFmtId="0" fontId="0" fillId="0" borderId="0" xfId="0"/>
    <xf numFmtId="0" fontId="5" fillId="0" borderId="0" xfId="0" applyFont="1"/>
    <xf numFmtId="0" fontId="3" fillId="0" borderId="0" xfId="0" applyFont="1" applyAlignment="1">
      <alignment horizontal="right"/>
    </xf>
    <xf numFmtId="0" fontId="3" fillId="0" borderId="0" xfId="0" applyFont="1"/>
    <xf numFmtId="0" fontId="3" fillId="0" borderId="0" xfId="0" applyFont="1" applyAlignment="1">
      <alignment horizontal="left" vertical="top" wrapText="1"/>
    </xf>
    <xf numFmtId="0" fontId="3" fillId="0" borderId="0" xfId="0" applyFont="1" applyAlignment="1">
      <alignment vertical="top"/>
    </xf>
    <xf numFmtId="0" fontId="4" fillId="0" borderId="0" xfId="0" applyFont="1"/>
    <xf numFmtId="0" fontId="4" fillId="0" borderId="0" xfId="0" applyFont="1" applyAlignment="1">
      <alignment vertical="top"/>
    </xf>
    <xf numFmtId="0" fontId="24" fillId="0" borderId="0" xfId="0" applyFont="1"/>
    <xf numFmtId="0" fontId="24" fillId="0" borderId="0" xfId="3" applyFont="1" applyAlignment="1">
      <alignment vertical="top" wrapText="1"/>
    </xf>
    <xf numFmtId="0" fontId="24" fillId="0" borderId="0" xfId="3" applyFont="1" applyAlignment="1">
      <alignment vertical="top"/>
    </xf>
    <xf numFmtId="4" fontId="24" fillId="0" borderId="0" xfId="18" applyNumberFormat="1" applyFont="1" applyAlignment="1">
      <alignment vertical="top"/>
    </xf>
    <xf numFmtId="0" fontId="24" fillId="0" borderId="0" xfId="3" applyFont="1"/>
    <xf numFmtId="4" fontId="24" fillId="0" borderId="0" xfId="3" applyNumberFormat="1" applyFont="1" applyAlignment="1">
      <alignment vertical="top"/>
    </xf>
    <xf numFmtId="166" fontId="3" fillId="0" borderId="0" xfId="0" applyNumberFormat="1" applyFont="1"/>
    <xf numFmtId="0" fontId="4" fillId="0" borderId="0" xfId="0" applyFont="1" applyAlignment="1">
      <alignment horizontal="left" vertical="top" wrapText="1"/>
    </xf>
    <xf numFmtId="0" fontId="16" fillId="0" borderId="0" xfId="0" applyFont="1" applyAlignment="1">
      <alignment horizontal="center" vertical="top"/>
    </xf>
    <xf numFmtId="0" fontId="16" fillId="0" borderId="0" xfId="0" applyFont="1" applyAlignment="1">
      <alignment vertical="top"/>
    </xf>
    <xf numFmtId="49" fontId="16" fillId="0" borderId="0" xfId="0" applyNumberFormat="1" applyFont="1" applyAlignment="1">
      <alignment horizontal="left" vertical="top"/>
    </xf>
    <xf numFmtId="0" fontId="17" fillId="0" borderId="0" xfId="0" applyFont="1" applyAlignment="1">
      <alignment vertical="top"/>
    </xf>
    <xf numFmtId="49" fontId="17" fillId="0" borderId="0" xfId="0" applyNumberFormat="1" applyFont="1" applyAlignment="1">
      <alignment horizontal="left" vertical="top"/>
    </xf>
    <xf numFmtId="0" fontId="17" fillId="0" borderId="0" xfId="0" applyFont="1" applyAlignment="1">
      <alignment horizontal="center" vertical="top"/>
    </xf>
    <xf numFmtId="0" fontId="4" fillId="0" borderId="0" xfId="10" applyFont="1" applyAlignment="1">
      <alignment horizontal="left" vertical="top" wrapText="1"/>
    </xf>
    <xf numFmtId="0" fontId="4" fillId="0" borderId="0" xfId="0" applyFont="1" applyAlignment="1">
      <alignment horizontal="center" vertical="top"/>
    </xf>
    <xf numFmtId="49" fontId="3" fillId="0" borderId="0" xfId="0" applyNumberFormat="1" applyFont="1" applyAlignment="1">
      <alignment vertical="top" wrapText="1"/>
    </xf>
    <xf numFmtId="0" fontId="4" fillId="0" borderId="0" xfId="0" applyFont="1" applyAlignment="1">
      <alignment horizontal="right" vertical="top"/>
    </xf>
    <xf numFmtId="0" fontId="4" fillId="0" borderId="1" xfId="0" applyFont="1" applyBorder="1" applyAlignment="1">
      <alignment horizontal="left" vertical="top"/>
    </xf>
    <xf numFmtId="0" fontId="4" fillId="0" borderId="1" xfId="0" applyFont="1" applyBorder="1" applyAlignment="1">
      <alignment vertical="top" wrapText="1"/>
    </xf>
    <xf numFmtId="0" fontId="4" fillId="0" borderId="0" xfId="3" applyFont="1" applyAlignment="1">
      <alignment vertical="top" wrapText="1"/>
    </xf>
    <xf numFmtId="0" fontId="3" fillId="0" borderId="0" xfId="0" applyFont="1" applyAlignment="1">
      <alignment horizontal="center" vertical="top"/>
    </xf>
    <xf numFmtId="0" fontId="3" fillId="0" borderId="0" xfId="0" applyFont="1" applyAlignment="1">
      <alignment horizontal="left" wrapText="1"/>
    </xf>
    <xf numFmtId="1" fontId="10" fillId="0" borderId="0" xfId="0" applyNumberFormat="1" applyFont="1" applyAlignment="1">
      <alignment horizontal="left"/>
    </xf>
    <xf numFmtId="0" fontId="10" fillId="0" borderId="0" xfId="0" applyFont="1" applyAlignment="1">
      <alignment horizontal="left" vertical="top" wrapText="1"/>
    </xf>
    <xf numFmtId="0" fontId="10" fillId="0" borderId="0" xfId="0" applyFont="1" applyAlignment="1">
      <alignment horizontal="center"/>
    </xf>
    <xf numFmtId="4" fontId="3" fillId="0" borderId="0" xfId="0" applyNumberFormat="1" applyFont="1" applyAlignment="1">
      <alignment horizontal="center"/>
    </xf>
    <xf numFmtId="0" fontId="20" fillId="0" borderId="0" xfId="0" applyFont="1" applyAlignment="1">
      <alignment horizontal="center" vertical="top"/>
    </xf>
    <xf numFmtId="0" fontId="20" fillId="0" borderId="0" xfId="0" applyFont="1" applyAlignment="1">
      <alignment horizontal="left" vertical="top" wrapText="1"/>
    </xf>
    <xf numFmtId="0" fontId="20" fillId="0" borderId="0" xfId="0" applyFont="1"/>
    <xf numFmtId="0" fontId="19" fillId="0" borderId="0" xfId="0" applyFont="1"/>
    <xf numFmtId="0" fontId="20" fillId="0" borderId="2" xfId="0" applyFont="1" applyBorder="1" applyAlignment="1">
      <alignment vertical="top"/>
    </xf>
    <xf numFmtId="0" fontId="20" fillId="0" borderId="2" xfId="0" applyFont="1" applyBorder="1" applyAlignment="1">
      <alignment horizontal="left" vertical="top" wrapText="1"/>
    </xf>
    <xf numFmtId="0" fontId="20" fillId="0" borderId="2" xfId="0" applyFont="1" applyBorder="1" applyAlignment="1">
      <alignment horizontal="right"/>
    </xf>
    <xf numFmtId="0" fontId="20" fillId="0" borderId="0" xfId="0" applyFont="1" applyAlignment="1">
      <alignment vertical="top"/>
    </xf>
    <xf numFmtId="0" fontId="19" fillId="0" borderId="0" xfId="0" applyFont="1" applyAlignment="1">
      <alignment horizontal="left" vertical="top" wrapText="1"/>
    </xf>
    <xf numFmtId="0" fontId="20" fillId="0" borderId="2" xfId="0" applyFont="1" applyBorder="1" applyAlignment="1">
      <alignment horizontal="center" vertical="top"/>
    </xf>
    <xf numFmtId="0" fontId="20" fillId="0" borderId="0" xfId="0" applyFont="1" applyAlignment="1">
      <alignment horizontal="right"/>
    </xf>
    <xf numFmtId="4" fontId="19" fillId="0" borderId="0" xfId="0" applyNumberFormat="1" applyFont="1" applyAlignment="1">
      <alignment horizontal="right"/>
    </xf>
    <xf numFmtId="0" fontId="20" fillId="0" borderId="0" xfId="0" applyFont="1" applyAlignment="1">
      <alignment horizontal="center" vertical="top" wrapText="1"/>
    </xf>
    <xf numFmtId="4" fontId="26" fillId="0" borderId="0" xfId="19" applyNumberFormat="1" applyFont="1" applyAlignment="1"/>
    <xf numFmtId="0" fontId="20" fillId="0" borderId="2" xfId="0" applyFont="1" applyBorder="1"/>
    <xf numFmtId="0" fontId="20" fillId="0" borderId="0" xfId="0" applyFont="1" applyAlignment="1">
      <alignment horizontal="center"/>
    </xf>
    <xf numFmtId="0" fontId="7" fillId="0" borderId="0" xfId="0" applyFont="1" applyAlignment="1">
      <alignment vertical="top"/>
    </xf>
    <xf numFmtId="0" fontId="13" fillId="0" borderId="0" xfId="10" applyFont="1" applyAlignment="1" applyProtection="1">
      <alignment horizontal="left" vertical="top" wrapText="1"/>
      <protection locked="0"/>
    </xf>
    <xf numFmtId="4" fontId="24" fillId="0" borderId="0" xfId="18" applyNumberFormat="1" applyFont="1" applyBorder="1" applyAlignment="1">
      <alignment vertical="top"/>
    </xf>
    <xf numFmtId="49" fontId="4" fillId="0" borderId="0" xfId="0" applyNumberFormat="1" applyFont="1" applyAlignment="1">
      <alignment vertical="top"/>
    </xf>
    <xf numFmtId="0" fontId="25" fillId="0" borderId="0" xfId="3" applyFont="1" applyAlignment="1">
      <alignment vertical="top"/>
    </xf>
    <xf numFmtId="0" fontId="25" fillId="0" borderId="0" xfId="3" applyFont="1" applyAlignment="1">
      <alignment vertical="top" wrapText="1"/>
    </xf>
    <xf numFmtId="4" fontId="25" fillId="0" borderId="0" xfId="18" applyNumberFormat="1" applyFont="1" applyBorder="1" applyAlignment="1">
      <alignment vertical="top"/>
    </xf>
    <xf numFmtId="166" fontId="25" fillId="0" borderId="0" xfId="3" applyNumberFormat="1" applyFont="1" applyAlignment="1">
      <alignment horizontal="right" vertical="top"/>
    </xf>
    <xf numFmtId="4" fontId="25" fillId="0" borderId="0" xfId="3" applyNumberFormat="1" applyFont="1" applyAlignment="1">
      <alignment vertical="top"/>
    </xf>
    <xf numFmtId="0" fontId="25" fillId="0" borderId="0" xfId="3" applyFont="1" applyAlignment="1">
      <alignment horizontal="center" vertical="top"/>
    </xf>
    <xf numFmtId="49" fontId="3" fillId="0" borderId="0" xfId="0" applyNumberFormat="1" applyFont="1" applyAlignment="1">
      <alignment horizontal="center" vertical="top"/>
    </xf>
    <xf numFmtId="0" fontId="9" fillId="0" borderId="0" xfId="0" applyFont="1"/>
    <xf numFmtId="0" fontId="19" fillId="0" borderId="0" xfId="0" applyFont="1" applyAlignment="1">
      <alignment horizontal="center" vertical="top"/>
    </xf>
    <xf numFmtId="4" fontId="19" fillId="0" borderId="0" xfId="0" applyNumberFormat="1" applyFont="1" applyAlignment="1">
      <alignment horizontal="center"/>
    </xf>
    <xf numFmtId="4" fontId="20" fillId="0" borderId="0" xfId="0" applyNumberFormat="1" applyFont="1" applyAlignment="1">
      <alignment horizontal="center"/>
    </xf>
    <xf numFmtId="0" fontId="20" fillId="0" borderId="2" xfId="0" applyFont="1" applyBorder="1" applyAlignment="1">
      <alignment horizontal="center"/>
    </xf>
    <xf numFmtId="4" fontId="20" fillId="0" borderId="0" xfId="0" applyNumberFormat="1" applyFont="1" applyAlignment="1">
      <alignment horizontal="right"/>
    </xf>
    <xf numFmtId="0" fontId="26" fillId="0" borderId="0" xfId="0" applyFont="1" applyAlignment="1">
      <alignment horizontal="center"/>
    </xf>
    <xf numFmtId="3" fontId="26" fillId="0" borderId="0" xfId="19" applyNumberFormat="1" applyFont="1" applyAlignment="1">
      <alignment horizontal="center"/>
    </xf>
    <xf numFmtId="4" fontId="26" fillId="0" borderId="0" xfId="3" applyNumberFormat="1" applyFont="1" applyAlignment="1">
      <alignment horizontal="center"/>
    </xf>
    <xf numFmtId="4" fontId="26" fillId="0" borderId="0" xfId="19" applyNumberFormat="1" applyFont="1" applyAlignment="1">
      <alignment horizontal="center"/>
    </xf>
    <xf numFmtId="2" fontId="20" fillId="0" borderId="0" xfId="0" applyNumberFormat="1" applyFont="1" applyAlignment="1">
      <alignment horizontal="center"/>
    </xf>
    <xf numFmtId="0" fontId="3" fillId="2" borderId="0" xfId="0" applyFont="1" applyFill="1"/>
    <xf numFmtId="0" fontId="25" fillId="0" borderId="0" xfId="0" applyFont="1"/>
    <xf numFmtId="0" fontId="27" fillId="0" borderId="0" xfId="3" applyFont="1"/>
    <xf numFmtId="0" fontId="25" fillId="0" borderId="0" xfId="3" applyFont="1"/>
    <xf numFmtId="0" fontId="24" fillId="0" borderId="0" xfId="3" applyFont="1" applyAlignment="1">
      <alignment horizontal="center" vertical="top"/>
    </xf>
    <xf numFmtId="0" fontId="24" fillId="0" borderId="0" xfId="3" applyFont="1" applyAlignment="1">
      <alignment horizontal="center"/>
    </xf>
    <xf numFmtId="3" fontId="24" fillId="0" borderId="0" xfId="18" applyNumberFormat="1" applyFont="1" applyBorder="1" applyAlignment="1">
      <alignment horizontal="center"/>
    </xf>
    <xf numFmtId="166" fontId="24" fillId="0" borderId="0" xfId="3" applyNumberFormat="1" applyFont="1" applyAlignment="1">
      <alignment horizontal="center"/>
    </xf>
    <xf numFmtId="4" fontId="24" fillId="0" borderId="0" xfId="3" applyNumberFormat="1" applyFont="1" applyAlignment="1">
      <alignment horizontal="center"/>
    </xf>
    <xf numFmtId="4" fontId="24" fillId="0" borderId="0" xfId="18" applyNumberFormat="1" applyFont="1" applyBorder="1" applyAlignment="1">
      <alignment horizontal="center"/>
    </xf>
    <xf numFmtId="4" fontId="24" fillId="0" borderId="0" xfId="18" applyNumberFormat="1" applyFont="1" applyBorder="1" applyAlignment="1"/>
    <xf numFmtId="166" fontId="24" fillId="0" borderId="0" xfId="3" applyNumberFormat="1" applyFont="1" applyAlignment="1">
      <alignment horizontal="right"/>
    </xf>
    <xf numFmtId="4" fontId="24" fillId="0" borderId="0" xfId="3" applyNumberFormat="1" applyFont="1"/>
    <xf numFmtId="4" fontId="25" fillId="0" borderId="0" xfId="18" applyNumberFormat="1" applyFont="1" applyBorder="1" applyAlignment="1"/>
    <xf numFmtId="166" fontId="25" fillId="0" borderId="0" xfId="3" applyNumberFormat="1" applyFont="1" applyAlignment="1">
      <alignment horizontal="right"/>
    </xf>
    <xf numFmtId="4" fontId="25" fillId="0" borderId="0" xfId="3" applyNumberFormat="1" applyFont="1" applyAlignment="1">
      <alignment horizontal="center"/>
    </xf>
    <xf numFmtId="166" fontId="24" fillId="0" borderId="0" xfId="3" applyNumberFormat="1" applyFont="1" applyAlignment="1">
      <alignment horizontal="right" vertical="top"/>
    </xf>
    <xf numFmtId="0" fontId="3" fillId="0" borderId="0" xfId="3" applyFont="1" applyAlignment="1">
      <alignment vertical="top" wrapText="1"/>
    </xf>
    <xf numFmtId="4" fontId="24" fillId="0" borderId="0" xfId="18" applyNumberFormat="1" applyFont="1" applyBorder="1" applyAlignment="1">
      <alignment horizontal="center" vertical="top"/>
    </xf>
    <xf numFmtId="166" fontId="24" fillId="0" borderId="0" xfId="3" applyNumberFormat="1" applyFont="1" applyAlignment="1">
      <alignment horizontal="center" vertical="top"/>
    </xf>
    <xf numFmtId="4" fontId="24" fillId="0" borderId="0" xfId="3" applyNumberFormat="1" applyFont="1" applyAlignment="1">
      <alignment horizontal="center" vertical="top"/>
    </xf>
    <xf numFmtId="0" fontId="4" fillId="2" borderId="0" xfId="10" applyFont="1" applyFill="1" applyAlignment="1">
      <alignment horizontal="left" vertical="top" wrapText="1"/>
    </xf>
    <xf numFmtId="49" fontId="3" fillId="2" borderId="0" xfId="0" applyNumberFormat="1" applyFont="1" applyFill="1" applyAlignment="1">
      <alignment vertical="top" wrapText="1"/>
    </xf>
    <xf numFmtId="0" fontId="10" fillId="0" borderId="0" xfId="11" applyFont="1" applyAlignment="1">
      <alignment vertical="top"/>
    </xf>
    <xf numFmtId="0" fontId="24" fillId="2" borderId="0" xfId="3" applyFont="1" applyFill="1" applyAlignment="1">
      <alignment vertical="top" wrapText="1"/>
    </xf>
    <xf numFmtId="3" fontId="24" fillId="0" borderId="0" xfId="20" applyNumberFormat="1" applyFont="1" applyAlignment="1">
      <alignment horizontal="center"/>
    </xf>
    <xf numFmtId="0" fontId="24" fillId="0" borderId="0" xfId="3" applyFont="1" applyAlignment="1">
      <alignment horizontal="justify" vertical="top" wrapText="1"/>
    </xf>
    <xf numFmtId="3" fontId="24" fillId="0" borderId="0" xfId="18" applyNumberFormat="1" applyFont="1" applyBorder="1" applyAlignment="1">
      <alignment horizontal="center" vertical="top"/>
    </xf>
    <xf numFmtId="0" fontId="0" fillId="0" borderId="0" xfId="0" applyAlignment="1">
      <alignment vertical="top"/>
    </xf>
    <xf numFmtId="0" fontId="3" fillId="0" borderId="0" xfId="3" applyFont="1" applyAlignment="1">
      <alignment horizontal="justify" vertical="top" wrapText="1"/>
    </xf>
    <xf numFmtId="16" fontId="24" fillId="0" borderId="0" xfId="3" applyNumberFormat="1" applyFont="1" applyAlignment="1">
      <alignment horizontal="center" vertical="top"/>
    </xf>
    <xf numFmtId="0" fontId="3" fillId="0" borderId="0" xfId="3" applyFont="1" applyAlignment="1">
      <alignment horizontal="center" vertical="top"/>
    </xf>
    <xf numFmtId="49" fontId="28" fillId="0" borderId="0" xfId="0" applyNumberFormat="1" applyFont="1" applyAlignment="1">
      <alignment horizontal="center" vertical="top"/>
    </xf>
    <xf numFmtId="0" fontId="29" fillId="0" borderId="0" xfId="0" applyFont="1" applyAlignment="1">
      <alignment horizontal="center" vertical="top"/>
    </xf>
    <xf numFmtId="166" fontId="28" fillId="0" borderId="0" xfId="0" applyNumberFormat="1" applyFont="1" applyAlignment="1">
      <alignment horizontal="center" vertical="top"/>
    </xf>
    <xf numFmtId="4" fontId="28" fillId="0" borderId="0" xfId="0" applyNumberFormat="1" applyFont="1" applyAlignment="1">
      <alignment horizontal="center" vertical="top"/>
    </xf>
    <xf numFmtId="0" fontId="28" fillId="0" borderId="0" xfId="0" applyFont="1" applyAlignment="1">
      <alignment vertical="top"/>
    </xf>
    <xf numFmtId="166" fontId="3" fillId="0" borderId="0" xfId="0" applyNumberFormat="1" applyFont="1" applyAlignment="1">
      <alignment horizontal="center" vertical="top"/>
    </xf>
    <xf numFmtId="4" fontId="3" fillId="0" borderId="0" xfId="0" applyNumberFormat="1" applyFont="1" applyAlignment="1">
      <alignment horizontal="center" vertical="top"/>
    </xf>
    <xf numFmtId="0" fontId="5" fillId="0" borderId="0" xfId="0" applyFont="1" applyAlignment="1">
      <alignment horizontal="center" vertical="top"/>
    </xf>
    <xf numFmtId="0" fontId="3" fillId="0" borderId="0" xfId="11" applyFont="1" applyAlignment="1">
      <alignment vertical="top"/>
    </xf>
    <xf numFmtId="0" fontId="3" fillId="0" borderId="0" xfId="0" applyFont="1" applyAlignment="1">
      <alignment wrapText="1"/>
    </xf>
    <xf numFmtId="4" fontId="25" fillId="0" borderId="0" xfId="18" applyNumberFormat="1" applyFont="1" applyBorder="1" applyAlignment="1">
      <alignment vertical="top" wrapText="1"/>
    </xf>
    <xf numFmtId="49" fontId="24" fillId="0" borderId="0" xfId="3" applyNumberFormat="1" applyFont="1" applyAlignment="1">
      <alignment horizontal="center" vertical="top"/>
    </xf>
    <xf numFmtId="0" fontId="9" fillId="0" borderId="0" xfId="0" applyFont="1" applyAlignment="1">
      <alignment horizontal="justify" vertical="top" wrapText="1"/>
    </xf>
    <xf numFmtId="49" fontId="3" fillId="0" borderId="0" xfId="3" applyNumberFormat="1" applyFont="1" applyAlignment="1">
      <alignment horizontal="center" vertical="top"/>
    </xf>
    <xf numFmtId="0" fontId="3" fillId="0" borderId="0" xfId="3" applyFont="1" applyAlignment="1">
      <alignment horizontal="center"/>
    </xf>
    <xf numFmtId="167" fontId="3" fillId="0" borderId="0" xfId="20" applyNumberFormat="1" applyFont="1" applyBorder="1" applyAlignment="1">
      <alignment horizontal="center"/>
    </xf>
    <xf numFmtId="167" fontId="3" fillId="0" borderId="0" xfId="18" applyNumberFormat="1" applyFont="1" applyBorder="1" applyAlignment="1">
      <alignment horizontal="center"/>
    </xf>
    <xf numFmtId="166" fontId="3" fillId="0" borderId="0" xfId="3" applyNumberFormat="1" applyFont="1" applyAlignment="1">
      <alignment horizontal="center"/>
    </xf>
    <xf numFmtId="4" fontId="3" fillId="0" borderId="0" xfId="3" applyNumberFormat="1" applyFont="1" applyAlignment="1">
      <alignment horizontal="center"/>
    </xf>
    <xf numFmtId="49" fontId="5" fillId="0" borderId="0" xfId="3" applyNumberFormat="1" applyFont="1" applyAlignment="1">
      <alignment horizontal="center" vertical="top"/>
    </xf>
    <xf numFmtId="167" fontId="3" fillId="0" borderId="0" xfId="18" applyNumberFormat="1" applyFont="1" applyBorder="1" applyAlignment="1">
      <alignment horizontal="center" vertical="top"/>
    </xf>
    <xf numFmtId="166" fontId="3" fillId="0" borderId="0" xfId="3" applyNumberFormat="1" applyFont="1" applyAlignment="1">
      <alignment horizontal="right" vertical="top"/>
    </xf>
    <xf numFmtId="4" fontId="3" fillId="0" borderId="0" xfId="3" applyNumberFormat="1" applyFont="1" applyAlignment="1">
      <alignment vertical="top"/>
    </xf>
    <xf numFmtId="166" fontId="3" fillId="0" borderId="0" xfId="3" applyNumberFormat="1" applyFont="1" applyAlignment="1">
      <alignment horizontal="center" vertical="top"/>
    </xf>
    <xf numFmtId="4" fontId="3" fillId="0" borderId="0" xfId="3" applyNumberFormat="1" applyFont="1" applyAlignment="1">
      <alignment horizontal="center" vertical="top"/>
    </xf>
  </cellXfs>
  <cellStyles count="22">
    <cellStyle name=" 1" xfId="1" xr:uid="{00000000-0005-0000-0000-000000000000}"/>
    <cellStyle name="Navadno" xfId="0" builtinId="0"/>
    <cellStyle name="Navadno 16" xfId="2" xr:uid="{00000000-0005-0000-0000-000002000000}"/>
    <cellStyle name="Navadno 2" xfId="3" xr:uid="{00000000-0005-0000-0000-000003000000}"/>
    <cellStyle name="Navadno 3" xfId="4" xr:uid="{00000000-0005-0000-0000-000004000000}"/>
    <cellStyle name="Navadno 3 2" xfId="5" xr:uid="{00000000-0005-0000-0000-000005000000}"/>
    <cellStyle name="Navadno 4" xfId="6" xr:uid="{00000000-0005-0000-0000-000006000000}"/>
    <cellStyle name="Navadno 5" xfId="7" xr:uid="{00000000-0005-0000-0000-000007000000}"/>
    <cellStyle name="Navadno 76" xfId="8" xr:uid="{00000000-0005-0000-0000-000008000000}"/>
    <cellStyle name="Navadno 81" xfId="9" xr:uid="{00000000-0005-0000-0000-000009000000}"/>
    <cellStyle name="Navadno_CATV" xfId="10" xr:uid="{00000000-0005-0000-0000-00000A000000}"/>
    <cellStyle name="Navadno_PON_OSNOVA_2011.3.old" xfId="11" xr:uid="{00000000-0005-0000-0000-00000C000000}"/>
    <cellStyle name="Normal 2" xfId="12" xr:uid="{00000000-0005-0000-0000-00000D000000}"/>
    <cellStyle name="Normal_iskra sistemi.15" xfId="13" xr:uid="{00000000-0005-0000-0000-00000E000000}"/>
    <cellStyle name="OPIS" xfId="14" xr:uid="{00000000-0005-0000-0000-00000F000000}"/>
    <cellStyle name="Slog 1" xfId="15" xr:uid="{00000000-0005-0000-0000-000010000000}"/>
    <cellStyle name="Vejica 2" xfId="16" xr:uid="{00000000-0005-0000-0000-000011000000}"/>
    <cellStyle name="Vejica 2 2" xfId="17" xr:uid="{00000000-0005-0000-0000-000012000000}"/>
    <cellStyle name="Vejica 3" xfId="18" xr:uid="{00000000-0005-0000-0000-000013000000}"/>
    <cellStyle name="Vejica 3 2" xfId="19" xr:uid="{00000000-0005-0000-0000-000014000000}"/>
    <cellStyle name="Vejica 3 2 2" xfId="20" xr:uid="{00000000-0005-0000-0000-000015000000}"/>
    <cellStyle name="Vejica 3 3" xfId="21" xr:uid="{00000000-0005-0000-0000-000016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ova tema">
  <a:themeElements>
    <a:clrScheme name="Pisarn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isarna">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isarn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D117"/>
  <sheetViews>
    <sheetView view="pageLayout" zoomScale="184" zoomScaleNormal="100" zoomScalePageLayoutView="184" workbookViewId="0">
      <selection activeCell="B4" sqref="B4"/>
    </sheetView>
  </sheetViews>
  <sheetFormatPr defaultColWidth="9.140625" defaultRowHeight="14.25" x14ac:dyDescent="0.2"/>
  <cols>
    <col min="1" max="1" width="5.5703125" style="19" customWidth="1"/>
    <col min="2" max="2" width="78.140625" style="20" customWidth="1"/>
    <col min="3" max="3" width="6.28515625" style="19" customWidth="1"/>
    <col min="4" max="4" width="7.5703125" style="21" customWidth="1"/>
    <col min="5" max="5" width="3" style="19" customWidth="1"/>
    <col min="6" max="6" width="16.7109375" style="19" customWidth="1"/>
    <col min="7" max="7" width="9.85546875" style="19" customWidth="1"/>
    <col min="8" max="8" width="2.5703125" style="19" bestFit="1" customWidth="1"/>
    <col min="9" max="9" width="9.140625" style="19"/>
    <col min="10" max="10" width="9" style="19" customWidth="1"/>
    <col min="11" max="16384" width="9.140625" style="19"/>
  </cols>
  <sheetData>
    <row r="1" spans="1:4" s="7" customFormat="1" ht="12.75" x14ac:dyDescent="0.2">
      <c r="A1" s="23"/>
      <c r="B1" s="24"/>
      <c r="D1" s="25"/>
    </row>
    <row r="2" spans="1:4" s="7" customFormat="1" ht="13.5" thickBot="1" x14ac:dyDescent="0.25">
      <c r="A2" s="26" t="s">
        <v>45</v>
      </c>
      <c r="B2" s="27"/>
      <c r="D2" s="23"/>
    </row>
    <row r="3" spans="1:4" s="7" customFormat="1" ht="12.75" x14ac:dyDescent="0.2">
      <c r="A3" s="23"/>
      <c r="B3" s="24"/>
      <c r="D3" s="25"/>
    </row>
    <row r="4" spans="1:4" s="7" customFormat="1" ht="25.5" x14ac:dyDescent="0.2">
      <c r="A4" s="23"/>
      <c r="B4" s="22" t="s">
        <v>46</v>
      </c>
      <c r="D4" s="25"/>
    </row>
    <row r="5" spans="1:4" s="7" customFormat="1" ht="12.75" x14ac:dyDescent="0.2">
      <c r="A5" s="23"/>
      <c r="B5" s="22" t="s">
        <v>47</v>
      </c>
      <c r="D5" s="25"/>
    </row>
    <row r="6" spans="1:4" s="7" customFormat="1" ht="30" customHeight="1" x14ac:dyDescent="0.2">
      <c r="A6" s="23"/>
      <c r="B6" s="22" t="s">
        <v>48</v>
      </c>
      <c r="D6" s="25"/>
    </row>
    <row r="7" spans="1:4" s="7" customFormat="1" ht="30" customHeight="1" x14ac:dyDescent="0.2">
      <c r="A7" s="23"/>
      <c r="B7" s="22" t="s">
        <v>49</v>
      </c>
      <c r="D7" s="25"/>
    </row>
    <row r="8" spans="1:4" s="7" customFormat="1" ht="30" customHeight="1" x14ac:dyDescent="0.2">
      <c r="A8" s="23"/>
      <c r="B8" s="22" t="s">
        <v>50</v>
      </c>
      <c r="D8" s="25"/>
    </row>
    <row r="9" spans="1:4" s="7" customFormat="1" ht="38.25" x14ac:dyDescent="0.2">
      <c r="A9" s="23"/>
      <c r="B9" s="22" t="s">
        <v>51</v>
      </c>
      <c r="D9" s="25"/>
    </row>
    <row r="10" spans="1:4" s="7" customFormat="1" ht="69.75" customHeight="1" x14ac:dyDescent="0.2">
      <c r="A10" s="23"/>
      <c r="B10" s="94" t="s">
        <v>123</v>
      </c>
      <c r="D10" s="25"/>
    </row>
    <row r="11" spans="1:4" s="7" customFormat="1" ht="25.5" x14ac:dyDescent="0.2">
      <c r="A11" s="23"/>
      <c r="B11" s="28" t="s">
        <v>52</v>
      </c>
      <c r="D11" s="25"/>
    </row>
    <row r="12" spans="1:4" s="7" customFormat="1" ht="12.75" x14ac:dyDescent="0.2">
      <c r="A12" s="23"/>
      <c r="B12" s="22" t="s">
        <v>131</v>
      </c>
      <c r="D12" s="25"/>
    </row>
    <row r="13" spans="1:4" s="7" customFormat="1" ht="12.75" x14ac:dyDescent="0.2">
      <c r="A13" s="23"/>
      <c r="B13" s="24"/>
      <c r="D13" s="25"/>
    </row>
    <row r="14" spans="1:4" s="7" customFormat="1" ht="25.5" x14ac:dyDescent="0.2">
      <c r="A14" s="29">
        <f>1</f>
        <v>1</v>
      </c>
      <c r="B14" s="30" t="s">
        <v>53</v>
      </c>
      <c r="C14" s="24"/>
      <c r="D14" s="25"/>
    </row>
    <row r="15" spans="1:4" s="7" customFormat="1" ht="25.5" x14ac:dyDescent="0.2">
      <c r="A15" s="29">
        <v>2</v>
      </c>
      <c r="B15" s="30" t="s">
        <v>54</v>
      </c>
      <c r="D15" s="25"/>
    </row>
    <row r="16" spans="1:4" s="7" customFormat="1" ht="25.5" x14ac:dyDescent="0.2">
      <c r="A16" s="29">
        <v>3</v>
      </c>
      <c r="B16" s="24" t="s">
        <v>55</v>
      </c>
      <c r="D16" s="25"/>
    </row>
    <row r="17" spans="1:4" s="7" customFormat="1" ht="38.25" x14ac:dyDescent="0.2">
      <c r="A17" s="29">
        <f>COUNT($A$14:A16)+1</f>
        <v>4</v>
      </c>
      <c r="B17" s="30" t="s">
        <v>56</v>
      </c>
      <c r="D17" s="25"/>
    </row>
    <row r="18" spans="1:4" s="7" customFormat="1" ht="48.75" customHeight="1" x14ac:dyDescent="0.2">
      <c r="A18" s="29">
        <f>COUNT($A$14:A17)+1</f>
        <v>5</v>
      </c>
      <c r="B18" s="30" t="s">
        <v>57</v>
      </c>
      <c r="D18" s="25"/>
    </row>
    <row r="19" spans="1:4" s="7" customFormat="1" ht="25.5" x14ac:dyDescent="0.2">
      <c r="A19" s="29">
        <f>COUNT($A$14:A18)+1</f>
        <v>6</v>
      </c>
      <c r="B19" s="24" t="s">
        <v>58</v>
      </c>
      <c r="D19" s="25"/>
    </row>
    <row r="20" spans="1:4" s="7" customFormat="1" ht="25.5" x14ac:dyDescent="0.2">
      <c r="A20" s="29">
        <f>COUNT($A$14:A19)+1</f>
        <v>7</v>
      </c>
      <c r="B20" s="24" t="s">
        <v>59</v>
      </c>
      <c r="D20" s="25"/>
    </row>
    <row r="21" spans="1:4" s="7" customFormat="1" ht="27.75" customHeight="1" x14ac:dyDescent="0.2">
      <c r="A21" s="29">
        <f>COUNT($A$14:A20)+1</f>
        <v>8</v>
      </c>
      <c r="B21" s="24" t="s">
        <v>60</v>
      </c>
      <c r="D21" s="25"/>
    </row>
    <row r="22" spans="1:4" s="5" customFormat="1" ht="25.5" x14ac:dyDescent="0.2">
      <c r="A22" s="29">
        <f>COUNT($A$14:A21)+1</f>
        <v>9</v>
      </c>
      <c r="B22" s="24" t="s">
        <v>61</v>
      </c>
      <c r="D22" s="29"/>
    </row>
    <row r="23" spans="1:4" s="5" customFormat="1" ht="25.5" x14ac:dyDescent="0.2">
      <c r="A23" s="29">
        <f>COUNT($A$14:A22)+1</f>
        <v>10</v>
      </c>
      <c r="B23" s="24" t="s">
        <v>62</v>
      </c>
      <c r="D23" s="29"/>
    </row>
    <row r="24" spans="1:4" s="5" customFormat="1" ht="25.5" x14ac:dyDescent="0.2">
      <c r="A24" s="7"/>
      <c r="B24" s="24" t="s">
        <v>63</v>
      </c>
      <c r="D24" s="29"/>
    </row>
    <row r="25" spans="1:4" s="5" customFormat="1" ht="25.5" x14ac:dyDescent="0.2">
      <c r="A25" s="7"/>
      <c r="B25" s="24" t="s">
        <v>64</v>
      </c>
      <c r="D25" s="29"/>
    </row>
    <row r="26" spans="1:4" s="5" customFormat="1" ht="25.5" x14ac:dyDescent="0.2">
      <c r="A26" s="7"/>
      <c r="B26" s="24" t="s">
        <v>65</v>
      </c>
      <c r="D26" s="29"/>
    </row>
    <row r="27" spans="1:4" s="5" customFormat="1" ht="25.5" x14ac:dyDescent="0.2">
      <c r="A27" s="7"/>
      <c r="B27" s="24" t="s">
        <v>66</v>
      </c>
      <c r="D27" s="29"/>
    </row>
    <row r="28" spans="1:4" s="5" customFormat="1" ht="42" customHeight="1" x14ac:dyDescent="0.2">
      <c r="A28" s="23"/>
      <c r="B28" s="24" t="s">
        <v>67</v>
      </c>
      <c r="D28" s="29"/>
    </row>
    <row r="29" spans="1:4" s="5" customFormat="1" ht="25.5" x14ac:dyDescent="0.2">
      <c r="A29" s="29"/>
      <c r="B29" s="24" t="s">
        <v>68</v>
      </c>
      <c r="D29" s="29"/>
    </row>
    <row r="30" spans="1:4" s="5" customFormat="1" ht="28.5" customHeight="1" x14ac:dyDescent="0.2">
      <c r="A30" s="29"/>
      <c r="B30" s="24" t="s">
        <v>69</v>
      </c>
      <c r="D30" s="29"/>
    </row>
    <row r="31" spans="1:4" s="5" customFormat="1" ht="25.5" x14ac:dyDescent="0.2">
      <c r="A31" s="29"/>
      <c r="B31" s="24" t="s">
        <v>70</v>
      </c>
      <c r="D31" s="29"/>
    </row>
    <row r="32" spans="1:4" s="5" customFormat="1" ht="25.5" x14ac:dyDescent="0.2">
      <c r="A32" s="29"/>
      <c r="B32" s="24" t="s">
        <v>71</v>
      </c>
      <c r="D32" s="29"/>
    </row>
    <row r="33" spans="1:4" s="5" customFormat="1" ht="12.75" x14ac:dyDescent="0.2">
      <c r="A33" s="29"/>
      <c r="B33" s="24" t="s">
        <v>72</v>
      </c>
      <c r="D33" s="29"/>
    </row>
    <row r="34" spans="1:4" s="5" customFormat="1" ht="12.75" x14ac:dyDescent="0.2">
      <c r="A34" s="29"/>
      <c r="B34" s="24" t="s">
        <v>73</v>
      </c>
      <c r="D34" s="29"/>
    </row>
    <row r="35" spans="1:4" s="5" customFormat="1" ht="12.75" x14ac:dyDescent="0.2">
      <c r="A35" s="29"/>
      <c r="B35" s="24" t="s">
        <v>74</v>
      </c>
      <c r="D35" s="29"/>
    </row>
    <row r="36" spans="1:4" s="5" customFormat="1" ht="15" customHeight="1" x14ac:dyDescent="0.2">
      <c r="A36" s="29"/>
      <c r="B36" s="95" t="s">
        <v>122</v>
      </c>
      <c r="D36" s="29"/>
    </row>
    <row r="37" spans="1:4" s="5" customFormat="1" ht="28.5" customHeight="1" x14ac:dyDescent="0.2">
      <c r="A37" s="29" t="s">
        <v>5</v>
      </c>
      <c r="B37" s="24" t="s">
        <v>75</v>
      </c>
      <c r="D37" s="29"/>
    </row>
    <row r="38" spans="1:4" s="17" customFormat="1" ht="12" x14ac:dyDescent="0.2">
      <c r="B38" s="18"/>
      <c r="D38" s="16"/>
    </row>
    <row r="39" spans="1:4" s="17" customFormat="1" ht="12" x14ac:dyDescent="0.2">
      <c r="B39" s="18"/>
      <c r="D39" s="16"/>
    </row>
    <row r="40" spans="1:4" s="17" customFormat="1" ht="12" x14ac:dyDescent="0.2">
      <c r="B40" s="18"/>
      <c r="D40" s="16"/>
    </row>
    <row r="41" spans="1:4" s="17" customFormat="1" ht="12" x14ac:dyDescent="0.2">
      <c r="B41" s="18"/>
      <c r="D41" s="16"/>
    </row>
    <row r="42" spans="1:4" s="17" customFormat="1" ht="12" x14ac:dyDescent="0.2">
      <c r="B42" s="18"/>
      <c r="D42" s="16"/>
    </row>
    <row r="43" spans="1:4" s="17" customFormat="1" ht="12" x14ac:dyDescent="0.2">
      <c r="B43" s="18"/>
      <c r="D43" s="16"/>
    </row>
    <row r="44" spans="1:4" s="17" customFormat="1" ht="12" x14ac:dyDescent="0.2">
      <c r="B44" s="18"/>
      <c r="D44" s="16"/>
    </row>
    <row r="45" spans="1:4" s="17" customFormat="1" ht="12" x14ac:dyDescent="0.2">
      <c r="B45" s="18"/>
      <c r="D45" s="16"/>
    </row>
    <row r="46" spans="1:4" s="17" customFormat="1" ht="12" x14ac:dyDescent="0.2">
      <c r="B46" s="18"/>
      <c r="D46" s="16"/>
    </row>
    <row r="47" spans="1:4" s="17" customFormat="1" ht="12" x14ac:dyDescent="0.2">
      <c r="B47" s="18"/>
      <c r="D47" s="16"/>
    </row>
    <row r="48" spans="1:4" s="17" customFormat="1" ht="12" x14ac:dyDescent="0.2">
      <c r="B48" s="18"/>
      <c r="D48" s="16"/>
    </row>
    <row r="49" spans="2:4" s="17" customFormat="1" ht="12" x14ac:dyDescent="0.2">
      <c r="B49" s="18"/>
      <c r="D49" s="16"/>
    </row>
    <row r="50" spans="2:4" s="17" customFormat="1" ht="12" x14ac:dyDescent="0.2">
      <c r="B50" s="18"/>
      <c r="D50" s="16"/>
    </row>
    <row r="51" spans="2:4" s="17" customFormat="1" ht="12" x14ac:dyDescent="0.2">
      <c r="B51" s="18"/>
      <c r="D51" s="16"/>
    </row>
    <row r="52" spans="2:4" s="17" customFormat="1" ht="12" x14ac:dyDescent="0.2">
      <c r="B52" s="18"/>
      <c r="D52" s="16"/>
    </row>
    <row r="53" spans="2:4" s="17" customFormat="1" ht="12" x14ac:dyDescent="0.2">
      <c r="B53" s="18"/>
      <c r="D53" s="16"/>
    </row>
    <row r="54" spans="2:4" s="17" customFormat="1" ht="12" x14ac:dyDescent="0.2">
      <c r="B54" s="18"/>
      <c r="D54" s="16"/>
    </row>
    <row r="55" spans="2:4" s="17" customFormat="1" ht="12" x14ac:dyDescent="0.2">
      <c r="B55" s="18"/>
      <c r="D55" s="16"/>
    </row>
    <row r="56" spans="2:4" s="17" customFormat="1" ht="12" x14ac:dyDescent="0.2">
      <c r="B56" s="18"/>
      <c r="D56" s="16"/>
    </row>
    <row r="57" spans="2:4" s="17" customFormat="1" ht="12" x14ac:dyDescent="0.2">
      <c r="B57" s="18"/>
      <c r="D57" s="16"/>
    </row>
    <row r="58" spans="2:4" s="17" customFormat="1" ht="12" x14ac:dyDescent="0.2">
      <c r="B58" s="18"/>
      <c r="D58" s="16"/>
    </row>
    <row r="59" spans="2:4" s="17" customFormat="1" ht="12" x14ac:dyDescent="0.2">
      <c r="B59" s="18"/>
      <c r="D59" s="16"/>
    </row>
    <row r="60" spans="2:4" s="17" customFormat="1" ht="12" x14ac:dyDescent="0.2">
      <c r="B60" s="18"/>
      <c r="D60" s="16"/>
    </row>
    <row r="61" spans="2:4" s="17" customFormat="1" ht="12" x14ac:dyDescent="0.2">
      <c r="B61" s="18"/>
      <c r="D61" s="16"/>
    </row>
    <row r="62" spans="2:4" s="17" customFormat="1" ht="12" x14ac:dyDescent="0.2">
      <c r="B62" s="18"/>
      <c r="D62" s="16"/>
    </row>
    <row r="63" spans="2:4" s="17" customFormat="1" ht="12" x14ac:dyDescent="0.2">
      <c r="B63" s="18"/>
      <c r="D63" s="16"/>
    </row>
    <row r="64" spans="2:4" s="17" customFormat="1" ht="12" x14ac:dyDescent="0.2">
      <c r="B64" s="18"/>
      <c r="D64" s="16"/>
    </row>
    <row r="65" spans="2:4" s="17" customFormat="1" ht="12" x14ac:dyDescent="0.2">
      <c r="B65" s="18"/>
      <c r="D65" s="16"/>
    </row>
    <row r="66" spans="2:4" s="17" customFormat="1" ht="12" x14ac:dyDescent="0.2">
      <c r="B66" s="18"/>
      <c r="D66" s="16"/>
    </row>
    <row r="67" spans="2:4" s="17" customFormat="1" ht="12" x14ac:dyDescent="0.2">
      <c r="B67" s="18"/>
      <c r="D67" s="16"/>
    </row>
    <row r="68" spans="2:4" s="17" customFormat="1" ht="12" x14ac:dyDescent="0.2">
      <c r="B68" s="18"/>
      <c r="D68" s="16"/>
    </row>
    <row r="69" spans="2:4" s="17" customFormat="1" ht="12" x14ac:dyDescent="0.2">
      <c r="B69" s="18"/>
      <c r="D69" s="16"/>
    </row>
    <row r="70" spans="2:4" s="17" customFormat="1" ht="12" x14ac:dyDescent="0.2">
      <c r="B70" s="18"/>
      <c r="D70" s="16"/>
    </row>
    <row r="71" spans="2:4" s="17" customFormat="1" ht="12" x14ac:dyDescent="0.2">
      <c r="B71" s="18"/>
      <c r="D71" s="16"/>
    </row>
    <row r="72" spans="2:4" s="17" customFormat="1" ht="12" x14ac:dyDescent="0.2">
      <c r="B72" s="18"/>
      <c r="D72" s="16"/>
    </row>
    <row r="73" spans="2:4" s="17" customFormat="1" ht="12" x14ac:dyDescent="0.2">
      <c r="B73" s="18"/>
      <c r="D73" s="16"/>
    </row>
    <row r="74" spans="2:4" s="17" customFormat="1" ht="12" x14ac:dyDescent="0.2">
      <c r="B74" s="18"/>
      <c r="D74" s="16"/>
    </row>
    <row r="75" spans="2:4" s="17" customFormat="1" ht="12" x14ac:dyDescent="0.2">
      <c r="B75" s="18"/>
      <c r="D75" s="16"/>
    </row>
    <row r="76" spans="2:4" s="17" customFormat="1" ht="12" x14ac:dyDescent="0.2">
      <c r="B76" s="18"/>
      <c r="D76" s="16"/>
    </row>
    <row r="77" spans="2:4" s="17" customFormat="1" ht="12" x14ac:dyDescent="0.2">
      <c r="B77" s="18"/>
      <c r="D77" s="16"/>
    </row>
    <row r="78" spans="2:4" s="17" customFormat="1" ht="12" x14ac:dyDescent="0.2">
      <c r="B78" s="18"/>
      <c r="D78" s="16"/>
    </row>
    <row r="79" spans="2:4" s="17" customFormat="1" ht="12" x14ac:dyDescent="0.2">
      <c r="B79" s="18"/>
      <c r="D79" s="16"/>
    </row>
    <row r="80" spans="2:4" s="17" customFormat="1" ht="12" x14ac:dyDescent="0.2">
      <c r="B80" s="18"/>
      <c r="D80" s="16"/>
    </row>
    <row r="81" spans="2:4" s="17" customFormat="1" ht="12" x14ac:dyDescent="0.2">
      <c r="B81" s="18"/>
      <c r="D81" s="16"/>
    </row>
    <row r="82" spans="2:4" s="17" customFormat="1" ht="12" x14ac:dyDescent="0.2">
      <c r="B82" s="18"/>
      <c r="D82" s="16"/>
    </row>
    <row r="83" spans="2:4" s="17" customFormat="1" ht="12" x14ac:dyDescent="0.2">
      <c r="B83" s="18"/>
      <c r="D83" s="16"/>
    </row>
    <row r="84" spans="2:4" s="17" customFormat="1" ht="12" x14ac:dyDescent="0.2">
      <c r="B84" s="18"/>
      <c r="D84" s="16"/>
    </row>
    <row r="85" spans="2:4" s="17" customFormat="1" ht="12" x14ac:dyDescent="0.2">
      <c r="B85" s="18"/>
      <c r="D85" s="16"/>
    </row>
    <row r="86" spans="2:4" s="17" customFormat="1" ht="12" x14ac:dyDescent="0.2">
      <c r="B86" s="18"/>
      <c r="D86" s="16"/>
    </row>
    <row r="87" spans="2:4" s="17" customFormat="1" ht="12" x14ac:dyDescent="0.2">
      <c r="B87" s="18"/>
      <c r="D87" s="16"/>
    </row>
    <row r="88" spans="2:4" s="17" customFormat="1" ht="12" x14ac:dyDescent="0.2">
      <c r="B88" s="18"/>
      <c r="D88" s="16"/>
    </row>
    <row r="89" spans="2:4" s="17" customFormat="1" ht="12" x14ac:dyDescent="0.2">
      <c r="B89" s="18"/>
      <c r="D89" s="16"/>
    </row>
    <row r="90" spans="2:4" s="17" customFormat="1" ht="12" x14ac:dyDescent="0.2">
      <c r="B90" s="18"/>
      <c r="D90" s="16"/>
    </row>
    <row r="91" spans="2:4" s="17" customFormat="1" ht="12" x14ac:dyDescent="0.2">
      <c r="B91" s="18"/>
      <c r="D91" s="16"/>
    </row>
    <row r="92" spans="2:4" s="17" customFormat="1" ht="12" x14ac:dyDescent="0.2">
      <c r="B92" s="18"/>
      <c r="D92" s="16"/>
    </row>
    <row r="93" spans="2:4" s="17" customFormat="1" ht="12" x14ac:dyDescent="0.2">
      <c r="B93" s="18"/>
      <c r="D93" s="16"/>
    </row>
    <row r="94" spans="2:4" s="17" customFormat="1" ht="12" x14ac:dyDescent="0.2">
      <c r="B94" s="18"/>
      <c r="D94" s="16"/>
    </row>
    <row r="95" spans="2:4" s="17" customFormat="1" ht="12" x14ac:dyDescent="0.2">
      <c r="B95" s="18"/>
      <c r="D95" s="16"/>
    </row>
    <row r="96" spans="2:4" s="17" customFormat="1" ht="12" x14ac:dyDescent="0.2">
      <c r="B96" s="18"/>
      <c r="D96" s="16"/>
    </row>
    <row r="97" spans="2:4" s="17" customFormat="1" ht="12" x14ac:dyDescent="0.2">
      <c r="B97" s="18"/>
      <c r="D97" s="16"/>
    </row>
    <row r="98" spans="2:4" s="17" customFormat="1" ht="12" x14ac:dyDescent="0.2">
      <c r="B98" s="18"/>
      <c r="D98" s="16"/>
    </row>
    <row r="99" spans="2:4" s="17" customFormat="1" ht="12" x14ac:dyDescent="0.2">
      <c r="B99" s="18"/>
      <c r="D99" s="16"/>
    </row>
    <row r="100" spans="2:4" s="17" customFormat="1" ht="12" x14ac:dyDescent="0.2">
      <c r="B100" s="18"/>
      <c r="D100" s="16"/>
    </row>
    <row r="101" spans="2:4" s="17" customFormat="1" ht="12" x14ac:dyDescent="0.2">
      <c r="B101" s="18"/>
      <c r="D101" s="16"/>
    </row>
    <row r="102" spans="2:4" s="17" customFormat="1" ht="12" x14ac:dyDescent="0.2">
      <c r="B102" s="18"/>
      <c r="D102" s="16"/>
    </row>
    <row r="103" spans="2:4" s="17" customFormat="1" ht="12" x14ac:dyDescent="0.2">
      <c r="B103" s="18"/>
      <c r="D103" s="16"/>
    </row>
    <row r="104" spans="2:4" s="17" customFormat="1" ht="12" x14ac:dyDescent="0.2">
      <c r="B104" s="18"/>
      <c r="D104" s="16"/>
    </row>
    <row r="105" spans="2:4" s="17" customFormat="1" ht="12" x14ac:dyDescent="0.2">
      <c r="B105" s="18"/>
      <c r="D105" s="16"/>
    </row>
    <row r="106" spans="2:4" s="17" customFormat="1" ht="12" x14ac:dyDescent="0.2">
      <c r="B106" s="18"/>
      <c r="D106" s="16"/>
    </row>
    <row r="107" spans="2:4" s="17" customFormat="1" ht="12" x14ac:dyDescent="0.2">
      <c r="B107" s="18"/>
      <c r="D107" s="16"/>
    </row>
    <row r="108" spans="2:4" s="17" customFormat="1" ht="12" x14ac:dyDescent="0.2">
      <c r="B108" s="18"/>
      <c r="D108" s="16"/>
    </row>
    <row r="109" spans="2:4" s="17" customFormat="1" ht="12" x14ac:dyDescent="0.2">
      <c r="B109" s="18"/>
      <c r="D109" s="16"/>
    </row>
    <row r="110" spans="2:4" s="17" customFormat="1" ht="12" x14ac:dyDescent="0.2">
      <c r="B110" s="18"/>
      <c r="D110" s="16"/>
    </row>
    <row r="111" spans="2:4" s="17" customFormat="1" ht="12" x14ac:dyDescent="0.2">
      <c r="B111" s="18"/>
      <c r="D111" s="16"/>
    </row>
    <row r="112" spans="2:4" s="17" customFormat="1" ht="12" x14ac:dyDescent="0.2">
      <c r="B112" s="18"/>
      <c r="D112" s="16"/>
    </row>
    <row r="113" spans="2:4" s="17" customFormat="1" ht="12" x14ac:dyDescent="0.2">
      <c r="B113" s="18"/>
      <c r="D113" s="16"/>
    </row>
    <row r="114" spans="2:4" s="17" customFormat="1" ht="12" x14ac:dyDescent="0.2">
      <c r="B114" s="18"/>
      <c r="D114" s="16"/>
    </row>
    <row r="115" spans="2:4" s="17" customFormat="1" ht="12" x14ac:dyDescent="0.2">
      <c r="B115" s="18"/>
      <c r="D115" s="16"/>
    </row>
    <row r="116" spans="2:4" s="17" customFormat="1" ht="12" x14ac:dyDescent="0.2">
      <c r="B116" s="18"/>
      <c r="D116" s="16"/>
    </row>
    <row r="117" spans="2:4" s="17" customFormat="1" ht="12" x14ac:dyDescent="0.2">
      <c r="B117" s="18"/>
      <c r="D117" s="16"/>
    </row>
  </sheetData>
  <pageMargins left="0.7" right="0.7" top="0.75" bottom="0.75" header="0.3" footer="0.3"/>
  <pageSetup paperSize="9" orientation="portrait" r:id="rId1"/>
  <headerFooter>
    <oddHeader>&amp;LJavna infrastruktura za objekt D ob Roški cesti
&amp;RPrestavitev elektro vodov</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43"/>
  <sheetViews>
    <sheetView view="pageLayout" zoomScale="148" zoomScaleNormal="100" zoomScalePageLayoutView="148" workbookViewId="0">
      <selection activeCell="B6" sqref="B6"/>
    </sheetView>
  </sheetViews>
  <sheetFormatPr defaultRowHeight="12.75" x14ac:dyDescent="0.2"/>
  <cols>
    <col min="1" max="1" width="5.5703125" style="10" customWidth="1"/>
    <col min="2" max="2" width="40.7109375" style="9" customWidth="1"/>
    <col min="3" max="3" width="9.140625" style="10"/>
    <col min="4" max="4" width="8.7109375" style="11" bestFit="1" customWidth="1"/>
    <col min="5" max="5" width="10.140625" style="12" bestFit="1" customWidth="1"/>
    <col min="6" max="6" width="14.28515625" style="13" customWidth="1"/>
  </cols>
  <sheetData>
    <row r="1" spans="1:6" ht="12.75" customHeight="1" x14ac:dyDescent="0.2">
      <c r="B1" s="56"/>
      <c r="D1" s="53"/>
    </row>
    <row r="2" spans="1:6" ht="12.75" customHeight="1" x14ac:dyDescent="0.2">
      <c r="A2" s="75" t="s">
        <v>42</v>
      </c>
      <c r="D2" s="53"/>
    </row>
    <row r="3" spans="1:6" ht="15" customHeight="1" x14ac:dyDescent="0.2">
      <c r="A3" s="75"/>
      <c r="D3" s="53"/>
    </row>
    <row r="4" spans="1:6" ht="12.75" customHeight="1" x14ac:dyDescent="0.2">
      <c r="A4" s="31" t="s">
        <v>10</v>
      </c>
      <c r="B4" s="32" t="s">
        <v>11</v>
      </c>
      <c r="C4" s="33" t="s">
        <v>12</v>
      </c>
      <c r="D4" s="33" t="s">
        <v>13</v>
      </c>
      <c r="E4" s="34" t="s">
        <v>14</v>
      </c>
      <c r="F4" s="34" t="s">
        <v>9</v>
      </c>
    </row>
    <row r="5" spans="1:6" ht="12.75" customHeight="1" x14ac:dyDescent="0.2">
      <c r="A5" s="31" t="s">
        <v>15</v>
      </c>
      <c r="B5" s="32"/>
      <c r="C5" s="33" t="s">
        <v>16</v>
      </c>
      <c r="D5" s="33"/>
      <c r="E5" s="34" t="s">
        <v>17</v>
      </c>
      <c r="F5" s="34" t="s">
        <v>18</v>
      </c>
    </row>
    <row r="6" spans="1:6" ht="12.75" customHeight="1" x14ac:dyDescent="0.2">
      <c r="A6" s="31"/>
      <c r="B6" s="32"/>
      <c r="C6" s="33"/>
      <c r="D6" s="33"/>
      <c r="E6" s="34"/>
      <c r="F6" s="34"/>
    </row>
    <row r="7" spans="1:6" ht="28.5" customHeight="1" x14ac:dyDescent="0.2">
      <c r="B7" s="52" t="s">
        <v>76</v>
      </c>
      <c r="D7" s="53"/>
    </row>
    <row r="8" spans="1:6" x14ac:dyDescent="0.2">
      <c r="D8" s="53"/>
    </row>
    <row r="9" spans="1:6" ht="25.5" customHeight="1" x14ac:dyDescent="0.2">
      <c r="A9" s="60" t="s">
        <v>0</v>
      </c>
      <c r="B9" s="56" t="s">
        <v>42</v>
      </c>
      <c r="C9" s="55"/>
      <c r="D9" s="57"/>
      <c r="E9" s="76"/>
      <c r="F9" s="59"/>
    </row>
    <row r="10" spans="1:6" ht="12.75" customHeight="1" x14ac:dyDescent="0.2">
      <c r="A10" s="77"/>
      <c r="D10" s="53"/>
    </row>
    <row r="11" spans="1:6" ht="12.75" customHeight="1" x14ac:dyDescent="0.2">
      <c r="A11" s="77" t="s">
        <v>85</v>
      </c>
      <c r="B11" s="9" t="s">
        <v>19</v>
      </c>
      <c r="C11" s="78" t="s">
        <v>35</v>
      </c>
      <c r="D11" s="79">
        <v>1</v>
      </c>
      <c r="E11" s="80">
        <v>0</v>
      </c>
      <c r="F11" s="81">
        <f>D11*E11</f>
        <v>0</v>
      </c>
    </row>
    <row r="12" spans="1:6" ht="12.75" customHeight="1" x14ac:dyDescent="0.2">
      <c r="A12" s="77"/>
      <c r="C12" s="78"/>
      <c r="D12" s="82"/>
      <c r="E12" s="80"/>
      <c r="F12" s="81"/>
    </row>
    <row r="13" spans="1:6" ht="12.75" customHeight="1" x14ac:dyDescent="0.2">
      <c r="A13" s="77" t="s">
        <v>77</v>
      </c>
      <c r="B13" s="9" t="s">
        <v>28</v>
      </c>
      <c r="C13" s="78"/>
      <c r="D13" s="79"/>
      <c r="E13" s="80"/>
      <c r="F13" s="81"/>
    </row>
    <row r="14" spans="1:6" ht="12.75" customHeight="1" x14ac:dyDescent="0.2">
      <c r="A14" s="77"/>
      <c r="C14" s="78"/>
      <c r="D14" s="82"/>
      <c r="E14" s="80"/>
      <c r="F14" s="81"/>
    </row>
    <row r="15" spans="1:6" ht="117.95" customHeight="1" x14ac:dyDescent="0.2">
      <c r="A15" s="116"/>
      <c r="B15" s="117" t="s">
        <v>164</v>
      </c>
      <c r="C15" s="78" t="s">
        <v>7</v>
      </c>
      <c r="D15" s="79">
        <v>1</v>
      </c>
      <c r="E15" s="80">
        <v>0</v>
      </c>
      <c r="F15" s="81">
        <f t="shared" ref="F15:F23" si="0">D15*E15</f>
        <v>0</v>
      </c>
    </row>
    <row r="16" spans="1:6" ht="42.6" customHeight="1" x14ac:dyDescent="0.2">
      <c r="A16" s="118"/>
      <c r="B16" s="117" t="s">
        <v>165</v>
      </c>
      <c r="C16" s="78" t="s">
        <v>7</v>
      </c>
      <c r="D16" s="79">
        <v>1</v>
      </c>
      <c r="E16" s="80">
        <v>0</v>
      </c>
      <c r="F16" s="81">
        <f t="shared" si="0"/>
        <v>0</v>
      </c>
    </row>
    <row r="17" spans="1:6" ht="42.95" customHeight="1" x14ac:dyDescent="0.2">
      <c r="A17" s="118"/>
      <c r="B17" s="117" t="s">
        <v>166</v>
      </c>
      <c r="C17" s="78" t="s">
        <v>7</v>
      </c>
      <c r="D17" s="79">
        <v>1</v>
      </c>
      <c r="E17" s="80">
        <v>0</v>
      </c>
      <c r="F17" s="81">
        <f t="shared" si="0"/>
        <v>0</v>
      </c>
    </row>
    <row r="18" spans="1:6" ht="41.1" customHeight="1" x14ac:dyDescent="0.2">
      <c r="A18" s="118"/>
      <c r="B18" s="117" t="s">
        <v>167</v>
      </c>
      <c r="C18" s="78" t="s">
        <v>7</v>
      </c>
      <c r="D18" s="79">
        <v>1</v>
      </c>
      <c r="E18" s="80">
        <v>0</v>
      </c>
      <c r="F18" s="81">
        <f t="shared" si="0"/>
        <v>0</v>
      </c>
    </row>
    <row r="19" spans="1:6" ht="29.1" customHeight="1" x14ac:dyDescent="0.2">
      <c r="A19" s="118"/>
      <c r="B19" s="117" t="s">
        <v>168</v>
      </c>
      <c r="C19" s="119" t="s">
        <v>36</v>
      </c>
      <c r="D19" s="79">
        <v>150</v>
      </c>
      <c r="E19" s="80">
        <v>0</v>
      </c>
      <c r="F19" s="81">
        <f t="shared" si="0"/>
        <v>0</v>
      </c>
    </row>
    <row r="20" spans="1:6" ht="51.95" customHeight="1" x14ac:dyDescent="0.2">
      <c r="A20" s="118"/>
      <c r="B20" s="117" t="s">
        <v>169</v>
      </c>
      <c r="C20" s="119" t="s">
        <v>6</v>
      </c>
      <c r="D20" s="120">
        <v>25</v>
      </c>
      <c r="E20" s="80">
        <v>0</v>
      </c>
      <c r="F20" s="81">
        <f t="shared" si="0"/>
        <v>0</v>
      </c>
    </row>
    <row r="21" spans="1:6" ht="64.5" customHeight="1" x14ac:dyDescent="0.2">
      <c r="A21" s="118"/>
      <c r="B21" s="117" t="s">
        <v>171</v>
      </c>
      <c r="C21" s="78" t="s">
        <v>7</v>
      </c>
      <c r="D21" s="79">
        <v>1</v>
      </c>
      <c r="E21" s="80">
        <v>0</v>
      </c>
      <c r="F21" s="81">
        <f t="shared" si="0"/>
        <v>0</v>
      </c>
    </row>
    <row r="22" spans="1:6" ht="26.45" customHeight="1" x14ac:dyDescent="0.2">
      <c r="A22" s="118"/>
      <c r="B22" s="117" t="s">
        <v>170</v>
      </c>
      <c r="C22" s="78" t="s">
        <v>7</v>
      </c>
      <c r="D22" s="79">
        <v>1</v>
      </c>
      <c r="E22" s="80">
        <v>0</v>
      </c>
      <c r="F22" s="81">
        <f t="shared" si="0"/>
        <v>0</v>
      </c>
    </row>
    <row r="23" spans="1:6" ht="12.75" customHeight="1" x14ac:dyDescent="0.2">
      <c r="A23" s="77" t="s">
        <v>77</v>
      </c>
      <c r="B23" s="9" t="s">
        <v>28</v>
      </c>
      <c r="C23" s="78" t="s">
        <v>7</v>
      </c>
      <c r="D23" s="79">
        <v>1</v>
      </c>
      <c r="E23" s="80">
        <v>0</v>
      </c>
      <c r="F23" s="81">
        <f t="shared" si="0"/>
        <v>0</v>
      </c>
    </row>
    <row r="24" spans="1:6" ht="12.75" customHeight="1" x14ac:dyDescent="0.2">
      <c r="A24" s="77"/>
      <c r="C24" s="78"/>
      <c r="D24" s="82"/>
      <c r="E24" s="80"/>
      <c r="F24" s="81"/>
    </row>
    <row r="25" spans="1:6" ht="12.75" customHeight="1" x14ac:dyDescent="0.2">
      <c r="A25" s="77" t="s">
        <v>44</v>
      </c>
      <c r="B25" s="9" t="s">
        <v>29</v>
      </c>
      <c r="C25" s="78" t="s">
        <v>7</v>
      </c>
      <c r="D25" s="79">
        <v>1</v>
      </c>
      <c r="E25" s="80">
        <v>0</v>
      </c>
      <c r="F25" s="81">
        <f>D25*E25</f>
        <v>0</v>
      </c>
    </row>
    <row r="26" spans="1:6" ht="12.75" customHeight="1" x14ac:dyDescent="0.2">
      <c r="A26" s="77"/>
      <c r="C26" s="78"/>
      <c r="D26" s="82"/>
      <c r="E26" s="80"/>
      <c r="F26" s="81"/>
    </row>
    <row r="27" spans="1:6" ht="12.75" customHeight="1" x14ac:dyDescent="0.2">
      <c r="A27" s="77" t="s">
        <v>78</v>
      </c>
      <c r="B27" s="9" t="s">
        <v>30</v>
      </c>
      <c r="C27" s="78" t="s">
        <v>7</v>
      </c>
      <c r="D27" s="79">
        <v>1</v>
      </c>
      <c r="E27" s="80">
        <v>0</v>
      </c>
      <c r="F27" s="81">
        <f>D27*E27</f>
        <v>0</v>
      </c>
    </row>
    <row r="28" spans="1:6" ht="12.75" customHeight="1" x14ac:dyDescent="0.2">
      <c r="A28" s="77"/>
      <c r="C28" s="78"/>
      <c r="D28" s="82"/>
      <c r="E28" s="80"/>
      <c r="F28" s="81"/>
    </row>
    <row r="29" spans="1:6" ht="12.75" customHeight="1" x14ac:dyDescent="0.2">
      <c r="A29" s="77" t="s">
        <v>79</v>
      </c>
      <c r="B29" s="9" t="s">
        <v>31</v>
      </c>
      <c r="C29" s="78" t="s">
        <v>7</v>
      </c>
      <c r="D29" s="79">
        <v>1</v>
      </c>
      <c r="E29" s="80">
        <v>0</v>
      </c>
      <c r="F29" s="81">
        <f>D29*E29</f>
        <v>0</v>
      </c>
    </row>
    <row r="30" spans="1:6" ht="12.75" customHeight="1" x14ac:dyDescent="0.2">
      <c r="A30" s="77"/>
      <c r="C30" s="78"/>
      <c r="D30" s="82"/>
      <c r="E30" s="80"/>
      <c r="F30" s="81"/>
    </row>
    <row r="31" spans="1:6" ht="25.5" customHeight="1" x14ac:dyDescent="0.2">
      <c r="A31" s="77" t="s">
        <v>80</v>
      </c>
      <c r="B31" s="9" t="s">
        <v>32</v>
      </c>
      <c r="C31" s="78" t="s">
        <v>7</v>
      </c>
      <c r="D31" s="79">
        <v>1</v>
      </c>
      <c r="E31" s="80">
        <v>0</v>
      </c>
      <c r="F31" s="81">
        <f>D31*E31</f>
        <v>0</v>
      </c>
    </row>
    <row r="32" spans="1:6" x14ac:dyDescent="0.2">
      <c r="A32" s="77"/>
      <c r="C32" s="78"/>
      <c r="D32" s="82"/>
      <c r="E32" s="80"/>
      <c r="F32" s="81"/>
    </row>
    <row r="33" spans="1:6" x14ac:dyDescent="0.2">
      <c r="A33" s="77" t="s">
        <v>81</v>
      </c>
      <c r="B33" s="9" t="s">
        <v>33</v>
      </c>
      <c r="C33" s="78" t="s">
        <v>7</v>
      </c>
      <c r="D33" s="79">
        <v>1</v>
      </c>
      <c r="E33" s="80">
        <v>0</v>
      </c>
      <c r="F33" s="81">
        <f>D33*E33</f>
        <v>0</v>
      </c>
    </row>
    <row r="34" spans="1:6" x14ac:dyDescent="0.2">
      <c r="A34" s="77"/>
      <c r="C34" s="78"/>
      <c r="D34" s="82"/>
      <c r="E34" s="80"/>
      <c r="F34" s="81"/>
    </row>
    <row r="35" spans="1:6" x14ac:dyDescent="0.2">
      <c r="A35" s="77" t="s">
        <v>82</v>
      </c>
      <c r="B35" s="9" t="s">
        <v>40</v>
      </c>
      <c r="C35" s="78" t="s">
        <v>7</v>
      </c>
      <c r="D35" s="79">
        <v>1</v>
      </c>
      <c r="E35" s="80">
        <v>0</v>
      </c>
      <c r="F35" s="81">
        <f>D35*E35</f>
        <v>0</v>
      </c>
    </row>
    <row r="36" spans="1:6" x14ac:dyDescent="0.2">
      <c r="A36" s="77"/>
      <c r="C36" s="78"/>
      <c r="D36" s="82"/>
      <c r="E36" s="80"/>
      <c r="F36" s="81"/>
    </row>
    <row r="37" spans="1:6" x14ac:dyDescent="0.2">
      <c r="A37" s="77" t="s">
        <v>83</v>
      </c>
      <c r="B37" s="9" t="s">
        <v>41</v>
      </c>
      <c r="C37" s="78" t="s">
        <v>7</v>
      </c>
      <c r="D37" s="79">
        <v>1</v>
      </c>
      <c r="E37" s="80">
        <v>0</v>
      </c>
      <c r="F37" s="81">
        <f>D37*E37</f>
        <v>0</v>
      </c>
    </row>
    <row r="38" spans="1:6" x14ac:dyDescent="0.2">
      <c r="A38" s="77"/>
      <c r="C38" s="78"/>
      <c r="D38" s="82"/>
      <c r="E38" s="80"/>
      <c r="F38" s="81"/>
    </row>
    <row r="39" spans="1:6" x14ac:dyDescent="0.2">
      <c r="A39" s="77" t="s">
        <v>84</v>
      </c>
      <c r="B39" s="9" t="s">
        <v>21</v>
      </c>
      <c r="C39" s="78" t="s">
        <v>7</v>
      </c>
      <c r="D39" s="79">
        <v>1</v>
      </c>
      <c r="E39" s="80">
        <v>0</v>
      </c>
      <c r="F39" s="81">
        <f>D39*E39</f>
        <v>0</v>
      </c>
    </row>
    <row r="40" spans="1:6" x14ac:dyDescent="0.2">
      <c r="C40" s="12"/>
      <c r="D40" s="83"/>
      <c r="E40" s="84"/>
      <c r="F40" s="85"/>
    </row>
    <row r="41" spans="1:6" ht="25.5" x14ac:dyDescent="0.2">
      <c r="A41" s="55"/>
      <c r="B41" s="56" t="s">
        <v>118</v>
      </c>
      <c r="C41" s="76"/>
      <c r="D41" s="86"/>
      <c r="E41" s="87"/>
      <c r="F41" s="88">
        <f>SUM(F10:F39)</f>
        <v>0</v>
      </c>
    </row>
    <row r="42" spans="1:6" x14ac:dyDescent="0.2">
      <c r="D42" s="53"/>
      <c r="E42" s="89"/>
    </row>
    <row r="43" spans="1:6" x14ac:dyDescent="0.2">
      <c r="A43" s="12"/>
      <c r="B43" s="12"/>
    </row>
  </sheetData>
  <pageMargins left="0.7" right="0.7" top="0.75" bottom="0.75" header="0.3" footer="0.3"/>
  <pageSetup paperSize="9" orientation="portrait" r:id="rId1"/>
  <headerFooter>
    <oddHeader>&amp;LJavna infrastruktura za objekt D ob Roški cesti
&amp;RPrestavitev elektro vodov</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O46"/>
  <sheetViews>
    <sheetView view="pageLayout" zoomScale="142" zoomScaleNormal="100" zoomScaleSheetLayoutView="100" zoomScalePageLayoutView="142" workbookViewId="0">
      <selection activeCell="B13" sqref="B13"/>
    </sheetView>
  </sheetViews>
  <sheetFormatPr defaultColWidth="9.140625" defaultRowHeight="12.75" x14ac:dyDescent="0.2"/>
  <cols>
    <col min="1" max="1" width="5.5703125" style="10" customWidth="1"/>
    <col min="2" max="2" width="40.7109375" style="9" customWidth="1"/>
    <col min="3" max="3" width="9.140625" style="10"/>
    <col min="4" max="4" width="8.7109375" style="11" bestFit="1" customWidth="1"/>
    <col min="5" max="5" width="10.140625" style="12" bestFit="1" customWidth="1"/>
    <col min="6" max="6" width="14.28515625" style="13" customWidth="1"/>
    <col min="7" max="10" width="9.140625" style="12"/>
    <col min="11" max="11" width="5.28515625" style="12" customWidth="1"/>
    <col min="12" max="13" width="9.140625" style="12" hidden="1" customWidth="1"/>
    <col min="14" max="14" width="9" style="12" hidden="1" customWidth="1"/>
    <col min="15" max="15" width="9.140625" style="12" hidden="1" customWidth="1"/>
    <col min="16" max="16384" width="9.140625" style="12"/>
  </cols>
  <sheetData>
    <row r="1" spans="1:6" x14ac:dyDescent="0.2">
      <c r="B1" s="56"/>
      <c r="D1" s="53"/>
    </row>
    <row r="2" spans="1:6" ht="15" x14ac:dyDescent="0.2">
      <c r="A2" s="75" t="s">
        <v>124</v>
      </c>
      <c r="D2" s="53"/>
    </row>
    <row r="3" spans="1:6" ht="15" x14ac:dyDescent="0.2">
      <c r="A3" s="75"/>
      <c r="D3" s="53"/>
    </row>
    <row r="4" spans="1:6" s="3" customFormat="1" x14ac:dyDescent="0.2">
      <c r="A4" s="31" t="s">
        <v>10</v>
      </c>
      <c r="B4" s="32" t="s">
        <v>11</v>
      </c>
      <c r="C4" s="33" t="s">
        <v>12</v>
      </c>
      <c r="D4" s="33" t="s">
        <v>13</v>
      </c>
      <c r="E4" s="34" t="s">
        <v>14</v>
      </c>
      <c r="F4" s="34" t="s">
        <v>9</v>
      </c>
    </row>
    <row r="5" spans="1:6" s="3" customFormat="1" x14ac:dyDescent="0.2">
      <c r="A5" s="31" t="s">
        <v>15</v>
      </c>
      <c r="B5" s="32"/>
      <c r="C5" s="33" t="s">
        <v>16</v>
      </c>
      <c r="D5" s="33"/>
      <c r="E5" s="34" t="s">
        <v>17</v>
      </c>
      <c r="F5" s="34" t="s">
        <v>18</v>
      </c>
    </row>
    <row r="6" spans="1:6" s="3" customFormat="1" x14ac:dyDescent="0.2">
      <c r="A6" s="31"/>
      <c r="B6" s="32"/>
      <c r="C6" s="33"/>
      <c r="D6" s="33"/>
      <c r="E6" s="34"/>
      <c r="F6" s="34"/>
    </row>
    <row r="7" spans="1:6" customFormat="1" ht="28.5" x14ac:dyDescent="0.2">
      <c r="A7" s="10"/>
      <c r="B7" s="52" t="s">
        <v>76</v>
      </c>
      <c r="C7" s="10"/>
      <c r="D7" s="53"/>
      <c r="E7" s="12"/>
      <c r="F7" s="13"/>
    </row>
    <row r="8" spans="1:6" x14ac:dyDescent="0.2">
      <c r="A8" s="77"/>
      <c r="D8" s="53"/>
    </row>
    <row r="9" spans="1:6" s="76" customFormat="1" x14ac:dyDescent="0.2">
      <c r="A9" s="60" t="s">
        <v>1</v>
      </c>
      <c r="B9" s="56" t="s">
        <v>125</v>
      </c>
      <c r="C9" s="55"/>
      <c r="D9" s="57"/>
      <c r="E9" s="58"/>
      <c r="F9" s="59"/>
    </row>
    <row r="10" spans="1:6" x14ac:dyDescent="0.2">
      <c r="A10" s="77"/>
      <c r="D10" s="53"/>
      <c r="E10" s="89"/>
    </row>
    <row r="11" spans="1:6" ht="38.25" x14ac:dyDescent="0.2">
      <c r="A11" s="77" t="s">
        <v>94</v>
      </c>
      <c r="B11" s="90" t="s">
        <v>23</v>
      </c>
      <c r="C11" s="78" t="s">
        <v>36</v>
      </c>
      <c r="D11" s="79">
        <v>25</v>
      </c>
      <c r="E11" s="80">
        <v>0</v>
      </c>
      <c r="F11" s="81">
        <f>D11*E11</f>
        <v>0</v>
      </c>
    </row>
    <row r="12" spans="1:6" x14ac:dyDescent="0.2">
      <c r="A12" s="77"/>
      <c r="C12" s="78"/>
      <c r="D12" s="82"/>
      <c r="E12" s="80"/>
      <c r="F12" s="81"/>
    </row>
    <row r="13" spans="1:6" ht="38.25" x14ac:dyDescent="0.2">
      <c r="A13" s="77" t="s">
        <v>132</v>
      </c>
      <c r="B13" s="9" t="s">
        <v>22</v>
      </c>
      <c r="C13" s="78" t="s">
        <v>36</v>
      </c>
      <c r="D13" s="79">
        <v>147</v>
      </c>
      <c r="E13" s="80">
        <v>0</v>
      </c>
      <c r="F13" s="81">
        <f>D13*E13</f>
        <v>0</v>
      </c>
    </row>
    <row r="14" spans="1:6" x14ac:dyDescent="0.2">
      <c r="A14" s="77"/>
      <c r="C14" s="78"/>
      <c r="D14" s="82"/>
      <c r="E14" s="80"/>
      <c r="F14" s="81"/>
    </row>
    <row r="15" spans="1:6" ht="25.5" x14ac:dyDescent="0.2">
      <c r="A15" s="77" t="s">
        <v>95</v>
      </c>
      <c r="B15" s="9" t="s">
        <v>141</v>
      </c>
      <c r="C15" s="78" t="s">
        <v>36</v>
      </c>
      <c r="D15" s="79">
        <v>340</v>
      </c>
      <c r="E15" s="80">
        <v>0</v>
      </c>
      <c r="F15" s="81">
        <f>D15*E15</f>
        <v>0</v>
      </c>
    </row>
    <row r="16" spans="1:6" x14ac:dyDescent="0.2">
      <c r="A16" s="77"/>
      <c r="C16" s="78"/>
      <c r="D16" s="82"/>
      <c r="E16" s="80"/>
      <c r="F16" s="81"/>
    </row>
    <row r="17" spans="1:6" ht="27.75" customHeight="1" x14ac:dyDescent="0.2">
      <c r="A17" s="77" t="s">
        <v>96</v>
      </c>
      <c r="B17" s="9" t="s">
        <v>142</v>
      </c>
      <c r="C17" s="78" t="s">
        <v>8</v>
      </c>
      <c r="D17" s="79">
        <v>1450</v>
      </c>
      <c r="E17" s="80">
        <v>0</v>
      </c>
      <c r="F17" s="81">
        <f>D17*E17</f>
        <v>0</v>
      </c>
    </row>
    <row r="18" spans="1:6" ht="14.25" customHeight="1" x14ac:dyDescent="0.2">
      <c r="A18" s="77"/>
      <c r="C18" s="78"/>
      <c r="D18" s="79"/>
      <c r="E18" s="80"/>
      <c r="F18" s="81"/>
    </row>
    <row r="19" spans="1:6" ht="76.5" customHeight="1" x14ac:dyDescent="0.2">
      <c r="A19" s="77" t="s">
        <v>97</v>
      </c>
      <c r="B19" s="97" t="s">
        <v>143</v>
      </c>
      <c r="C19" s="78" t="s">
        <v>6</v>
      </c>
      <c r="D19" s="98">
        <v>1</v>
      </c>
      <c r="E19" s="80">
        <v>0</v>
      </c>
      <c r="F19" s="81">
        <f>D19*E19</f>
        <v>0</v>
      </c>
    </row>
    <row r="20" spans="1:6" x14ac:dyDescent="0.2">
      <c r="A20" s="77"/>
      <c r="C20" s="78"/>
      <c r="D20" s="82"/>
      <c r="E20" s="80"/>
      <c r="F20" s="81"/>
    </row>
    <row r="21" spans="1:6" ht="81" customHeight="1" x14ac:dyDescent="0.2">
      <c r="A21" s="77" t="s">
        <v>98</v>
      </c>
      <c r="B21" s="97" t="s">
        <v>144</v>
      </c>
      <c r="C21" s="78" t="s">
        <v>6</v>
      </c>
      <c r="D21" s="98">
        <v>3</v>
      </c>
      <c r="E21" s="80">
        <v>0</v>
      </c>
      <c r="F21" s="81">
        <f>D21*E21</f>
        <v>0</v>
      </c>
    </row>
    <row r="22" spans="1:6" ht="12" customHeight="1" x14ac:dyDescent="0.2">
      <c r="A22" s="77"/>
      <c r="C22" s="78"/>
      <c r="D22" s="82"/>
      <c r="E22" s="80"/>
      <c r="F22" s="81"/>
    </row>
    <row r="23" spans="1:6" ht="54" customHeight="1" x14ac:dyDescent="0.2">
      <c r="A23" s="77" t="s">
        <v>99</v>
      </c>
      <c r="B23" s="97" t="s">
        <v>148</v>
      </c>
      <c r="C23" s="78" t="s">
        <v>7</v>
      </c>
      <c r="D23" s="98">
        <v>1</v>
      </c>
      <c r="E23" s="80">
        <v>0</v>
      </c>
      <c r="F23" s="81">
        <f>D23*E23</f>
        <v>0</v>
      </c>
    </row>
    <row r="24" spans="1:6" ht="13.5" customHeight="1" x14ac:dyDescent="0.2">
      <c r="A24" s="77"/>
      <c r="C24" s="78"/>
      <c r="D24" s="82"/>
      <c r="E24" s="80"/>
      <c r="F24" s="81"/>
    </row>
    <row r="25" spans="1:6" ht="31.5" customHeight="1" x14ac:dyDescent="0.2">
      <c r="A25" s="77" t="s">
        <v>100</v>
      </c>
      <c r="B25" s="9" t="s">
        <v>26</v>
      </c>
      <c r="C25" s="78" t="s">
        <v>37</v>
      </c>
      <c r="D25" s="79">
        <v>72.5</v>
      </c>
      <c r="E25" s="80">
        <v>0</v>
      </c>
      <c r="F25" s="81">
        <f>D25*E25</f>
        <v>0</v>
      </c>
    </row>
    <row r="26" spans="1:6" ht="14.1" customHeight="1" x14ac:dyDescent="0.2">
      <c r="A26" s="77"/>
      <c r="C26" s="78"/>
      <c r="D26" s="82"/>
      <c r="E26" s="80"/>
      <c r="F26" s="81"/>
    </row>
    <row r="27" spans="1:6" ht="26.25" customHeight="1" x14ac:dyDescent="0.2">
      <c r="A27" s="77" t="s">
        <v>101</v>
      </c>
      <c r="B27" s="9" t="s">
        <v>24</v>
      </c>
      <c r="C27" s="78" t="s">
        <v>37</v>
      </c>
      <c r="D27" s="79">
        <v>97.7</v>
      </c>
      <c r="E27" s="80">
        <v>0</v>
      </c>
      <c r="F27" s="81">
        <f>D27*E27</f>
        <v>0</v>
      </c>
    </row>
    <row r="28" spans="1:6" x14ac:dyDescent="0.2">
      <c r="A28" s="77"/>
      <c r="C28" s="78"/>
      <c r="D28" s="82"/>
      <c r="E28" s="80"/>
      <c r="F28" s="81"/>
    </row>
    <row r="29" spans="1:6" ht="25.5" x14ac:dyDescent="0.2">
      <c r="A29" s="77" t="s">
        <v>102</v>
      </c>
      <c r="B29" s="9" t="s">
        <v>25</v>
      </c>
      <c r="C29" s="78" t="s">
        <v>37</v>
      </c>
      <c r="D29" s="79">
        <v>15</v>
      </c>
      <c r="E29" s="80">
        <v>0</v>
      </c>
      <c r="F29" s="81">
        <f>D29*E29</f>
        <v>0</v>
      </c>
    </row>
    <row r="30" spans="1:6" x14ac:dyDescent="0.2">
      <c r="A30" s="77"/>
      <c r="C30" s="78"/>
      <c r="D30" s="82"/>
      <c r="E30" s="80"/>
      <c r="F30" s="81"/>
    </row>
    <row r="31" spans="1:6" ht="25.5" x14ac:dyDescent="0.2">
      <c r="A31" s="77" t="s">
        <v>103</v>
      </c>
      <c r="B31" s="9" t="s">
        <v>27</v>
      </c>
      <c r="C31" s="78" t="s">
        <v>38</v>
      </c>
      <c r="D31" s="79">
        <v>149</v>
      </c>
      <c r="E31" s="80">
        <v>0</v>
      </c>
      <c r="F31" s="81">
        <f>D31*E31</f>
        <v>0</v>
      </c>
    </row>
    <row r="32" spans="1:6" x14ac:dyDescent="0.2">
      <c r="A32" s="77"/>
      <c r="C32" s="78"/>
      <c r="D32" s="82"/>
      <c r="E32" s="80"/>
      <c r="F32" s="81"/>
    </row>
    <row r="33" spans="1:6" ht="27.95" customHeight="1" x14ac:dyDescent="0.2">
      <c r="A33" s="77" t="s">
        <v>103</v>
      </c>
      <c r="B33" s="9" t="s">
        <v>86</v>
      </c>
      <c r="C33" s="78" t="s">
        <v>8</v>
      </c>
      <c r="D33" s="79">
        <v>170</v>
      </c>
      <c r="E33" s="80">
        <v>0</v>
      </c>
      <c r="F33" s="81">
        <f>D33*E33</f>
        <v>0</v>
      </c>
    </row>
    <row r="34" spans="1:6" x14ac:dyDescent="0.2">
      <c r="A34" s="77"/>
      <c r="C34" s="78"/>
      <c r="D34" s="82"/>
      <c r="E34" s="80"/>
      <c r="F34" s="81"/>
    </row>
    <row r="35" spans="1:6" ht="25.5" x14ac:dyDescent="0.2">
      <c r="A35" s="77" t="s">
        <v>104</v>
      </c>
      <c r="B35" s="9" t="s">
        <v>87</v>
      </c>
      <c r="C35" s="78" t="s">
        <v>8</v>
      </c>
      <c r="D35" s="79">
        <v>145</v>
      </c>
      <c r="E35" s="80">
        <v>0</v>
      </c>
      <c r="F35" s="81">
        <f>D35*E35</f>
        <v>0</v>
      </c>
    </row>
    <row r="36" spans="1:6" x14ac:dyDescent="0.2">
      <c r="A36" s="77"/>
      <c r="C36" s="78"/>
      <c r="D36" s="82"/>
      <c r="E36" s="80"/>
      <c r="F36" s="81"/>
    </row>
    <row r="37" spans="1:6" ht="64.5" customHeight="1" x14ac:dyDescent="0.2">
      <c r="A37" s="77" t="s">
        <v>178</v>
      </c>
      <c r="B37" s="117" t="s">
        <v>172</v>
      </c>
      <c r="C37" s="78" t="s">
        <v>6</v>
      </c>
      <c r="D37" s="121">
        <v>22</v>
      </c>
      <c r="E37" s="122">
        <v>0</v>
      </c>
      <c r="F37" s="123">
        <f>D37*E37</f>
        <v>0</v>
      </c>
    </row>
    <row r="38" spans="1:6" x14ac:dyDescent="0.2">
      <c r="A38" s="124"/>
      <c r="B38" s="117"/>
      <c r="C38" s="104"/>
      <c r="D38" s="125"/>
      <c r="E38" s="126"/>
      <c r="F38" s="127"/>
    </row>
    <row r="39" spans="1:6" ht="27.75" customHeight="1" x14ac:dyDescent="0.2">
      <c r="A39" s="77" t="s">
        <v>179</v>
      </c>
      <c r="B39" s="117" t="s">
        <v>173</v>
      </c>
      <c r="C39" s="104"/>
      <c r="D39" s="125"/>
      <c r="E39" s="128"/>
      <c r="F39" s="129"/>
    </row>
    <row r="40" spans="1:6" ht="15" customHeight="1" x14ac:dyDescent="0.2">
      <c r="A40" s="124"/>
      <c r="B40" s="117" t="s">
        <v>174</v>
      </c>
      <c r="C40" s="104" t="s">
        <v>175</v>
      </c>
      <c r="D40" s="125">
        <v>8</v>
      </c>
      <c r="E40" s="128">
        <v>0</v>
      </c>
      <c r="F40" s="129">
        <f>D40*E40</f>
        <v>0</v>
      </c>
    </row>
    <row r="41" spans="1:6" x14ac:dyDescent="0.2">
      <c r="A41" s="124"/>
      <c r="B41" s="117" t="s">
        <v>176</v>
      </c>
      <c r="C41" s="104" t="s">
        <v>175</v>
      </c>
      <c r="D41" s="125">
        <v>8</v>
      </c>
      <c r="E41" s="128">
        <v>0</v>
      </c>
      <c r="F41" s="129">
        <f>D41*E41</f>
        <v>0</v>
      </c>
    </row>
    <row r="42" spans="1:6" s="76" customFormat="1" x14ac:dyDescent="0.2">
      <c r="A42" s="124"/>
      <c r="B42" s="117"/>
      <c r="C42" s="104"/>
      <c r="D42" s="125"/>
      <c r="E42" s="126"/>
      <c r="F42" s="127"/>
    </row>
    <row r="43" spans="1:6" ht="63.75" x14ac:dyDescent="0.2">
      <c r="A43" s="77" t="s">
        <v>180</v>
      </c>
      <c r="B43" s="117" t="s">
        <v>177</v>
      </c>
      <c r="C43" s="119" t="s">
        <v>7</v>
      </c>
      <c r="D43" s="121">
        <v>1</v>
      </c>
      <c r="E43" s="122">
        <v>0</v>
      </c>
      <c r="F43" s="123">
        <f>D43*E43</f>
        <v>0</v>
      </c>
    </row>
    <row r="44" spans="1:6" x14ac:dyDescent="0.2">
      <c r="C44" s="12"/>
      <c r="D44" s="83"/>
      <c r="E44" s="84"/>
      <c r="F44" s="85"/>
    </row>
    <row r="45" spans="1:6" ht="25.5" x14ac:dyDescent="0.2">
      <c r="A45" s="55"/>
      <c r="B45" s="56" t="s">
        <v>126</v>
      </c>
      <c r="C45" s="76"/>
      <c r="D45" s="86"/>
      <c r="E45" s="87"/>
      <c r="F45" s="88">
        <f>SUM(F11:F36)</f>
        <v>0</v>
      </c>
    </row>
    <row r="46" spans="1:6" x14ac:dyDescent="0.2">
      <c r="D46" s="53"/>
    </row>
  </sheetData>
  <pageMargins left="0.70866141732283472" right="0.70866141732283472" top="0.74803149606299213" bottom="0.74803149606299213" header="0.31496062992125984" footer="0.31496062992125984"/>
  <pageSetup paperSize="9" orientation="portrait" r:id="rId1"/>
  <headerFooter>
    <oddHeader>&amp;LJavna infrastruktura za objekt D ob Roški cesti
&amp;RPrestavitev elektro vodov</oddHeader>
    <oddFooter>&amp;C&amp;P/&amp;N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F37"/>
  <sheetViews>
    <sheetView view="pageLayout" zoomScale="154" zoomScaleNormal="100" zoomScalePageLayoutView="154" workbookViewId="0">
      <selection activeCell="E5" sqref="E5"/>
    </sheetView>
  </sheetViews>
  <sheetFormatPr defaultRowHeight="12.75" x14ac:dyDescent="0.2"/>
  <cols>
    <col min="1" max="1" width="5.5703125" style="10" customWidth="1"/>
    <col min="2" max="2" width="40.7109375" style="9" customWidth="1"/>
    <col min="3" max="3" width="9.140625" style="10"/>
    <col min="4" max="4" width="8.7109375" style="11" bestFit="1" customWidth="1"/>
    <col min="5" max="5" width="10.140625" style="12" bestFit="1" customWidth="1"/>
    <col min="6" max="6" width="14.28515625" style="13" customWidth="1"/>
  </cols>
  <sheetData>
    <row r="1" spans="1:6" x14ac:dyDescent="0.2">
      <c r="B1" s="56"/>
      <c r="D1" s="53"/>
    </row>
    <row r="2" spans="1:6" ht="15" x14ac:dyDescent="0.2">
      <c r="A2" s="75" t="s">
        <v>34</v>
      </c>
      <c r="D2" s="53"/>
    </row>
    <row r="3" spans="1:6" ht="15" x14ac:dyDescent="0.2">
      <c r="A3" s="75"/>
      <c r="D3" s="53"/>
    </row>
    <row r="4" spans="1:6" x14ac:dyDescent="0.2">
      <c r="A4" s="31" t="s">
        <v>10</v>
      </c>
      <c r="B4" s="32" t="s">
        <v>11</v>
      </c>
      <c r="C4" s="33" t="s">
        <v>12</v>
      </c>
      <c r="D4" s="33" t="s">
        <v>13</v>
      </c>
      <c r="E4" s="34" t="s">
        <v>14</v>
      </c>
      <c r="F4" s="34" t="s">
        <v>9</v>
      </c>
    </row>
    <row r="5" spans="1:6" x14ac:dyDescent="0.2">
      <c r="A5" s="31" t="s">
        <v>15</v>
      </c>
      <c r="B5" s="32"/>
      <c r="C5" s="33" t="s">
        <v>16</v>
      </c>
      <c r="D5" s="33"/>
      <c r="E5" s="34" t="s">
        <v>17</v>
      </c>
      <c r="F5" s="34" t="s">
        <v>18</v>
      </c>
    </row>
    <row r="6" spans="1:6" x14ac:dyDescent="0.2">
      <c r="A6" s="31"/>
      <c r="B6" s="32"/>
      <c r="C6" s="33"/>
      <c r="D6" s="33"/>
      <c r="E6" s="34"/>
      <c r="F6" s="34"/>
    </row>
    <row r="7" spans="1:6" ht="28.5" x14ac:dyDescent="0.2">
      <c r="B7" s="52" t="s">
        <v>76</v>
      </c>
      <c r="D7" s="53"/>
    </row>
    <row r="8" spans="1:6" x14ac:dyDescent="0.2">
      <c r="D8" s="53"/>
    </row>
    <row r="9" spans="1:6" ht="25.5" x14ac:dyDescent="0.2">
      <c r="A9" s="60" t="s">
        <v>3</v>
      </c>
      <c r="B9" s="56" t="s">
        <v>34</v>
      </c>
      <c r="C9" s="55"/>
      <c r="D9" s="57"/>
      <c r="E9" s="58"/>
      <c r="F9" s="59"/>
    </row>
    <row r="10" spans="1:6" x14ac:dyDescent="0.2">
      <c r="A10" s="77"/>
      <c r="D10" s="53"/>
      <c r="E10" s="89"/>
    </row>
    <row r="11" spans="1:6" ht="81.95" customHeight="1" x14ac:dyDescent="0.2">
      <c r="A11" s="77" t="s">
        <v>105</v>
      </c>
      <c r="B11" s="90" t="s">
        <v>145</v>
      </c>
      <c r="C11" s="78" t="s">
        <v>36</v>
      </c>
      <c r="D11" s="79">
        <v>510</v>
      </c>
      <c r="E11" s="80">
        <v>0</v>
      </c>
      <c r="F11" s="81">
        <f>D11*E11</f>
        <v>0</v>
      </c>
    </row>
    <row r="12" spans="1:6" x14ac:dyDescent="0.2">
      <c r="A12" s="77"/>
      <c r="C12" s="77"/>
      <c r="D12" s="91"/>
      <c r="E12" s="92"/>
      <c r="F12" s="93"/>
    </row>
    <row r="13" spans="1:6" ht="38.25" x14ac:dyDescent="0.2">
      <c r="A13" s="77" t="s">
        <v>106</v>
      </c>
      <c r="B13" s="90" t="s">
        <v>146</v>
      </c>
      <c r="C13" s="78" t="s">
        <v>7</v>
      </c>
      <c r="D13" s="79">
        <v>1</v>
      </c>
      <c r="E13" s="80">
        <v>0</v>
      </c>
      <c r="F13" s="81">
        <f>D13*E13</f>
        <v>0</v>
      </c>
    </row>
    <row r="14" spans="1:6" x14ac:dyDescent="0.2">
      <c r="A14" s="77"/>
      <c r="C14" s="77"/>
      <c r="D14" s="91"/>
      <c r="E14" s="92"/>
      <c r="F14" s="93"/>
    </row>
    <row r="15" spans="1:6" ht="160.5" customHeight="1" x14ac:dyDescent="0.2">
      <c r="A15" s="77" t="s">
        <v>107</v>
      </c>
      <c r="B15" s="99" t="s">
        <v>139</v>
      </c>
      <c r="C15" s="77" t="s">
        <v>6</v>
      </c>
      <c r="D15" s="100">
        <v>6</v>
      </c>
      <c r="E15" s="92">
        <v>0</v>
      </c>
      <c r="F15" s="93">
        <f>D15*E15</f>
        <v>0</v>
      </c>
    </row>
    <row r="16" spans="1:6" x14ac:dyDescent="0.2">
      <c r="A16" s="77"/>
      <c r="B16" s="99"/>
      <c r="C16" s="77"/>
      <c r="D16" s="100"/>
      <c r="E16" s="92"/>
      <c r="F16" s="93"/>
    </row>
    <row r="17" spans="1:6" ht="153" x14ac:dyDescent="0.2">
      <c r="A17" s="77" t="s">
        <v>108</v>
      </c>
      <c r="B17" s="99" t="s">
        <v>140</v>
      </c>
      <c r="C17" s="77" t="s">
        <v>6</v>
      </c>
      <c r="D17" s="100">
        <v>6</v>
      </c>
      <c r="E17" s="92">
        <v>0</v>
      </c>
      <c r="F17" s="93">
        <f>D17*E17</f>
        <v>0</v>
      </c>
    </row>
    <row r="18" spans="1:6" x14ac:dyDescent="0.2">
      <c r="A18" s="77"/>
      <c r="B18" s="99"/>
      <c r="C18" s="77"/>
      <c r="D18" s="100"/>
      <c r="E18" s="92"/>
      <c r="F18" s="93"/>
    </row>
    <row r="19" spans="1:6" ht="51" x14ac:dyDescent="0.2">
      <c r="A19" s="77" t="s">
        <v>109</v>
      </c>
      <c r="B19" s="90" t="s">
        <v>147</v>
      </c>
      <c r="C19" s="78" t="s">
        <v>36</v>
      </c>
      <c r="D19" s="79">
        <v>450</v>
      </c>
      <c r="E19" s="80">
        <v>0</v>
      </c>
      <c r="F19" s="81">
        <f>D19*E19</f>
        <v>0</v>
      </c>
    </row>
    <row r="20" spans="1:6" ht="25.5" x14ac:dyDescent="0.2">
      <c r="A20" s="103" t="s">
        <v>110</v>
      </c>
      <c r="B20" s="102" t="s">
        <v>134</v>
      </c>
      <c r="C20" s="77" t="s">
        <v>7</v>
      </c>
      <c r="D20" s="100">
        <v>1</v>
      </c>
      <c r="E20" s="92">
        <v>0</v>
      </c>
      <c r="F20" s="93">
        <f>D20*E20</f>
        <v>0</v>
      </c>
    </row>
    <row r="21" spans="1:6" s="101" customFormat="1" ht="15" customHeight="1" x14ac:dyDescent="0.2">
      <c r="A21" s="103"/>
      <c r="B21" s="102"/>
      <c r="C21" s="77"/>
      <c r="D21" s="100"/>
      <c r="E21" s="92"/>
      <c r="F21" s="93"/>
    </row>
    <row r="22" spans="1:6" s="101" customFormat="1" ht="15" customHeight="1" x14ac:dyDescent="0.2">
      <c r="A22" s="104" t="s">
        <v>111</v>
      </c>
      <c r="B22" s="102" t="s">
        <v>135</v>
      </c>
      <c r="C22" s="77" t="s">
        <v>7</v>
      </c>
      <c r="D22" s="100">
        <v>1</v>
      </c>
      <c r="E22" s="92">
        <v>0</v>
      </c>
      <c r="F22" s="93">
        <f>D22*E22</f>
        <v>0</v>
      </c>
    </row>
    <row r="23" spans="1:6" s="101" customFormat="1" ht="12" customHeight="1" x14ac:dyDescent="0.2">
      <c r="A23" s="104"/>
      <c r="B23" s="102"/>
      <c r="C23" s="77"/>
      <c r="D23" s="100"/>
      <c r="E23" s="92"/>
      <c r="F23" s="93"/>
    </row>
    <row r="24" spans="1:6" s="101" customFormat="1" ht="30.95" customHeight="1" x14ac:dyDescent="0.2">
      <c r="A24" s="77" t="s">
        <v>127</v>
      </c>
      <c r="B24" s="99" t="s">
        <v>136</v>
      </c>
      <c r="C24" s="77" t="s">
        <v>7</v>
      </c>
      <c r="D24" s="100">
        <v>1</v>
      </c>
      <c r="E24" s="92">
        <v>0</v>
      </c>
      <c r="F24" s="93">
        <f>D24*E24</f>
        <v>0</v>
      </c>
    </row>
    <row r="25" spans="1:6" x14ac:dyDescent="0.2">
      <c r="A25" s="77"/>
      <c r="B25" s="99"/>
      <c r="C25" s="77"/>
      <c r="D25" s="100"/>
      <c r="E25" s="92"/>
      <c r="F25" s="93"/>
    </row>
    <row r="26" spans="1:6" s="101" customFormat="1" ht="20.100000000000001" customHeight="1" x14ac:dyDescent="0.2">
      <c r="A26" s="77" t="s">
        <v>128</v>
      </c>
      <c r="B26" s="102" t="s">
        <v>137</v>
      </c>
      <c r="C26" s="77" t="s">
        <v>7</v>
      </c>
      <c r="D26" s="100">
        <v>1</v>
      </c>
      <c r="E26" s="92">
        <v>0</v>
      </c>
      <c r="F26" s="93">
        <f>D26*E26</f>
        <v>0</v>
      </c>
    </row>
    <row r="27" spans="1:6" s="101" customFormat="1" ht="11.45" customHeight="1" x14ac:dyDescent="0.2">
      <c r="A27" s="77"/>
      <c r="B27" s="102"/>
      <c r="C27" s="77"/>
      <c r="D27" s="100"/>
      <c r="E27" s="92"/>
      <c r="F27" s="93"/>
    </row>
    <row r="28" spans="1:6" s="101" customFormat="1" ht="27" customHeight="1" x14ac:dyDescent="0.2">
      <c r="A28" s="77" t="s">
        <v>129</v>
      </c>
      <c r="B28" s="9" t="s">
        <v>39</v>
      </c>
      <c r="C28" s="78" t="s">
        <v>7</v>
      </c>
      <c r="D28" s="79">
        <v>1</v>
      </c>
      <c r="E28" s="80">
        <v>0</v>
      </c>
      <c r="F28" s="81">
        <f>D28*E28</f>
        <v>0</v>
      </c>
    </row>
    <row r="29" spans="1:6" s="101" customFormat="1" ht="12.95" customHeight="1" x14ac:dyDescent="0.2">
      <c r="A29" s="77"/>
      <c r="B29" s="9"/>
      <c r="C29" s="78"/>
      <c r="D29" s="82"/>
      <c r="E29" s="80"/>
      <c r="F29" s="81"/>
    </row>
    <row r="30" spans="1:6" s="101" customFormat="1" x14ac:dyDescent="0.2">
      <c r="A30" s="77" t="s">
        <v>133</v>
      </c>
      <c r="B30" s="9" t="s">
        <v>43</v>
      </c>
      <c r="C30" s="78" t="s">
        <v>7</v>
      </c>
      <c r="D30" s="79">
        <v>1</v>
      </c>
      <c r="E30" s="80">
        <v>0</v>
      </c>
      <c r="F30" s="81">
        <f>D30*E30</f>
        <v>0</v>
      </c>
    </row>
    <row r="31" spans="1:6" s="101" customFormat="1" x14ac:dyDescent="0.2">
      <c r="A31" s="10"/>
      <c r="B31" s="9"/>
      <c r="C31" s="10"/>
      <c r="D31" s="53"/>
      <c r="E31" s="89"/>
      <c r="F31" s="13"/>
    </row>
    <row r="32" spans="1:6" s="101" customFormat="1" ht="25.5" x14ac:dyDescent="0.2">
      <c r="A32" s="55"/>
      <c r="B32" s="56" t="s">
        <v>117</v>
      </c>
      <c r="C32" s="55"/>
      <c r="D32" s="57"/>
      <c r="E32" s="58"/>
      <c r="F32" s="88">
        <f>SUM(F11:F30)</f>
        <v>0</v>
      </c>
    </row>
    <row r="33" spans="1:6" s="101" customFormat="1" x14ac:dyDescent="0.2">
      <c r="A33" s="10"/>
      <c r="B33" s="9"/>
      <c r="C33" s="10"/>
      <c r="D33" s="53"/>
      <c r="E33" s="89"/>
      <c r="F33" s="13"/>
    </row>
    <row r="34" spans="1:6" s="101" customFormat="1" x14ac:dyDescent="0.2">
      <c r="A34" s="10"/>
      <c r="B34" s="9"/>
      <c r="C34" s="10"/>
      <c r="D34" s="11"/>
      <c r="E34" s="12"/>
      <c r="F34" s="13"/>
    </row>
    <row r="35" spans="1:6" s="101" customFormat="1" x14ac:dyDescent="0.2">
      <c r="A35" s="10"/>
      <c r="B35" s="9"/>
      <c r="C35" s="10"/>
      <c r="D35" s="11"/>
      <c r="E35" s="12"/>
      <c r="F35" s="13"/>
    </row>
    <row r="36" spans="1:6" s="101" customFormat="1" x14ac:dyDescent="0.2">
      <c r="A36" s="10"/>
      <c r="B36" s="9"/>
      <c r="C36" s="10"/>
      <c r="D36" s="11"/>
      <c r="E36" s="12"/>
      <c r="F36" s="13"/>
    </row>
    <row r="37" spans="1:6" s="101" customFormat="1" x14ac:dyDescent="0.2">
      <c r="A37" s="10"/>
      <c r="B37" s="9"/>
      <c r="C37" s="10"/>
      <c r="D37" s="11"/>
      <c r="E37" s="12"/>
      <c r="F37" s="13"/>
    </row>
  </sheetData>
  <pageMargins left="0.7" right="0.7" top="0.75" bottom="0.75" header="0.3" footer="0.3"/>
  <pageSetup paperSize="9" orientation="portrait" r:id="rId1"/>
  <headerFooter>
    <oddHeader>&amp;LJavna infrastruktura za objekt D ob Roški cesti
&amp;RPrestavitev elektro vodov</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2:O230"/>
  <sheetViews>
    <sheetView view="pageLayout" zoomScale="184" zoomScaleNormal="100" zoomScaleSheetLayoutView="100" zoomScalePageLayoutView="184" workbookViewId="0">
      <selection activeCell="E7" sqref="E7"/>
    </sheetView>
  </sheetViews>
  <sheetFormatPr defaultColWidth="9.140625" defaultRowHeight="12.75" x14ac:dyDescent="0.2"/>
  <cols>
    <col min="1" max="1" width="6.140625" style="5" customWidth="1"/>
    <col min="2" max="2" width="42.28515625" style="4" customWidth="1"/>
    <col min="3" max="3" width="6.85546875" style="1" customWidth="1"/>
    <col min="4" max="4" width="8" style="1" bestFit="1" customWidth="1"/>
    <col min="5" max="5" width="10.85546875" style="14" customWidth="1"/>
    <col min="6" max="6" width="11.7109375" style="2" customWidth="1"/>
    <col min="7" max="16384" width="9.140625" style="3"/>
  </cols>
  <sheetData>
    <row r="2" spans="1:15" ht="15" x14ac:dyDescent="0.2">
      <c r="A2" s="51" t="s">
        <v>149</v>
      </c>
    </row>
    <row r="3" spans="1:15" ht="15" x14ac:dyDescent="0.2">
      <c r="A3" s="51"/>
    </row>
    <row r="4" spans="1:15" customFormat="1" x14ac:dyDescent="0.2">
      <c r="A4" s="31" t="s">
        <v>10</v>
      </c>
      <c r="B4" s="32" t="s">
        <v>11</v>
      </c>
      <c r="C4" s="33" t="s">
        <v>12</v>
      </c>
      <c r="D4" s="33" t="s">
        <v>13</v>
      </c>
      <c r="E4" s="34" t="s">
        <v>14</v>
      </c>
      <c r="F4" s="34" t="s">
        <v>9</v>
      </c>
      <c r="G4" s="3"/>
      <c r="H4" s="3"/>
      <c r="I4" s="3"/>
      <c r="J4" s="3"/>
      <c r="K4" s="3"/>
      <c r="L4" s="3"/>
      <c r="M4" s="3"/>
      <c r="N4" s="3"/>
      <c r="O4" s="3"/>
    </row>
    <row r="5" spans="1:15" customFormat="1" x14ac:dyDescent="0.2">
      <c r="A5" s="31" t="s">
        <v>15</v>
      </c>
      <c r="B5" s="32"/>
      <c r="C5" s="33" t="s">
        <v>16</v>
      </c>
      <c r="D5" s="33"/>
      <c r="E5" s="34" t="s">
        <v>17</v>
      </c>
      <c r="F5" s="34" t="s">
        <v>18</v>
      </c>
      <c r="G5" s="3"/>
      <c r="H5" s="3"/>
      <c r="I5" s="3"/>
      <c r="J5" s="3"/>
      <c r="K5" s="3"/>
      <c r="L5" s="3"/>
      <c r="M5" s="3"/>
      <c r="N5" s="3"/>
      <c r="O5" s="3"/>
    </row>
    <row r="6" spans="1:15" x14ac:dyDescent="0.2">
      <c r="A6" s="31"/>
      <c r="B6" s="32"/>
      <c r="C6" s="33"/>
      <c r="D6" s="33"/>
      <c r="F6" s="34"/>
      <c r="H6" s="6"/>
    </row>
    <row r="7" spans="1:15" customFormat="1" ht="28.5" x14ac:dyDescent="0.2">
      <c r="A7" s="10"/>
      <c r="B7" s="52" t="s">
        <v>76</v>
      </c>
      <c r="C7" s="10"/>
      <c r="D7" s="53"/>
      <c r="E7" s="12"/>
      <c r="F7" s="13"/>
      <c r="G7" s="6"/>
      <c r="H7" s="3"/>
      <c r="I7" s="6"/>
      <c r="J7" s="6"/>
      <c r="K7" s="6"/>
      <c r="L7" s="6"/>
      <c r="M7" s="6"/>
      <c r="N7" s="6"/>
      <c r="O7" s="6"/>
    </row>
    <row r="8" spans="1:15" x14ac:dyDescent="0.2">
      <c r="A8" s="54"/>
      <c r="B8" s="15"/>
    </row>
    <row r="9" spans="1:15" customFormat="1" ht="25.5" x14ac:dyDescent="0.2">
      <c r="A9" s="60" t="s">
        <v>4</v>
      </c>
      <c r="B9" s="56" t="s">
        <v>149</v>
      </c>
      <c r="C9" s="55"/>
      <c r="D9" s="57"/>
      <c r="E9" s="58"/>
      <c r="F9" s="59"/>
      <c r="G9" s="3"/>
      <c r="H9" s="3"/>
      <c r="I9" s="3"/>
      <c r="J9" s="3"/>
      <c r="K9" s="3"/>
      <c r="L9" s="3"/>
      <c r="M9" s="3"/>
      <c r="N9" s="3"/>
      <c r="O9" s="3"/>
    </row>
    <row r="10" spans="1:15" customFormat="1" x14ac:dyDescent="0.2">
      <c r="A10" s="60"/>
      <c r="B10" s="56"/>
      <c r="C10" s="55"/>
      <c r="D10" s="57"/>
      <c r="E10" s="58"/>
      <c r="F10" s="59"/>
      <c r="G10" s="3"/>
      <c r="H10" s="3"/>
      <c r="I10" s="3"/>
      <c r="J10" s="3"/>
      <c r="K10" s="3"/>
      <c r="L10" s="3"/>
      <c r="M10" s="3"/>
      <c r="N10" s="3"/>
      <c r="O10" s="3"/>
    </row>
    <row r="11" spans="1:15" ht="38.25" x14ac:dyDescent="0.2">
      <c r="A11" s="105" t="s">
        <v>112</v>
      </c>
      <c r="B11" s="114" t="s">
        <v>150</v>
      </c>
      <c r="C11" s="106" t="s">
        <v>151</v>
      </c>
      <c r="D11" s="106">
        <v>45</v>
      </c>
      <c r="E11" s="107">
        <v>0</v>
      </c>
      <c r="F11" s="108">
        <f t="shared" ref="F11:F19" si="0">D11*E11</f>
        <v>0</v>
      </c>
    </row>
    <row r="12" spans="1:15" s="109" customFormat="1" ht="24.6" customHeight="1" x14ac:dyDescent="0.2">
      <c r="A12" s="61" t="s">
        <v>113</v>
      </c>
      <c r="B12" s="114" t="s">
        <v>152</v>
      </c>
      <c r="C12" s="112" t="s">
        <v>151</v>
      </c>
      <c r="D12" s="106">
        <v>43</v>
      </c>
      <c r="E12" s="110">
        <v>0</v>
      </c>
      <c r="F12" s="111">
        <f t="shared" si="0"/>
        <v>0</v>
      </c>
      <c r="G12" s="3"/>
      <c r="H12" s="3"/>
      <c r="I12" s="3"/>
      <c r="J12" s="3"/>
      <c r="K12" s="3"/>
      <c r="L12" s="3"/>
      <c r="M12" s="3"/>
      <c r="N12" s="3"/>
      <c r="O12" s="3"/>
    </row>
    <row r="13" spans="1:15" s="109" customFormat="1" ht="51" x14ac:dyDescent="0.2">
      <c r="A13" s="61" t="s">
        <v>114</v>
      </c>
      <c r="B13" s="114" t="s">
        <v>153</v>
      </c>
      <c r="C13" s="112" t="s">
        <v>6</v>
      </c>
      <c r="D13" s="106">
        <v>1</v>
      </c>
      <c r="E13" s="110">
        <v>0</v>
      </c>
      <c r="F13" s="111">
        <f t="shared" si="0"/>
        <v>0</v>
      </c>
      <c r="G13" s="3"/>
      <c r="H13" s="3"/>
      <c r="I13" s="3"/>
      <c r="J13" s="3"/>
      <c r="K13" s="3"/>
      <c r="L13" s="3"/>
      <c r="M13" s="3"/>
      <c r="N13" s="3"/>
      <c r="O13" s="3"/>
    </row>
    <row r="14" spans="1:15" s="109" customFormat="1" ht="30" customHeight="1" x14ac:dyDescent="0.2">
      <c r="A14" s="61" t="s">
        <v>115</v>
      </c>
      <c r="B14" s="114" t="s">
        <v>154</v>
      </c>
      <c r="C14" s="112" t="s">
        <v>6</v>
      </c>
      <c r="D14" s="106">
        <v>1</v>
      </c>
      <c r="E14" s="110">
        <v>0</v>
      </c>
      <c r="F14" s="111">
        <f t="shared" si="0"/>
        <v>0</v>
      </c>
      <c r="G14" s="3"/>
      <c r="H14" s="3"/>
      <c r="I14" s="3"/>
      <c r="J14" s="3"/>
      <c r="K14" s="3"/>
      <c r="L14" s="3"/>
      <c r="M14" s="3"/>
      <c r="N14" s="3"/>
      <c r="O14" s="3"/>
    </row>
    <row r="15" spans="1:15" s="109" customFormat="1" x14ac:dyDescent="0.2">
      <c r="A15" s="61" t="s">
        <v>130</v>
      </c>
      <c r="B15" s="3" t="s">
        <v>155</v>
      </c>
      <c r="C15" s="112" t="s">
        <v>6</v>
      </c>
      <c r="D15" s="106">
        <v>1</v>
      </c>
      <c r="E15" s="110">
        <v>0</v>
      </c>
      <c r="F15" s="111">
        <f t="shared" si="0"/>
        <v>0</v>
      </c>
      <c r="G15" s="3"/>
      <c r="H15" s="3"/>
      <c r="I15" s="3"/>
      <c r="J15" s="3"/>
      <c r="K15" s="3"/>
      <c r="L15" s="3"/>
      <c r="M15" s="3"/>
      <c r="N15" s="3"/>
      <c r="O15" s="3"/>
    </row>
    <row r="16" spans="1:15" s="109" customFormat="1" ht="25.5" x14ac:dyDescent="0.2">
      <c r="A16" s="61" t="s">
        <v>116</v>
      </c>
      <c r="B16" s="114" t="s">
        <v>156</v>
      </c>
      <c r="C16" s="112" t="s">
        <v>6</v>
      </c>
      <c r="D16" s="106">
        <v>1</v>
      </c>
      <c r="E16" s="110">
        <v>0</v>
      </c>
      <c r="F16" s="111">
        <f t="shared" si="0"/>
        <v>0</v>
      </c>
      <c r="G16" s="3"/>
      <c r="H16" s="3"/>
      <c r="I16" s="3"/>
      <c r="J16" s="3"/>
      <c r="K16" s="3"/>
      <c r="L16" s="3"/>
      <c r="M16" s="3"/>
      <c r="N16" s="3"/>
      <c r="O16" s="3"/>
    </row>
    <row r="17" spans="1:15" s="109" customFormat="1" x14ac:dyDescent="0.2">
      <c r="A17" s="61" t="s">
        <v>138</v>
      </c>
      <c r="B17" s="114" t="s">
        <v>157</v>
      </c>
      <c r="C17" s="112" t="s">
        <v>151</v>
      </c>
      <c r="D17" s="106">
        <v>10</v>
      </c>
      <c r="E17" s="110">
        <v>0</v>
      </c>
      <c r="F17" s="111">
        <f t="shared" si="0"/>
        <v>0</v>
      </c>
      <c r="G17" s="3"/>
      <c r="H17" s="3"/>
      <c r="I17" s="3"/>
      <c r="J17" s="3"/>
      <c r="K17" s="3"/>
      <c r="L17" s="3"/>
      <c r="M17" s="3"/>
      <c r="N17" s="3"/>
      <c r="O17" s="3"/>
    </row>
    <row r="18" spans="1:15" s="109" customFormat="1" ht="38.25" x14ac:dyDescent="0.2">
      <c r="A18" s="61" t="s">
        <v>158</v>
      </c>
      <c r="B18" s="114" t="s">
        <v>159</v>
      </c>
      <c r="C18" s="112" t="s">
        <v>6</v>
      </c>
      <c r="D18" s="106">
        <v>1</v>
      </c>
      <c r="E18" s="110">
        <v>0</v>
      </c>
      <c r="F18" s="111">
        <f t="shared" si="0"/>
        <v>0</v>
      </c>
      <c r="G18" s="3"/>
      <c r="H18" s="8"/>
      <c r="I18" s="3"/>
      <c r="J18" s="3"/>
      <c r="K18" s="3"/>
      <c r="L18" s="3"/>
      <c r="M18" s="3"/>
      <c r="N18" s="3"/>
      <c r="O18" s="3"/>
    </row>
    <row r="19" spans="1:15" s="109" customFormat="1" ht="38.25" x14ac:dyDescent="0.2">
      <c r="A19" s="61" t="s">
        <v>160</v>
      </c>
      <c r="B19" s="114" t="s">
        <v>161</v>
      </c>
      <c r="C19" s="112" t="s">
        <v>6</v>
      </c>
      <c r="D19" s="106">
        <v>5</v>
      </c>
      <c r="E19" s="110">
        <v>0</v>
      </c>
      <c r="F19" s="111">
        <f t="shared" si="0"/>
        <v>0</v>
      </c>
      <c r="G19" s="8"/>
      <c r="H19" s="8"/>
      <c r="I19" s="8"/>
      <c r="J19" s="8"/>
      <c r="K19" s="8"/>
      <c r="L19" s="8"/>
      <c r="M19" s="8"/>
      <c r="N19" s="8"/>
      <c r="O19" s="8"/>
    </row>
    <row r="20" spans="1:15" s="109" customFormat="1" x14ac:dyDescent="0.2">
      <c r="A20" s="5"/>
      <c r="B20" s="4"/>
      <c r="C20" s="1"/>
      <c r="D20" s="1"/>
      <c r="E20" s="14"/>
      <c r="F20" s="2"/>
      <c r="G20" s="8"/>
      <c r="H20" s="3"/>
      <c r="I20" s="8"/>
      <c r="J20" s="8"/>
      <c r="K20" s="8"/>
      <c r="L20" s="8"/>
      <c r="M20" s="8"/>
      <c r="N20" s="8"/>
      <c r="O20" s="8"/>
    </row>
    <row r="21" spans="1:15" s="109" customFormat="1" ht="25.5" x14ac:dyDescent="0.2">
      <c r="A21" s="5"/>
      <c r="B21" s="115" t="s">
        <v>162</v>
      </c>
      <c r="C21" s="58"/>
      <c r="D21" s="88"/>
      <c r="E21" s="2"/>
      <c r="F21" s="88">
        <f>SUM(F11:F19)</f>
        <v>0</v>
      </c>
      <c r="G21" s="3"/>
      <c r="H21" s="3"/>
      <c r="I21" s="3"/>
      <c r="J21" s="3"/>
      <c r="K21" s="3"/>
      <c r="L21" s="3"/>
      <c r="M21" s="3"/>
      <c r="N21" s="3"/>
    </row>
    <row r="22" spans="1:15" s="109" customFormat="1" x14ac:dyDescent="0.2">
      <c r="A22" s="5"/>
      <c r="B22" s="4"/>
      <c r="C22" s="1"/>
      <c r="D22" s="1"/>
      <c r="E22" s="14"/>
      <c r="F22" s="2"/>
      <c r="G22" s="3"/>
      <c r="H22" s="3"/>
      <c r="I22" s="3"/>
      <c r="J22" s="3"/>
      <c r="K22" s="3"/>
      <c r="L22" s="3"/>
      <c r="M22" s="3"/>
      <c r="N22" s="3"/>
      <c r="O22" s="3"/>
    </row>
    <row r="23" spans="1:15" s="109" customFormat="1" x14ac:dyDescent="0.2">
      <c r="A23" s="5"/>
      <c r="B23" s="4"/>
      <c r="C23" s="1"/>
      <c r="D23" s="1"/>
      <c r="E23" s="14"/>
      <c r="F23" s="2"/>
      <c r="G23" s="3"/>
      <c r="H23" s="3"/>
      <c r="I23" s="3"/>
      <c r="J23" s="3"/>
      <c r="K23" s="3"/>
      <c r="L23" s="3"/>
      <c r="M23" s="3"/>
      <c r="N23" s="3"/>
      <c r="O23" s="3"/>
    </row>
    <row r="24" spans="1:15" s="109" customFormat="1" x14ac:dyDescent="0.2">
      <c r="A24" s="5"/>
      <c r="B24" s="4"/>
      <c r="C24" s="1"/>
      <c r="D24" s="1"/>
      <c r="E24" s="14"/>
      <c r="F24" s="2"/>
      <c r="G24" s="3"/>
      <c r="H24" s="3"/>
      <c r="I24" s="3"/>
      <c r="J24" s="3"/>
      <c r="K24" s="3"/>
      <c r="L24" s="3"/>
      <c r="M24" s="3"/>
      <c r="N24" s="3"/>
      <c r="O24" s="3"/>
    </row>
    <row r="25" spans="1:15" s="109" customFormat="1" x14ac:dyDescent="0.2">
      <c r="A25" s="5"/>
      <c r="B25" s="4"/>
      <c r="C25" s="1"/>
      <c r="D25" s="1"/>
      <c r="E25" s="14"/>
      <c r="F25" s="2"/>
      <c r="G25" s="3"/>
      <c r="H25" s="3"/>
      <c r="I25" s="3"/>
      <c r="J25" s="3"/>
      <c r="K25" s="3"/>
      <c r="L25" s="3"/>
      <c r="M25" s="3"/>
      <c r="N25" s="3"/>
      <c r="O25" s="3"/>
    </row>
    <row r="26" spans="1:15" s="109" customFormat="1" x14ac:dyDescent="0.2">
      <c r="A26" s="5"/>
      <c r="B26" s="4"/>
      <c r="C26" s="1"/>
      <c r="D26" s="1"/>
      <c r="E26" s="14"/>
      <c r="F26" s="2"/>
      <c r="G26" s="3"/>
      <c r="H26" s="96"/>
      <c r="I26" s="3"/>
      <c r="J26" s="3"/>
      <c r="K26" s="3"/>
      <c r="L26" s="3"/>
      <c r="M26" s="3"/>
      <c r="N26" s="3"/>
      <c r="O26" s="3"/>
    </row>
    <row r="27" spans="1:15" s="5" customFormat="1" ht="41.25" customHeight="1" x14ac:dyDescent="0.2">
      <c r="B27" s="4"/>
      <c r="C27" s="1"/>
      <c r="D27" s="1"/>
      <c r="E27" s="14"/>
      <c r="F27" s="2"/>
      <c r="G27" s="96"/>
      <c r="H27" s="96"/>
      <c r="I27" s="96"/>
      <c r="J27" s="96"/>
      <c r="K27" s="96"/>
      <c r="L27" s="96"/>
      <c r="M27" s="96"/>
      <c r="N27" s="96"/>
      <c r="O27" s="96"/>
    </row>
    <row r="28" spans="1:15" s="5" customFormat="1" x14ac:dyDescent="0.2">
      <c r="B28" s="4"/>
      <c r="C28" s="1"/>
      <c r="D28" s="1"/>
      <c r="E28" s="14"/>
      <c r="F28" s="2"/>
      <c r="G28" s="96"/>
      <c r="H28" s="96"/>
      <c r="I28" s="96"/>
      <c r="J28" s="96"/>
      <c r="K28" s="96"/>
      <c r="L28" s="96"/>
      <c r="M28" s="96"/>
      <c r="N28" s="96"/>
      <c r="O28" s="96"/>
    </row>
    <row r="29" spans="1:15" s="5" customFormat="1" x14ac:dyDescent="0.2">
      <c r="B29" s="4"/>
      <c r="C29" s="1"/>
      <c r="D29" s="1"/>
      <c r="E29" s="14"/>
      <c r="F29" s="2"/>
      <c r="G29" s="96"/>
      <c r="H29" s="96"/>
      <c r="I29" s="96"/>
      <c r="J29" s="96"/>
      <c r="K29" s="96"/>
      <c r="L29" s="96"/>
      <c r="M29" s="96"/>
      <c r="N29" s="96"/>
      <c r="O29" s="96"/>
    </row>
    <row r="30" spans="1:15" s="5" customFormat="1" x14ac:dyDescent="0.2">
      <c r="B30" s="4"/>
      <c r="C30" s="1"/>
      <c r="D30" s="1"/>
      <c r="E30" s="14"/>
      <c r="F30" s="2"/>
      <c r="G30" s="96"/>
      <c r="H30" s="96"/>
      <c r="I30" s="96"/>
      <c r="J30" s="96"/>
      <c r="K30" s="96"/>
      <c r="L30" s="96"/>
      <c r="M30" s="96"/>
      <c r="N30" s="96"/>
      <c r="O30" s="96"/>
    </row>
    <row r="31" spans="1:15" s="5" customFormat="1" x14ac:dyDescent="0.2">
      <c r="B31" s="4"/>
      <c r="C31" s="1"/>
      <c r="D31" s="1"/>
      <c r="E31" s="14"/>
      <c r="F31" s="2"/>
      <c r="G31" s="96"/>
      <c r="H31" s="96"/>
      <c r="I31" s="96"/>
      <c r="J31" s="96"/>
      <c r="K31" s="96"/>
      <c r="L31" s="96"/>
      <c r="M31" s="96"/>
      <c r="N31" s="96"/>
      <c r="O31" s="96"/>
    </row>
    <row r="32" spans="1:15" s="5" customFormat="1" x14ac:dyDescent="0.2">
      <c r="B32" s="4"/>
      <c r="C32" s="1"/>
      <c r="D32" s="1"/>
      <c r="E32" s="14"/>
      <c r="F32" s="2"/>
      <c r="G32" s="96"/>
      <c r="H32" s="3"/>
      <c r="I32" s="96"/>
      <c r="J32" s="96"/>
      <c r="K32" s="96"/>
      <c r="L32" s="96"/>
      <c r="M32" s="96"/>
      <c r="N32" s="96"/>
      <c r="O32" s="96"/>
    </row>
    <row r="33" spans="2:15" s="5" customFormat="1" x14ac:dyDescent="0.2">
      <c r="B33" s="4"/>
      <c r="C33" s="1"/>
      <c r="D33" s="1"/>
      <c r="E33" s="14"/>
      <c r="F33" s="2"/>
      <c r="G33" s="3"/>
      <c r="H33" s="8"/>
      <c r="I33" s="3"/>
      <c r="J33" s="3"/>
      <c r="K33" s="3"/>
      <c r="L33" s="3"/>
      <c r="M33" s="3"/>
      <c r="N33" s="3"/>
      <c r="O33" s="3"/>
    </row>
    <row r="34" spans="2:15" s="5" customFormat="1" x14ac:dyDescent="0.2">
      <c r="B34" s="4"/>
      <c r="C34" s="1"/>
      <c r="D34" s="1"/>
      <c r="E34" s="14"/>
      <c r="F34" s="2"/>
      <c r="G34" s="8"/>
      <c r="H34" s="8"/>
      <c r="I34" s="8"/>
      <c r="J34" s="8"/>
      <c r="K34" s="8"/>
      <c r="L34" s="8"/>
      <c r="M34" s="8"/>
      <c r="N34" s="8"/>
      <c r="O34" s="8"/>
    </row>
    <row r="35" spans="2:15" s="5" customFormat="1" x14ac:dyDescent="0.2">
      <c r="B35" s="4"/>
      <c r="C35" s="1"/>
      <c r="D35" s="1"/>
      <c r="E35" s="14"/>
      <c r="F35" s="2"/>
      <c r="G35" s="8"/>
      <c r="H35" s="8"/>
      <c r="I35" s="8"/>
      <c r="J35" s="8"/>
      <c r="K35" s="8"/>
      <c r="L35" s="8"/>
      <c r="M35" s="8"/>
      <c r="N35" s="8"/>
      <c r="O35" s="8"/>
    </row>
    <row r="36" spans="2:15" s="5" customFormat="1" x14ac:dyDescent="0.2">
      <c r="B36" s="4"/>
      <c r="C36" s="1"/>
      <c r="D36" s="1"/>
      <c r="E36" s="14"/>
      <c r="F36" s="2"/>
      <c r="G36" s="8"/>
      <c r="H36" s="8"/>
      <c r="I36" s="8"/>
      <c r="J36" s="8"/>
      <c r="K36" s="8"/>
      <c r="L36" s="8"/>
      <c r="M36" s="8"/>
      <c r="N36" s="8"/>
      <c r="O36" s="8"/>
    </row>
    <row r="37" spans="2:15" s="5" customFormat="1" x14ac:dyDescent="0.2">
      <c r="B37" s="4"/>
      <c r="C37" s="1"/>
      <c r="D37" s="1"/>
      <c r="E37" s="14"/>
      <c r="F37" s="2"/>
      <c r="G37" s="8"/>
      <c r="H37" s="8"/>
      <c r="I37" s="8"/>
      <c r="J37" s="8"/>
      <c r="K37" s="8"/>
      <c r="L37" s="8"/>
      <c r="M37" s="8"/>
      <c r="N37" s="8"/>
      <c r="O37" s="8"/>
    </row>
    <row r="38" spans="2:15" s="5" customFormat="1" x14ac:dyDescent="0.2">
      <c r="B38" s="4"/>
      <c r="C38" s="1"/>
      <c r="D38" s="1"/>
      <c r="E38" s="14"/>
      <c r="F38" s="2"/>
      <c r="G38" s="8"/>
      <c r="H38" s="3"/>
      <c r="I38" s="8"/>
      <c r="J38" s="8"/>
      <c r="K38" s="8"/>
      <c r="L38" s="8"/>
      <c r="M38" s="8"/>
      <c r="N38" s="8"/>
      <c r="O38" s="8"/>
    </row>
    <row r="39" spans="2:15" s="5" customFormat="1" x14ac:dyDescent="0.2">
      <c r="B39" s="4"/>
      <c r="C39" s="1"/>
      <c r="D39" s="1"/>
      <c r="E39" s="14"/>
      <c r="F39" s="2"/>
      <c r="G39" s="3"/>
      <c r="H39" s="6"/>
      <c r="I39" s="3"/>
      <c r="J39" s="3"/>
      <c r="K39" s="3"/>
      <c r="L39" s="3"/>
      <c r="M39" s="3"/>
      <c r="N39" s="3"/>
      <c r="O39" s="3"/>
    </row>
    <row r="40" spans="2:15" s="5" customFormat="1" x14ac:dyDescent="0.2">
      <c r="B40" s="4"/>
      <c r="C40" s="1"/>
      <c r="D40" s="1"/>
      <c r="E40" s="14"/>
      <c r="F40" s="2"/>
      <c r="G40" s="6"/>
      <c r="H40" s="3"/>
      <c r="I40" s="6"/>
      <c r="J40" s="6"/>
      <c r="K40" s="6"/>
      <c r="L40" s="6"/>
      <c r="M40" s="6"/>
      <c r="N40" s="6"/>
      <c r="O40" s="6"/>
    </row>
    <row r="41" spans="2:15" s="5" customFormat="1" x14ac:dyDescent="0.2">
      <c r="B41" s="4"/>
      <c r="C41" s="1"/>
      <c r="D41" s="1"/>
      <c r="E41" s="14"/>
      <c r="F41" s="2"/>
      <c r="G41" s="3"/>
      <c r="H41" s="8"/>
      <c r="I41" s="3"/>
      <c r="J41" s="3"/>
      <c r="K41" s="3"/>
      <c r="L41" s="3"/>
      <c r="M41" s="3"/>
      <c r="N41" s="3"/>
      <c r="O41" s="3"/>
    </row>
    <row r="42" spans="2:15" s="5" customFormat="1" ht="65.25" customHeight="1" x14ac:dyDescent="0.2">
      <c r="B42" s="4"/>
      <c r="C42" s="1"/>
      <c r="D42" s="1"/>
      <c r="E42" s="14"/>
      <c r="F42" s="2"/>
      <c r="G42" s="8"/>
      <c r="H42" s="8"/>
      <c r="I42" s="8"/>
      <c r="J42" s="8"/>
      <c r="K42" s="8"/>
      <c r="L42" s="8"/>
      <c r="M42" s="8"/>
      <c r="N42" s="8"/>
      <c r="O42" s="8"/>
    </row>
    <row r="43" spans="2:15" s="5" customFormat="1" x14ac:dyDescent="0.2">
      <c r="B43" s="4"/>
      <c r="C43" s="1"/>
      <c r="D43" s="1"/>
      <c r="E43" s="14"/>
      <c r="F43" s="2"/>
      <c r="G43" s="8"/>
      <c r="H43" s="8"/>
      <c r="I43" s="8"/>
      <c r="J43" s="8"/>
      <c r="K43" s="8"/>
      <c r="L43" s="8"/>
      <c r="M43" s="8"/>
      <c r="N43" s="8"/>
      <c r="O43" s="8"/>
    </row>
    <row r="44" spans="2:15" s="5" customFormat="1" x14ac:dyDescent="0.2">
      <c r="B44" s="4"/>
      <c r="C44" s="1"/>
      <c r="D44" s="1"/>
      <c r="E44" s="14"/>
      <c r="F44" s="2"/>
      <c r="G44" s="8"/>
      <c r="H44" s="8"/>
      <c r="I44" s="8"/>
      <c r="J44" s="8"/>
      <c r="K44" s="8"/>
      <c r="L44" s="8"/>
      <c r="M44" s="8"/>
      <c r="N44" s="8"/>
      <c r="O44" s="8"/>
    </row>
    <row r="45" spans="2:15" s="5" customFormat="1" ht="41.25" customHeight="1" x14ac:dyDescent="0.2">
      <c r="B45" s="4"/>
      <c r="C45" s="1"/>
      <c r="D45" s="1"/>
      <c r="E45" s="14"/>
      <c r="F45" s="2"/>
      <c r="G45" s="8"/>
      <c r="H45" s="8"/>
      <c r="I45" s="8"/>
      <c r="J45" s="8"/>
      <c r="K45" s="8"/>
      <c r="L45" s="8"/>
      <c r="M45" s="8"/>
      <c r="N45" s="8"/>
      <c r="O45" s="8"/>
    </row>
    <row r="46" spans="2:15" s="5" customFormat="1" x14ac:dyDescent="0.2">
      <c r="B46" s="4"/>
      <c r="C46" s="1"/>
      <c r="D46" s="1"/>
      <c r="E46" s="14"/>
      <c r="F46" s="2"/>
      <c r="G46" s="8"/>
      <c r="H46" s="6"/>
      <c r="I46" s="8"/>
      <c r="J46" s="8"/>
      <c r="K46" s="8"/>
      <c r="L46" s="8"/>
      <c r="M46" s="8"/>
      <c r="N46" s="8"/>
      <c r="O46" s="8"/>
    </row>
    <row r="47" spans="2:15" s="5" customFormat="1" x14ac:dyDescent="0.2">
      <c r="B47" s="4"/>
      <c r="C47" s="1"/>
      <c r="D47" s="1"/>
      <c r="E47" s="14"/>
      <c r="F47" s="2"/>
      <c r="G47" s="6"/>
      <c r="H47" s="3"/>
      <c r="I47" s="6"/>
      <c r="J47" s="6"/>
      <c r="K47" s="6"/>
      <c r="L47" s="6"/>
      <c r="M47" s="6"/>
      <c r="N47" s="6"/>
      <c r="O47" s="6"/>
    </row>
    <row r="48" spans="2:15" s="5" customFormat="1" x14ac:dyDescent="0.2">
      <c r="B48" s="4"/>
      <c r="C48" s="1"/>
      <c r="D48" s="1"/>
      <c r="E48" s="14"/>
      <c r="F48" s="2"/>
      <c r="G48" s="3"/>
      <c r="H48" s="3"/>
      <c r="I48" s="3"/>
      <c r="J48" s="3"/>
      <c r="K48" s="3"/>
      <c r="L48" s="3"/>
      <c r="M48" s="3"/>
      <c r="N48" s="3"/>
      <c r="O48" s="3"/>
    </row>
    <row r="49" spans="2:15" s="5" customFormat="1" x14ac:dyDescent="0.2">
      <c r="B49" s="4"/>
      <c r="C49" s="1"/>
      <c r="D49" s="1"/>
      <c r="E49" s="14"/>
      <c r="F49" s="2"/>
      <c r="G49" s="3"/>
      <c r="H49" s="3"/>
      <c r="I49" s="3"/>
      <c r="J49" s="3"/>
      <c r="K49" s="3"/>
      <c r="L49" s="3"/>
      <c r="M49" s="3"/>
      <c r="N49" s="3"/>
      <c r="O49" s="3"/>
    </row>
    <row r="50" spans="2:15" s="5" customFormat="1" x14ac:dyDescent="0.2">
      <c r="B50" s="4"/>
      <c r="C50" s="1"/>
      <c r="D50" s="1"/>
      <c r="E50" s="14"/>
      <c r="F50" s="2"/>
      <c r="G50" s="3"/>
      <c r="H50" s="3"/>
      <c r="I50" s="3"/>
      <c r="J50" s="3"/>
      <c r="K50" s="3"/>
      <c r="L50" s="3"/>
      <c r="M50" s="3"/>
      <c r="N50" s="3"/>
      <c r="O50" s="3"/>
    </row>
    <row r="51" spans="2:15" s="5" customFormat="1" ht="27.75" customHeight="1" x14ac:dyDescent="0.2">
      <c r="B51" s="4"/>
      <c r="C51" s="1"/>
      <c r="D51" s="1"/>
      <c r="E51" s="14"/>
      <c r="F51" s="2"/>
      <c r="G51" s="3"/>
      <c r="H51" s="3"/>
      <c r="I51" s="3"/>
      <c r="J51" s="3"/>
      <c r="K51" s="3"/>
      <c r="L51" s="3"/>
      <c r="M51" s="3"/>
      <c r="N51" s="3"/>
      <c r="O51" s="3"/>
    </row>
    <row r="52" spans="2:15" s="5" customFormat="1" x14ac:dyDescent="0.2">
      <c r="B52" s="4"/>
      <c r="C52" s="1"/>
      <c r="D52" s="1"/>
      <c r="E52" s="14"/>
      <c r="F52" s="2"/>
      <c r="G52" s="3"/>
      <c r="H52" s="8"/>
      <c r="I52" s="3"/>
      <c r="J52" s="3"/>
      <c r="K52" s="3"/>
      <c r="L52" s="3"/>
      <c r="M52" s="3"/>
      <c r="N52" s="3"/>
      <c r="O52" s="3"/>
    </row>
    <row r="53" spans="2:15" s="5" customFormat="1" x14ac:dyDescent="0.2">
      <c r="B53" s="4"/>
      <c r="C53" s="1"/>
      <c r="D53" s="1"/>
      <c r="E53" s="14"/>
      <c r="F53" s="2"/>
      <c r="G53" s="8"/>
      <c r="H53" s="8"/>
      <c r="I53" s="8"/>
      <c r="J53" s="8"/>
      <c r="K53" s="8"/>
      <c r="L53" s="8"/>
      <c r="M53" s="8"/>
      <c r="N53" s="8"/>
      <c r="O53" s="8"/>
    </row>
    <row r="54" spans="2:15" s="5" customFormat="1" x14ac:dyDescent="0.2">
      <c r="B54" s="4"/>
      <c r="C54" s="1"/>
      <c r="D54" s="1"/>
      <c r="E54" s="14"/>
      <c r="F54" s="2"/>
      <c r="G54" s="8"/>
      <c r="H54" s="8"/>
      <c r="I54" s="8"/>
      <c r="J54" s="8"/>
      <c r="K54" s="8"/>
      <c r="L54" s="8"/>
      <c r="M54" s="8"/>
      <c r="N54" s="8"/>
      <c r="O54" s="8"/>
    </row>
    <row r="55" spans="2:15" s="5" customFormat="1" x14ac:dyDescent="0.2">
      <c r="B55" s="4"/>
      <c r="C55" s="1"/>
      <c r="D55" s="1"/>
      <c r="E55" s="14"/>
      <c r="F55" s="2"/>
      <c r="G55" s="8"/>
      <c r="H55" s="8"/>
      <c r="I55" s="8"/>
      <c r="J55" s="8"/>
      <c r="K55" s="8"/>
      <c r="L55" s="8"/>
      <c r="M55" s="8"/>
      <c r="N55" s="8"/>
      <c r="O55" s="8"/>
    </row>
    <row r="56" spans="2:15" s="5" customFormat="1" ht="31.5" customHeight="1" x14ac:dyDescent="0.2">
      <c r="B56" s="4"/>
      <c r="C56" s="1"/>
      <c r="D56" s="1"/>
      <c r="E56" s="14"/>
      <c r="F56" s="2"/>
      <c r="G56" s="8"/>
      <c r="H56" s="8"/>
      <c r="I56" s="8"/>
      <c r="J56" s="8"/>
      <c r="K56" s="8"/>
      <c r="L56" s="8"/>
      <c r="M56" s="8"/>
      <c r="N56" s="8"/>
      <c r="O56" s="8"/>
    </row>
    <row r="57" spans="2:15" s="5" customFormat="1" x14ac:dyDescent="0.2">
      <c r="B57" s="4"/>
      <c r="C57" s="1"/>
      <c r="D57" s="1"/>
      <c r="E57" s="14"/>
      <c r="F57" s="2"/>
      <c r="G57" s="8"/>
      <c r="H57" s="3"/>
      <c r="I57" s="8"/>
      <c r="J57" s="8"/>
      <c r="K57" s="8"/>
      <c r="L57" s="8"/>
      <c r="M57" s="8"/>
      <c r="N57" s="8"/>
      <c r="O57" s="8"/>
    </row>
    <row r="58" spans="2:15" s="5" customFormat="1" x14ac:dyDescent="0.2">
      <c r="B58" s="4"/>
      <c r="C58" s="1"/>
      <c r="D58" s="1"/>
      <c r="E58" s="14"/>
      <c r="F58" s="2"/>
      <c r="G58" s="3"/>
      <c r="H58" s="6"/>
      <c r="I58" s="3"/>
      <c r="J58" s="3"/>
      <c r="K58" s="3"/>
      <c r="L58" s="3"/>
      <c r="M58" s="3"/>
      <c r="N58" s="3"/>
      <c r="O58" s="3"/>
    </row>
    <row r="59" spans="2:15" s="5" customFormat="1" ht="31.5" customHeight="1" x14ac:dyDescent="0.2">
      <c r="B59" s="4"/>
      <c r="C59" s="1"/>
      <c r="D59" s="1"/>
      <c r="E59" s="14"/>
      <c r="F59" s="2"/>
      <c r="G59" s="6"/>
      <c r="H59" s="3"/>
      <c r="I59" s="6"/>
      <c r="J59" s="6"/>
      <c r="K59" s="6"/>
      <c r="L59" s="6"/>
      <c r="M59" s="6"/>
      <c r="N59" s="6"/>
      <c r="O59" s="6"/>
    </row>
    <row r="60" spans="2:15" s="5" customFormat="1" x14ac:dyDescent="0.2">
      <c r="B60" s="4"/>
      <c r="C60" s="1"/>
      <c r="D60" s="1"/>
      <c r="E60" s="14"/>
      <c r="F60" s="2"/>
      <c r="G60" s="3"/>
      <c r="H60" s="3"/>
      <c r="I60" s="3"/>
      <c r="J60" s="3"/>
      <c r="K60" s="3"/>
      <c r="L60" s="3"/>
      <c r="M60" s="3"/>
      <c r="N60" s="3"/>
      <c r="O60" s="3"/>
    </row>
    <row r="61" spans="2:15" s="5" customFormat="1" x14ac:dyDescent="0.2">
      <c r="B61" s="4"/>
      <c r="C61" s="1"/>
      <c r="D61" s="1"/>
      <c r="E61" s="14"/>
      <c r="F61" s="2"/>
      <c r="G61" s="3"/>
      <c r="H61" s="3"/>
      <c r="I61" s="3"/>
      <c r="J61" s="3"/>
      <c r="K61" s="3"/>
      <c r="L61" s="3"/>
      <c r="M61" s="3"/>
      <c r="N61" s="3"/>
      <c r="O61" s="3"/>
    </row>
    <row r="62" spans="2:15" s="5" customFormat="1" x14ac:dyDescent="0.2">
      <c r="B62" s="4"/>
      <c r="C62" s="1"/>
      <c r="D62" s="1"/>
      <c r="E62" s="14"/>
      <c r="F62" s="2"/>
      <c r="G62" s="3"/>
      <c r="H62" s="3"/>
      <c r="I62" s="3"/>
      <c r="J62" s="3"/>
      <c r="K62" s="3"/>
      <c r="L62" s="3"/>
      <c r="M62" s="3"/>
      <c r="N62" s="3"/>
      <c r="O62" s="3"/>
    </row>
    <row r="63" spans="2:15" s="5" customFormat="1" x14ac:dyDescent="0.2">
      <c r="B63" s="4"/>
      <c r="C63" s="1"/>
      <c r="D63" s="1"/>
      <c r="E63" s="14"/>
      <c r="F63" s="2"/>
      <c r="G63" s="3"/>
      <c r="H63" s="3"/>
      <c r="I63" s="3"/>
      <c r="J63" s="3"/>
      <c r="K63" s="3"/>
      <c r="L63" s="3"/>
      <c r="M63" s="3"/>
      <c r="N63" s="3"/>
      <c r="O63" s="3"/>
    </row>
    <row r="64" spans="2:15" s="5" customFormat="1" x14ac:dyDescent="0.2">
      <c r="B64" s="4"/>
      <c r="C64" s="1"/>
      <c r="D64" s="1"/>
      <c r="E64" s="14"/>
      <c r="F64" s="2"/>
      <c r="G64" s="3"/>
      <c r="H64" s="3"/>
      <c r="I64" s="3"/>
      <c r="J64" s="3"/>
      <c r="K64" s="3"/>
      <c r="L64" s="3"/>
      <c r="M64" s="3"/>
      <c r="N64" s="3"/>
      <c r="O64" s="3"/>
    </row>
    <row r="65" spans="2:15" s="5" customFormat="1" x14ac:dyDescent="0.2">
      <c r="B65" s="4"/>
      <c r="C65" s="1"/>
      <c r="D65" s="1"/>
      <c r="E65" s="14"/>
      <c r="F65" s="2"/>
      <c r="G65" s="3"/>
      <c r="H65"/>
      <c r="I65" s="3"/>
      <c r="J65" s="3"/>
      <c r="K65" s="3"/>
      <c r="L65" s="3"/>
      <c r="M65" s="3"/>
      <c r="N65" s="3"/>
      <c r="O65" s="3"/>
    </row>
    <row r="66" spans="2:15" s="5" customFormat="1" x14ac:dyDescent="0.2">
      <c r="B66" s="4"/>
      <c r="C66" s="1"/>
      <c r="D66" s="1"/>
      <c r="E66" s="14"/>
      <c r="F66" s="2"/>
      <c r="G66"/>
      <c r="H66" s="3"/>
      <c r="I66"/>
      <c r="J66"/>
      <c r="K66"/>
      <c r="L66"/>
      <c r="M66" s="3"/>
      <c r="N66" s="3"/>
      <c r="O66" s="3"/>
    </row>
    <row r="67" spans="2:15" s="5" customFormat="1" x14ac:dyDescent="0.2">
      <c r="B67" s="4"/>
      <c r="C67" s="1"/>
      <c r="D67" s="1"/>
      <c r="E67" s="14"/>
      <c r="F67" s="2"/>
      <c r="G67" s="3"/>
      <c r="H67" s="74"/>
      <c r="I67" s="3"/>
      <c r="J67" s="3"/>
      <c r="K67" s="3"/>
      <c r="L67" s="3"/>
      <c r="M67" s="3"/>
      <c r="N67" s="3"/>
      <c r="O67" s="3"/>
    </row>
    <row r="68" spans="2:15" s="5" customFormat="1" x14ac:dyDescent="0.2">
      <c r="B68" s="4"/>
      <c r="C68" s="1"/>
      <c r="D68" s="1"/>
      <c r="E68" s="14"/>
      <c r="F68" s="2"/>
      <c r="G68" s="74"/>
      <c r="H68" s="8"/>
      <c r="I68" s="74"/>
      <c r="J68" s="74"/>
      <c r="K68" s="74"/>
      <c r="L68" s="74"/>
      <c r="M68" s="74"/>
      <c r="N68" s="74"/>
      <c r="O68" s="74"/>
    </row>
    <row r="69" spans="2:15" s="5" customFormat="1" x14ac:dyDescent="0.2">
      <c r="B69" s="4"/>
      <c r="C69" s="1"/>
      <c r="D69" s="1"/>
      <c r="E69" s="14"/>
      <c r="F69" s="2"/>
      <c r="G69" s="8"/>
      <c r="H69" s="8"/>
      <c r="I69" s="8"/>
      <c r="J69" s="8"/>
      <c r="K69" s="8"/>
      <c r="L69" s="8"/>
      <c r="M69" s="8"/>
      <c r="N69" s="8"/>
      <c r="O69" s="8"/>
    </row>
    <row r="70" spans="2:15" s="5" customFormat="1" x14ac:dyDescent="0.2">
      <c r="B70" s="4"/>
      <c r="C70" s="1"/>
      <c r="D70" s="1"/>
      <c r="E70" s="14"/>
      <c r="F70" s="2"/>
      <c r="G70" s="8"/>
      <c r="H70" s="74"/>
      <c r="I70" s="8"/>
      <c r="J70" s="8"/>
      <c r="K70" s="8"/>
      <c r="L70" s="8"/>
      <c r="M70" s="8"/>
      <c r="N70" s="8"/>
      <c r="O70" s="8"/>
    </row>
    <row r="71" spans="2:15" s="5" customFormat="1" x14ac:dyDescent="0.2">
      <c r="B71" s="4"/>
      <c r="C71" s="1"/>
      <c r="D71" s="1"/>
      <c r="E71" s="14"/>
      <c r="F71" s="2"/>
      <c r="G71" s="74"/>
      <c r="H71" s="8"/>
      <c r="I71" s="74"/>
      <c r="J71" s="74"/>
      <c r="K71" s="74"/>
      <c r="L71" s="74"/>
      <c r="M71" s="74"/>
      <c r="N71" s="74"/>
      <c r="O71" s="74"/>
    </row>
    <row r="72" spans="2:15" s="5" customFormat="1" x14ac:dyDescent="0.2">
      <c r="B72" s="4"/>
      <c r="C72" s="1"/>
      <c r="D72" s="1"/>
      <c r="E72" s="14"/>
      <c r="F72" s="2"/>
      <c r="G72" s="8"/>
      <c r="H72" s="8"/>
      <c r="I72" s="8"/>
      <c r="J72" s="8"/>
      <c r="K72" s="8"/>
      <c r="L72" s="8"/>
      <c r="M72" s="8"/>
      <c r="N72" s="8"/>
      <c r="O72" s="8"/>
    </row>
    <row r="73" spans="2:15" s="5" customFormat="1" x14ac:dyDescent="0.2">
      <c r="B73" s="4"/>
      <c r="C73" s="1"/>
      <c r="D73" s="1"/>
      <c r="E73" s="14"/>
      <c r="F73" s="2"/>
      <c r="G73" s="8"/>
      <c r="H73" s="8"/>
      <c r="I73" s="8"/>
      <c r="J73" s="8"/>
      <c r="K73" s="8"/>
      <c r="L73" s="8"/>
      <c r="M73" s="8"/>
      <c r="N73" s="8"/>
      <c r="O73" s="8"/>
    </row>
    <row r="74" spans="2:15" s="5" customFormat="1" ht="39.75" customHeight="1" x14ac:dyDescent="0.2">
      <c r="B74" s="4"/>
      <c r="C74" s="1"/>
      <c r="D74" s="1"/>
      <c r="E74" s="14"/>
      <c r="F74" s="2"/>
      <c r="G74" s="8"/>
      <c r="H74" s="8"/>
      <c r="I74" s="8"/>
      <c r="J74" s="8"/>
      <c r="K74" s="8"/>
      <c r="L74" s="8"/>
      <c r="M74" s="8"/>
      <c r="N74" s="8"/>
      <c r="O74" s="8"/>
    </row>
    <row r="75" spans="2:15" s="5" customFormat="1" x14ac:dyDescent="0.2">
      <c r="B75" s="4"/>
      <c r="C75" s="1"/>
      <c r="D75" s="1"/>
      <c r="E75" s="14"/>
      <c r="F75" s="2"/>
      <c r="G75" s="8"/>
      <c r="H75" s="8"/>
      <c r="I75" s="8"/>
      <c r="J75" s="8"/>
      <c r="K75" s="8"/>
      <c r="L75" s="8"/>
      <c r="M75" s="8"/>
      <c r="N75" s="8"/>
      <c r="O75" s="8"/>
    </row>
    <row r="76" spans="2:15" s="5" customFormat="1" x14ac:dyDescent="0.2">
      <c r="B76" s="4"/>
      <c r="C76" s="1"/>
      <c r="D76" s="1"/>
      <c r="E76" s="14"/>
      <c r="F76" s="2"/>
      <c r="G76" s="8"/>
      <c r="H76" s="8"/>
      <c r="I76" s="8"/>
      <c r="J76" s="8"/>
      <c r="K76" s="8"/>
      <c r="L76" s="8"/>
      <c r="M76" s="8"/>
      <c r="N76" s="8"/>
      <c r="O76" s="8"/>
    </row>
    <row r="77" spans="2:15" s="5" customFormat="1" x14ac:dyDescent="0.2">
      <c r="B77" s="4"/>
      <c r="C77" s="1"/>
      <c r="D77" s="1"/>
      <c r="E77" s="14"/>
      <c r="F77" s="2"/>
      <c r="G77" s="8"/>
      <c r="H77" s="8"/>
      <c r="I77" s="8"/>
      <c r="J77" s="8"/>
      <c r="K77" s="8"/>
      <c r="L77" s="8"/>
      <c r="M77" s="8"/>
      <c r="N77" s="8"/>
      <c r="O77" s="8"/>
    </row>
    <row r="78" spans="2:15" s="5" customFormat="1" x14ac:dyDescent="0.2">
      <c r="B78" s="4"/>
      <c r="C78" s="1"/>
      <c r="D78" s="1"/>
      <c r="E78" s="14"/>
      <c r="F78" s="2"/>
      <c r="G78" s="8"/>
      <c r="H78" s="8"/>
      <c r="I78" s="8"/>
      <c r="J78" s="8"/>
      <c r="K78" s="8"/>
      <c r="L78" s="8"/>
      <c r="M78" s="8"/>
      <c r="N78" s="8"/>
      <c r="O78" s="8"/>
    </row>
    <row r="79" spans="2:15" s="5" customFormat="1" x14ac:dyDescent="0.2">
      <c r="B79" s="4"/>
      <c r="C79" s="1"/>
      <c r="D79" s="1"/>
      <c r="E79" s="14"/>
      <c r="F79" s="2"/>
      <c r="G79" s="8"/>
      <c r="H79" s="3"/>
      <c r="I79" s="8"/>
      <c r="J79" s="8"/>
      <c r="K79" s="8"/>
      <c r="L79" s="8"/>
      <c r="M79" s="8"/>
      <c r="N79" s="8"/>
      <c r="O79" s="8"/>
    </row>
    <row r="80" spans="2:15" s="5" customFormat="1" ht="90.75" customHeight="1" x14ac:dyDescent="0.2">
      <c r="B80" s="4"/>
      <c r="C80" s="1"/>
      <c r="D80" s="1"/>
      <c r="E80" s="14"/>
      <c r="F80" s="2"/>
      <c r="G80" s="3"/>
      <c r="H80" s="8"/>
      <c r="I80" s="3"/>
      <c r="J80" s="3"/>
      <c r="K80" s="3"/>
      <c r="L80" s="3"/>
      <c r="M80" s="3"/>
      <c r="N80" s="3"/>
      <c r="O80" s="3"/>
    </row>
    <row r="81" spans="1:15" s="5" customFormat="1" x14ac:dyDescent="0.2">
      <c r="B81" s="4"/>
      <c r="C81" s="1"/>
      <c r="D81" s="1"/>
      <c r="E81" s="14"/>
      <c r="F81" s="2"/>
      <c r="G81" s="8"/>
      <c r="H81" s="8"/>
      <c r="I81" s="8"/>
      <c r="J81" s="8"/>
      <c r="K81" s="8"/>
      <c r="L81" s="8"/>
      <c r="M81" s="8"/>
      <c r="N81" s="8"/>
      <c r="O81" s="8"/>
    </row>
    <row r="82" spans="1:15" s="5" customFormat="1" ht="39" customHeight="1" x14ac:dyDescent="0.2">
      <c r="B82" s="4"/>
      <c r="C82" s="1"/>
      <c r="D82" s="1"/>
      <c r="E82" s="14"/>
      <c r="F82" s="2"/>
      <c r="G82" s="8"/>
      <c r="H82" s="3"/>
      <c r="I82" s="8"/>
      <c r="J82" s="8"/>
      <c r="K82" s="8"/>
      <c r="L82" s="8"/>
      <c r="M82" s="8"/>
      <c r="N82" s="8"/>
      <c r="O82" s="8"/>
    </row>
    <row r="84" spans="1:15" x14ac:dyDescent="0.2">
      <c r="H84" s="6"/>
    </row>
    <row r="85" spans="1:15" x14ac:dyDescent="0.2">
      <c r="G85" s="6"/>
      <c r="I85" s="6"/>
      <c r="J85" s="6"/>
      <c r="K85" s="6"/>
      <c r="L85" s="6"/>
      <c r="M85" s="6"/>
      <c r="N85" s="6"/>
      <c r="O85" s="6"/>
    </row>
    <row r="86" spans="1:15" s="8" customFormat="1" ht="28.5" customHeight="1" x14ac:dyDescent="0.2">
      <c r="A86" s="5"/>
      <c r="B86" s="4"/>
      <c r="C86" s="1"/>
      <c r="D86" s="1"/>
      <c r="E86" s="14"/>
      <c r="F86" s="2"/>
      <c r="G86" s="3"/>
      <c r="H86" s="3"/>
      <c r="I86" s="3"/>
      <c r="J86" s="3"/>
      <c r="K86" s="3"/>
      <c r="L86" s="3"/>
      <c r="M86" s="3"/>
      <c r="N86" s="3"/>
      <c r="O86" s="3"/>
    </row>
    <row r="87" spans="1:15" s="73" customFormat="1" ht="24" customHeight="1" x14ac:dyDescent="0.2">
      <c r="A87" s="5"/>
      <c r="B87" s="4"/>
      <c r="C87" s="1"/>
      <c r="D87" s="1"/>
      <c r="E87" s="14"/>
      <c r="F87" s="2"/>
      <c r="G87" s="3"/>
      <c r="H87" s="3"/>
      <c r="I87" s="3"/>
      <c r="J87" s="3"/>
      <c r="K87" s="3"/>
      <c r="L87" s="3"/>
      <c r="M87" s="3"/>
      <c r="N87" s="3"/>
      <c r="O87" s="3"/>
    </row>
    <row r="88" spans="1:15" ht="15.75" customHeight="1" x14ac:dyDescent="0.2"/>
    <row r="90" spans="1:15" ht="39.75" customHeight="1" x14ac:dyDescent="0.2"/>
    <row r="91" spans="1:15" ht="40.5" customHeight="1" x14ac:dyDescent="0.2"/>
    <row r="92" spans="1:15" ht="15.75" customHeight="1" x14ac:dyDescent="0.2"/>
    <row r="93" spans="1:15" ht="15.75" customHeight="1" x14ac:dyDescent="0.2"/>
    <row r="94" spans="1:15" ht="41.25" customHeight="1" x14ac:dyDescent="0.2"/>
    <row r="95" spans="1:15" ht="91.5" customHeight="1" x14ac:dyDescent="0.2"/>
    <row r="96" spans="1:15" ht="14.25" customHeight="1" x14ac:dyDescent="0.2"/>
    <row r="97" spans="1:15" ht="13.5" customHeight="1" x14ac:dyDescent="0.2"/>
    <row r="98" spans="1:15" ht="13.5" customHeight="1" x14ac:dyDescent="0.2"/>
    <row r="99" spans="1:15" ht="14.25" customHeight="1" x14ac:dyDescent="0.2"/>
    <row r="100" spans="1:15" ht="16.5" customHeight="1" x14ac:dyDescent="0.2"/>
    <row r="101" spans="1:15" ht="15" customHeight="1" x14ac:dyDescent="0.2"/>
    <row r="102" spans="1:15" ht="15" customHeight="1" x14ac:dyDescent="0.2"/>
    <row r="103" spans="1:15" s="8" customFormat="1" ht="15.75" customHeight="1" x14ac:dyDescent="0.2">
      <c r="A103" s="5"/>
      <c r="B103" s="4"/>
      <c r="C103" s="1"/>
      <c r="D103" s="1"/>
      <c r="E103" s="14"/>
      <c r="F103" s="2"/>
      <c r="G103" s="3"/>
      <c r="H103" s="3"/>
      <c r="I103" s="3"/>
      <c r="J103" s="3"/>
      <c r="K103" s="3"/>
      <c r="L103" s="3"/>
      <c r="M103" s="3"/>
      <c r="N103" s="3"/>
      <c r="O103" s="3"/>
    </row>
    <row r="104" spans="1:15" ht="27" customHeight="1" x14ac:dyDescent="0.2"/>
    <row r="105" spans="1:15" s="8" customFormat="1" ht="32.25" customHeight="1" x14ac:dyDescent="0.2">
      <c r="A105" s="5"/>
      <c r="B105" s="4"/>
      <c r="C105" s="1"/>
      <c r="D105" s="1"/>
      <c r="E105" s="14"/>
      <c r="F105" s="2"/>
      <c r="G105" s="3"/>
      <c r="H105" s="3"/>
      <c r="I105" s="3"/>
      <c r="J105" s="3"/>
      <c r="K105" s="3"/>
      <c r="L105" s="3"/>
      <c r="M105" s="3"/>
      <c r="N105" s="3"/>
      <c r="O105" s="3"/>
    </row>
    <row r="106" spans="1:15" s="8" customFormat="1" ht="16.5" customHeight="1" x14ac:dyDescent="0.2">
      <c r="A106" s="5"/>
      <c r="B106" s="4"/>
      <c r="C106" s="1"/>
      <c r="D106" s="1"/>
      <c r="E106" s="14"/>
      <c r="F106" s="2"/>
      <c r="G106" s="3"/>
      <c r="H106" s="3"/>
      <c r="I106" s="3"/>
      <c r="J106" s="3"/>
      <c r="K106" s="3"/>
      <c r="L106" s="3"/>
      <c r="M106" s="3"/>
      <c r="N106" s="3"/>
      <c r="O106" s="3"/>
    </row>
    <row r="107" spans="1:15" s="8" customFormat="1" ht="15" customHeight="1" x14ac:dyDescent="0.2">
      <c r="A107" s="5"/>
      <c r="B107" s="4"/>
      <c r="C107" s="1"/>
      <c r="D107" s="1"/>
      <c r="E107" s="14"/>
      <c r="F107" s="2"/>
      <c r="G107" s="3"/>
      <c r="H107" s="3"/>
      <c r="I107" s="3"/>
      <c r="J107" s="3"/>
      <c r="K107" s="3"/>
      <c r="L107" s="3"/>
      <c r="M107" s="3"/>
      <c r="N107" s="3"/>
      <c r="O107" s="3"/>
    </row>
    <row r="108" spans="1:15" s="73" customFormat="1" ht="30.75" customHeight="1" x14ac:dyDescent="0.2">
      <c r="A108" s="5"/>
      <c r="B108" s="4"/>
      <c r="C108" s="1"/>
      <c r="D108" s="1"/>
      <c r="E108" s="14"/>
      <c r="F108" s="2"/>
      <c r="G108" s="3"/>
      <c r="H108" s="3"/>
      <c r="I108" s="3"/>
      <c r="J108" s="3"/>
      <c r="K108" s="3"/>
      <c r="L108" s="3"/>
      <c r="M108" s="3"/>
      <c r="N108" s="3"/>
      <c r="O108" s="3"/>
    </row>
    <row r="109" spans="1:15" s="8" customFormat="1" ht="13.5" customHeight="1" x14ac:dyDescent="0.2">
      <c r="A109" s="5"/>
      <c r="B109" s="4"/>
      <c r="C109" s="1"/>
      <c r="D109" s="1"/>
      <c r="E109" s="14"/>
      <c r="F109" s="2"/>
      <c r="G109" s="3"/>
      <c r="H109" s="3"/>
      <c r="I109" s="3"/>
      <c r="J109" s="3"/>
      <c r="K109" s="3"/>
      <c r="L109" s="3"/>
      <c r="M109" s="3"/>
      <c r="N109" s="3"/>
      <c r="O109" s="3"/>
    </row>
    <row r="110" spans="1:15" s="73" customFormat="1" ht="15" customHeight="1" x14ac:dyDescent="0.2">
      <c r="A110" s="5"/>
      <c r="B110" s="4"/>
      <c r="C110" s="1"/>
      <c r="D110" s="1"/>
      <c r="E110" s="14"/>
      <c r="F110" s="2"/>
      <c r="G110" s="3"/>
      <c r="H110" s="3"/>
      <c r="I110" s="3"/>
      <c r="J110" s="3"/>
      <c r="K110" s="3"/>
      <c r="L110" s="3"/>
      <c r="M110" s="3"/>
      <c r="N110" s="3"/>
      <c r="O110" s="3"/>
    </row>
    <row r="111" spans="1:15" s="8" customFormat="1" ht="40.5" customHeight="1" x14ac:dyDescent="0.2">
      <c r="A111" s="5"/>
      <c r="B111" s="4"/>
      <c r="C111" s="1"/>
      <c r="D111" s="1"/>
      <c r="E111" s="14"/>
      <c r="F111" s="2"/>
      <c r="G111" s="3"/>
      <c r="H111" s="3"/>
      <c r="I111" s="3"/>
      <c r="J111" s="3"/>
      <c r="K111" s="3"/>
      <c r="L111" s="3"/>
      <c r="M111" s="3"/>
      <c r="N111" s="3"/>
      <c r="O111" s="3"/>
    </row>
    <row r="112" spans="1:15" s="8" customFormat="1" ht="53.25" customHeight="1" x14ac:dyDescent="0.2">
      <c r="A112" s="5"/>
      <c r="B112" s="4"/>
      <c r="C112" s="1"/>
      <c r="D112" s="1"/>
      <c r="E112" s="14"/>
      <c r="F112" s="2"/>
      <c r="G112" s="3"/>
      <c r="H112" s="3"/>
      <c r="I112" s="3"/>
      <c r="J112" s="3"/>
      <c r="K112" s="3"/>
      <c r="L112" s="3"/>
      <c r="M112" s="3"/>
      <c r="N112" s="3"/>
      <c r="O112" s="3"/>
    </row>
    <row r="114" spans="1:15" s="8" customFormat="1" ht="52.5" customHeight="1" x14ac:dyDescent="0.2">
      <c r="A114" s="5"/>
      <c r="B114" s="4"/>
      <c r="C114" s="1"/>
      <c r="D114" s="1"/>
      <c r="E114" s="14"/>
      <c r="F114" s="2"/>
      <c r="G114" s="3"/>
      <c r="H114" s="3"/>
      <c r="I114" s="3"/>
      <c r="J114" s="3"/>
      <c r="K114" s="3"/>
      <c r="L114" s="3"/>
      <c r="M114" s="3"/>
      <c r="N114" s="3"/>
      <c r="O114" s="3"/>
    </row>
    <row r="115" spans="1:15" s="8" customFormat="1" x14ac:dyDescent="0.2">
      <c r="A115" s="5"/>
      <c r="B115" s="4"/>
      <c r="C115" s="1"/>
      <c r="D115" s="1"/>
      <c r="E115" s="14"/>
      <c r="F115" s="2"/>
      <c r="G115" s="3"/>
      <c r="H115" s="3"/>
      <c r="I115" s="3"/>
      <c r="J115" s="3"/>
      <c r="K115" s="3"/>
      <c r="L115" s="3"/>
      <c r="M115" s="3"/>
      <c r="N115" s="3"/>
      <c r="O115" s="3"/>
    </row>
    <row r="116" spans="1:15" s="8" customFormat="1" ht="26.25" customHeight="1" x14ac:dyDescent="0.2">
      <c r="A116" s="5"/>
      <c r="B116" s="4"/>
      <c r="C116" s="1"/>
      <c r="D116" s="1"/>
      <c r="E116" s="14"/>
      <c r="F116" s="2"/>
      <c r="G116" s="3"/>
      <c r="H116" s="3"/>
      <c r="I116" s="3"/>
      <c r="J116" s="3"/>
      <c r="K116" s="3"/>
      <c r="L116" s="3"/>
      <c r="M116" s="3"/>
      <c r="N116" s="3"/>
      <c r="O116" s="3"/>
    </row>
    <row r="121" spans="1:15" ht="28.5" customHeight="1" x14ac:dyDescent="0.2"/>
    <row r="122" spans="1:15" ht="27" customHeight="1" x14ac:dyDescent="0.2"/>
    <row r="123" spans="1:15" ht="26.25" customHeight="1" x14ac:dyDescent="0.2"/>
    <row r="127" spans="1:15" s="8" customFormat="1" x14ac:dyDescent="0.2">
      <c r="A127" s="5"/>
      <c r="B127" s="4"/>
      <c r="C127" s="1"/>
      <c r="D127" s="1"/>
      <c r="E127" s="14"/>
      <c r="F127" s="2"/>
      <c r="G127" s="3"/>
      <c r="H127" s="3"/>
      <c r="I127" s="3"/>
      <c r="J127" s="3"/>
      <c r="K127" s="3"/>
      <c r="L127" s="3"/>
      <c r="M127" s="3"/>
      <c r="N127" s="3"/>
      <c r="O127" s="3"/>
    </row>
    <row r="128" spans="1:15" ht="27.75" customHeight="1" x14ac:dyDescent="0.2"/>
    <row r="129" spans="1:15" ht="15.75" customHeight="1" x14ac:dyDescent="0.2"/>
    <row r="130" spans="1:15" s="113" customFormat="1" x14ac:dyDescent="0.2">
      <c r="A130" s="5"/>
      <c r="B130" s="4"/>
      <c r="C130" s="1"/>
      <c r="D130" s="1"/>
      <c r="E130" s="14"/>
      <c r="F130" s="2"/>
      <c r="G130" s="3"/>
      <c r="H130" s="3"/>
      <c r="I130" s="3"/>
      <c r="J130" s="3"/>
      <c r="K130" s="3"/>
      <c r="L130" s="3"/>
      <c r="M130" s="3"/>
      <c r="N130" s="3"/>
      <c r="O130" s="3"/>
    </row>
    <row r="131" spans="1:15" s="5" customFormat="1" x14ac:dyDescent="0.2">
      <c r="B131" s="4"/>
      <c r="C131" s="1"/>
      <c r="D131" s="1"/>
      <c r="E131" s="14"/>
      <c r="F131" s="2"/>
      <c r="G131" s="3"/>
      <c r="H131" s="3"/>
      <c r="I131" s="3"/>
      <c r="J131" s="3"/>
      <c r="K131" s="3"/>
      <c r="L131" s="3"/>
      <c r="M131" s="3"/>
      <c r="N131" s="3"/>
      <c r="O131" s="3"/>
    </row>
    <row r="132" spans="1:15" s="5" customFormat="1" ht="39.75" customHeight="1" x14ac:dyDescent="0.2">
      <c r="B132" s="4"/>
      <c r="C132" s="1"/>
      <c r="D132" s="1"/>
      <c r="E132" s="14"/>
      <c r="F132" s="2"/>
      <c r="G132" s="3"/>
      <c r="H132" s="3"/>
      <c r="I132" s="3"/>
      <c r="J132" s="3"/>
      <c r="K132" s="3"/>
      <c r="L132" s="3"/>
      <c r="M132" s="3"/>
      <c r="N132" s="3"/>
      <c r="O132" s="3"/>
    </row>
    <row r="133" spans="1:15" ht="15.75" customHeight="1" x14ac:dyDescent="0.2"/>
    <row r="134" spans="1:15" s="5" customFormat="1" x14ac:dyDescent="0.2">
      <c r="B134" s="4"/>
      <c r="C134" s="1"/>
      <c r="D134" s="1"/>
      <c r="E134" s="14"/>
      <c r="F134" s="2"/>
      <c r="G134" s="3"/>
      <c r="H134" s="3"/>
      <c r="I134" s="3"/>
      <c r="J134" s="3"/>
      <c r="K134" s="3"/>
      <c r="L134" s="3"/>
      <c r="M134" s="3"/>
      <c r="N134" s="3"/>
      <c r="O134" s="3"/>
    </row>
    <row r="135" spans="1:15" s="5" customFormat="1" x14ac:dyDescent="0.2">
      <c r="B135" s="4"/>
      <c r="C135" s="1"/>
      <c r="D135" s="1"/>
      <c r="E135" s="14"/>
      <c r="F135" s="2"/>
      <c r="G135" s="3"/>
      <c r="H135" s="3"/>
      <c r="I135" s="3"/>
      <c r="J135" s="3"/>
      <c r="K135" s="3"/>
      <c r="L135" s="3"/>
      <c r="M135" s="3"/>
      <c r="N135" s="3"/>
      <c r="O135" s="3"/>
    </row>
    <row r="136" spans="1:15" s="5" customFormat="1" ht="33.75" customHeight="1" x14ac:dyDescent="0.2">
      <c r="B136" s="4"/>
      <c r="C136" s="1"/>
      <c r="D136" s="1"/>
      <c r="E136" s="14"/>
      <c r="F136" s="2"/>
      <c r="G136" s="3"/>
      <c r="H136" s="3"/>
      <c r="I136" s="3"/>
      <c r="J136" s="3"/>
      <c r="K136" s="3"/>
      <c r="L136" s="3"/>
      <c r="M136" s="3"/>
      <c r="N136" s="3"/>
      <c r="O136" s="3"/>
    </row>
    <row r="137" spans="1:15" s="5" customFormat="1" x14ac:dyDescent="0.2">
      <c r="B137" s="4"/>
      <c r="C137" s="1"/>
      <c r="D137" s="1"/>
      <c r="E137" s="14"/>
      <c r="F137" s="2"/>
      <c r="G137" s="3"/>
      <c r="H137" s="3"/>
      <c r="I137" s="3"/>
      <c r="J137" s="3"/>
      <c r="K137" s="3"/>
      <c r="L137" s="3"/>
      <c r="M137" s="3"/>
      <c r="N137" s="3"/>
      <c r="O137" s="3"/>
    </row>
    <row r="138" spans="1:15" s="7" customFormat="1" x14ac:dyDescent="0.2">
      <c r="A138" s="5"/>
      <c r="B138" s="4"/>
      <c r="C138" s="1"/>
      <c r="D138" s="1"/>
      <c r="E138" s="14"/>
      <c r="F138" s="2"/>
      <c r="G138" s="3"/>
      <c r="H138" s="3"/>
      <c r="I138" s="3"/>
      <c r="J138" s="3"/>
      <c r="K138" s="3"/>
      <c r="L138" s="3"/>
      <c r="M138" s="3"/>
      <c r="N138" s="3"/>
      <c r="O138" s="3"/>
    </row>
    <row r="139" spans="1:15" s="5" customFormat="1" x14ac:dyDescent="0.2">
      <c r="B139" s="4"/>
      <c r="C139" s="1"/>
      <c r="D139" s="1"/>
      <c r="E139" s="14"/>
      <c r="F139" s="2"/>
      <c r="G139" s="3"/>
      <c r="H139" s="3"/>
      <c r="I139" s="3"/>
      <c r="J139" s="3"/>
      <c r="K139" s="3"/>
      <c r="L139" s="3"/>
      <c r="M139" s="3"/>
      <c r="N139" s="3"/>
      <c r="O139" s="3"/>
    </row>
    <row r="140" spans="1:15" s="5" customFormat="1" x14ac:dyDescent="0.2">
      <c r="B140" s="4"/>
      <c r="C140" s="1"/>
      <c r="D140" s="1"/>
      <c r="E140" s="14"/>
      <c r="F140" s="2"/>
      <c r="G140" s="3"/>
      <c r="H140" s="3"/>
      <c r="I140" s="3"/>
      <c r="J140" s="3"/>
      <c r="K140" s="3"/>
      <c r="L140" s="3"/>
      <c r="M140" s="3"/>
      <c r="N140" s="3"/>
      <c r="O140" s="3"/>
    </row>
    <row r="141" spans="1:15" ht="33" customHeight="1" x14ac:dyDescent="0.2"/>
    <row r="142" spans="1:15" ht="15.75" customHeight="1" x14ac:dyDescent="0.2"/>
    <row r="143" spans="1:15" ht="27" customHeight="1" x14ac:dyDescent="0.2"/>
    <row r="144" spans="1:15" ht="52.5" customHeight="1" x14ac:dyDescent="0.2"/>
    <row r="145" spans="1:15" ht="16.5" customHeight="1" x14ac:dyDescent="0.2"/>
    <row r="146" spans="1:15" ht="78.75" customHeight="1" x14ac:dyDescent="0.2"/>
    <row r="147" spans="1:15" ht="28.5" customHeight="1" x14ac:dyDescent="0.2"/>
    <row r="148" spans="1:15" ht="66.75" customHeight="1" x14ac:dyDescent="0.2"/>
    <row r="149" spans="1:15" ht="15.75" customHeight="1" x14ac:dyDescent="0.2"/>
    <row r="150" spans="1:15" ht="20.100000000000001" customHeight="1" x14ac:dyDescent="0.2"/>
    <row r="151" spans="1:15" ht="12.75" customHeight="1" x14ac:dyDescent="0.2"/>
    <row r="152" spans="1:15" s="6" customFormat="1" ht="15.75" customHeight="1" x14ac:dyDescent="0.2">
      <c r="A152" s="5"/>
      <c r="B152" s="4"/>
      <c r="C152" s="1"/>
      <c r="D152" s="1"/>
      <c r="E152" s="14"/>
      <c r="F152" s="2"/>
      <c r="G152" s="3"/>
      <c r="H152" s="3"/>
      <c r="I152" s="3"/>
      <c r="J152" s="3"/>
      <c r="K152" s="3"/>
      <c r="L152" s="3"/>
      <c r="M152" s="3"/>
      <c r="N152" s="3"/>
      <c r="O152" s="3"/>
    </row>
    <row r="153" spans="1:15" ht="67.5" customHeight="1" x14ac:dyDescent="0.2"/>
    <row r="154" spans="1:15" ht="52.5" customHeight="1" x14ac:dyDescent="0.2"/>
    <row r="155" spans="1:15" ht="64.5" customHeight="1" x14ac:dyDescent="0.2"/>
    <row r="156" spans="1:15" ht="64.5" customHeight="1" x14ac:dyDescent="0.2"/>
    <row r="157" spans="1:15" ht="27" customHeight="1" x14ac:dyDescent="0.2"/>
    <row r="158" spans="1:15" ht="27" customHeight="1" x14ac:dyDescent="0.2"/>
    <row r="159" spans="1:15" ht="27" customHeight="1" x14ac:dyDescent="0.2"/>
    <row r="160" spans="1:15" ht="27" customHeight="1" x14ac:dyDescent="0.2"/>
    <row r="161" spans="1:15" ht="27" customHeight="1" x14ac:dyDescent="0.2"/>
    <row r="162" spans="1:15" ht="27" customHeight="1" x14ac:dyDescent="0.2"/>
    <row r="163" spans="1:15" ht="15" customHeight="1" x14ac:dyDescent="0.2"/>
    <row r="164" spans="1:15" s="8" customFormat="1" x14ac:dyDescent="0.2">
      <c r="A164" s="5"/>
      <c r="B164" s="4"/>
      <c r="C164" s="1"/>
      <c r="D164" s="1"/>
      <c r="E164" s="14"/>
      <c r="F164" s="2"/>
      <c r="G164" s="3"/>
      <c r="H164" s="3"/>
      <c r="I164" s="3"/>
      <c r="J164" s="3"/>
      <c r="K164" s="3"/>
      <c r="L164" s="3"/>
      <c r="M164" s="3"/>
      <c r="N164" s="3"/>
      <c r="O164" s="3"/>
    </row>
    <row r="165" spans="1:15" s="8" customFormat="1" x14ac:dyDescent="0.2">
      <c r="A165" s="5"/>
      <c r="B165" s="4"/>
      <c r="C165" s="1"/>
      <c r="D165" s="1"/>
      <c r="E165" s="14"/>
      <c r="F165" s="2"/>
      <c r="G165" s="3"/>
      <c r="H165" s="3"/>
      <c r="I165" s="3"/>
      <c r="J165" s="3"/>
      <c r="K165" s="3"/>
      <c r="L165" s="3"/>
      <c r="M165" s="3"/>
      <c r="N165" s="3"/>
      <c r="O165" s="3"/>
    </row>
    <row r="172" spans="1:15" s="96" customFormat="1" ht="64.5" customHeight="1" x14ac:dyDescent="0.2">
      <c r="A172" s="5"/>
      <c r="B172" s="4"/>
      <c r="C172" s="1"/>
      <c r="D172" s="1"/>
      <c r="E172" s="14"/>
      <c r="F172" s="2"/>
      <c r="G172" s="3"/>
      <c r="H172" s="3"/>
      <c r="I172" s="3"/>
      <c r="J172" s="3"/>
      <c r="K172" s="3"/>
      <c r="L172" s="3"/>
      <c r="M172" s="3"/>
      <c r="N172" s="3"/>
      <c r="O172" s="3"/>
    </row>
    <row r="173" spans="1:15" s="96" customFormat="1" ht="53.25" customHeight="1" x14ac:dyDescent="0.2">
      <c r="A173" s="5"/>
      <c r="B173" s="4"/>
      <c r="C173" s="1"/>
      <c r="D173" s="1"/>
      <c r="E173" s="14"/>
      <c r="F173" s="2"/>
      <c r="G173" s="3"/>
      <c r="H173" s="3"/>
      <c r="I173" s="3"/>
      <c r="J173" s="3"/>
      <c r="K173" s="3"/>
      <c r="L173" s="3"/>
      <c r="M173" s="3"/>
      <c r="N173" s="3"/>
      <c r="O173" s="3"/>
    </row>
    <row r="174" spans="1:15" s="96" customFormat="1" ht="53.25" customHeight="1" x14ac:dyDescent="0.2">
      <c r="A174" s="5"/>
      <c r="B174" s="4"/>
      <c r="C174" s="1"/>
      <c r="D174" s="1"/>
      <c r="E174" s="14"/>
      <c r="F174" s="2"/>
      <c r="G174" s="3"/>
      <c r="H174" s="3"/>
      <c r="I174" s="3"/>
      <c r="J174" s="3"/>
      <c r="K174" s="3"/>
      <c r="L174" s="3"/>
      <c r="M174" s="3"/>
      <c r="N174" s="3"/>
      <c r="O174" s="3"/>
    </row>
    <row r="175" spans="1:15" s="96" customFormat="1" x14ac:dyDescent="0.2">
      <c r="A175" s="5"/>
      <c r="B175" s="4"/>
      <c r="C175" s="1"/>
      <c r="D175" s="1"/>
      <c r="E175" s="14"/>
      <c r="F175" s="2"/>
      <c r="G175" s="3"/>
      <c r="H175" s="3"/>
      <c r="I175" s="3"/>
      <c r="J175" s="3"/>
      <c r="K175" s="3"/>
      <c r="L175" s="3"/>
      <c r="M175" s="3"/>
      <c r="N175" s="3"/>
      <c r="O175" s="3"/>
    </row>
    <row r="176" spans="1:15" s="96" customFormat="1" x14ac:dyDescent="0.2">
      <c r="A176" s="5"/>
      <c r="B176" s="4"/>
      <c r="C176" s="1"/>
      <c r="D176" s="1"/>
      <c r="E176" s="14"/>
      <c r="F176" s="2"/>
      <c r="G176" s="3"/>
      <c r="H176" s="3"/>
      <c r="I176" s="3"/>
      <c r="J176" s="3"/>
      <c r="K176" s="3"/>
      <c r="L176" s="3"/>
      <c r="M176" s="3"/>
      <c r="N176" s="3"/>
      <c r="O176" s="3"/>
    </row>
    <row r="177" spans="1:15" s="96" customFormat="1" x14ac:dyDescent="0.2">
      <c r="A177" s="5"/>
      <c r="B177" s="4"/>
      <c r="C177" s="1"/>
      <c r="D177" s="1"/>
      <c r="E177" s="14"/>
      <c r="F177" s="2"/>
      <c r="G177" s="3"/>
      <c r="H177" s="3"/>
      <c r="I177" s="3"/>
      <c r="J177" s="3"/>
      <c r="K177" s="3"/>
      <c r="L177" s="3"/>
      <c r="M177" s="3"/>
      <c r="N177" s="3"/>
      <c r="O177" s="3"/>
    </row>
    <row r="178" spans="1:15" ht="53.25" customHeight="1" x14ac:dyDescent="0.2"/>
    <row r="179" spans="1:15" s="8" customFormat="1" ht="39.75" customHeight="1" x14ac:dyDescent="0.2">
      <c r="A179" s="5"/>
      <c r="B179" s="4"/>
      <c r="C179" s="1"/>
      <c r="D179" s="1"/>
      <c r="E179" s="14"/>
      <c r="F179" s="2"/>
      <c r="G179" s="3"/>
      <c r="H179" s="3"/>
      <c r="I179" s="3"/>
      <c r="J179" s="3"/>
      <c r="K179" s="3"/>
      <c r="L179" s="3"/>
      <c r="M179" s="3"/>
      <c r="N179" s="3"/>
      <c r="O179" s="3"/>
    </row>
    <row r="180" spans="1:15" s="8" customFormat="1" ht="43.5" customHeight="1" x14ac:dyDescent="0.2">
      <c r="A180" s="5"/>
      <c r="B180" s="4"/>
      <c r="C180" s="1"/>
      <c r="D180" s="1"/>
      <c r="E180" s="14"/>
      <c r="F180" s="2"/>
      <c r="G180" s="3"/>
      <c r="H180" s="3"/>
      <c r="I180" s="3"/>
      <c r="J180" s="3"/>
      <c r="K180" s="3"/>
      <c r="L180" s="3"/>
      <c r="M180" s="3"/>
      <c r="N180" s="3"/>
      <c r="O180" s="3"/>
    </row>
    <row r="181" spans="1:15" s="8" customFormat="1" x14ac:dyDescent="0.2">
      <c r="A181" s="5"/>
      <c r="B181" s="4"/>
      <c r="C181" s="1"/>
      <c r="D181" s="1"/>
      <c r="E181" s="14"/>
      <c r="F181" s="2"/>
      <c r="G181" s="3"/>
      <c r="H181" s="3"/>
      <c r="I181" s="3"/>
      <c r="J181" s="3"/>
      <c r="K181" s="3"/>
      <c r="L181" s="3"/>
      <c r="M181" s="3"/>
      <c r="N181" s="3"/>
      <c r="O181" s="3"/>
    </row>
    <row r="182" spans="1:15" s="8" customFormat="1" x14ac:dyDescent="0.2">
      <c r="A182" s="5"/>
      <c r="B182" s="4"/>
      <c r="C182" s="1"/>
      <c r="D182" s="1"/>
      <c r="E182" s="14"/>
      <c r="F182" s="2"/>
      <c r="G182" s="3"/>
      <c r="H182" s="3"/>
      <c r="I182" s="3"/>
      <c r="J182" s="3"/>
      <c r="K182" s="3"/>
      <c r="L182" s="3"/>
      <c r="M182" s="3"/>
      <c r="N182" s="3"/>
      <c r="O182" s="3"/>
    </row>
    <row r="183" spans="1:15" s="8" customFormat="1" ht="27.75" customHeight="1" x14ac:dyDescent="0.2">
      <c r="A183" s="5"/>
      <c r="B183" s="4"/>
      <c r="C183" s="1"/>
      <c r="D183" s="1"/>
      <c r="E183" s="14"/>
      <c r="F183" s="2"/>
      <c r="G183" s="3"/>
      <c r="H183" s="3"/>
      <c r="I183" s="3"/>
      <c r="J183" s="3"/>
      <c r="K183" s="3"/>
      <c r="L183" s="3"/>
      <c r="M183" s="3"/>
      <c r="N183" s="3"/>
      <c r="O183" s="3"/>
    </row>
    <row r="184" spans="1:15" ht="15" customHeight="1" x14ac:dyDescent="0.2"/>
    <row r="185" spans="1:15" s="6" customFormat="1" ht="15" customHeight="1" x14ac:dyDescent="0.2">
      <c r="A185" s="5"/>
      <c r="B185" s="4"/>
      <c r="C185" s="1"/>
      <c r="D185" s="1"/>
      <c r="E185" s="14"/>
      <c r="F185" s="2"/>
      <c r="G185" s="3"/>
      <c r="H185" s="3"/>
      <c r="I185" s="3"/>
      <c r="J185" s="3"/>
      <c r="K185" s="3"/>
      <c r="L185" s="3"/>
      <c r="M185" s="3"/>
      <c r="N185" s="3"/>
      <c r="O185" s="3"/>
    </row>
    <row r="187" spans="1:15" s="8" customFormat="1" x14ac:dyDescent="0.2">
      <c r="A187" s="5"/>
      <c r="B187" s="4"/>
      <c r="C187" s="1"/>
      <c r="D187" s="1"/>
      <c r="E187" s="14"/>
      <c r="F187" s="2"/>
      <c r="G187" s="3"/>
      <c r="H187" s="3"/>
      <c r="I187" s="3"/>
      <c r="J187" s="3"/>
      <c r="K187" s="3"/>
      <c r="L187" s="3"/>
      <c r="M187" s="3"/>
      <c r="N187" s="3"/>
      <c r="O187" s="3"/>
    </row>
    <row r="188" spans="1:15" s="8" customFormat="1" x14ac:dyDescent="0.2">
      <c r="A188" s="5"/>
      <c r="B188" s="4"/>
      <c r="C188" s="1"/>
      <c r="D188" s="1"/>
      <c r="E188" s="14"/>
      <c r="F188" s="2"/>
      <c r="G188" s="3"/>
      <c r="H188" s="3"/>
      <c r="I188" s="3"/>
      <c r="J188" s="3"/>
      <c r="K188" s="3"/>
      <c r="L188" s="3"/>
      <c r="M188" s="3"/>
      <c r="N188" s="3"/>
      <c r="O188" s="3"/>
    </row>
    <row r="189" spans="1:15" s="8" customFormat="1" x14ac:dyDescent="0.2">
      <c r="A189" s="5"/>
      <c r="B189" s="4"/>
      <c r="C189" s="1"/>
      <c r="D189" s="1"/>
      <c r="E189" s="14"/>
      <c r="F189" s="2"/>
      <c r="G189" s="3"/>
      <c r="H189" s="3"/>
      <c r="I189" s="3"/>
      <c r="J189" s="3"/>
      <c r="K189" s="3"/>
      <c r="L189" s="3"/>
      <c r="M189" s="3"/>
      <c r="N189" s="3"/>
      <c r="O189" s="3"/>
    </row>
    <row r="190" spans="1:15" s="8" customFormat="1" x14ac:dyDescent="0.2">
      <c r="A190" s="5"/>
      <c r="B190" s="4"/>
      <c r="C190" s="1"/>
      <c r="D190" s="1"/>
      <c r="E190" s="14"/>
      <c r="F190" s="2"/>
      <c r="G190" s="3"/>
      <c r="H190" s="3"/>
      <c r="I190" s="3"/>
      <c r="J190" s="3"/>
      <c r="K190" s="3"/>
      <c r="L190" s="3"/>
      <c r="M190" s="3"/>
      <c r="N190" s="3"/>
      <c r="O190" s="3"/>
    </row>
    <row r="191" spans="1:15" s="8" customFormat="1" x14ac:dyDescent="0.2">
      <c r="A191" s="5"/>
      <c r="B191" s="4"/>
      <c r="C191" s="1"/>
      <c r="D191" s="1"/>
      <c r="E191" s="14"/>
      <c r="F191" s="2"/>
      <c r="G191" s="3"/>
      <c r="H191" s="3"/>
      <c r="I191" s="3"/>
      <c r="J191" s="3"/>
      <c r="K191" s="3"/>
      <c r="L191" s="3"/>
      <c r="M191" s="3"/>
      <c r="N191" s="3"/>
      <c r="O191" s="3"/>
    </row>
    <row r="192" spans="1:15" s="6" customFormat="1" ht="40.5" customHeight="1" x14ac:dyDescent="0.2">
      <c r="A192" s="5"/>
      <c r="B192" s="4"/>
      <c r="C192" s="1"/>
      <c r="D192" s="1"/>
      <c r="E192" s="14"/>
      <c r="F192" s="2"/>
      <c r="G192" s="3"/>
      <c r="H192" s="3"/>
      <c r="I192" s="3"/>
      <c r="J192" s="3"/>
      <c r="K192" s="3"/>
      <c r="L192" s="3"/>
      <c r="M192" s="3"/>
      <c r="N192" s="3"/>
      <c r="O192" s="3"/>
    </row>
    <row r="198" spans="1:15" s="8" customFormat="1" x14ac:dyDescent="0.2">
      <c r="A198" s="5"/>
      <c r="B198" s="4"/>
      <c r="C198" s="1"/>
      <c r="D198" s="1"/>
      <c r="E198" s="14"/>
      <c r="F198" s="2"/>
      <c r="G198" s="3"/>
      <c r="H198" s="3"/>
      <c r="I198" s="3"/>
      <c r="J198" s="3"/>
      <c r="K198" s="3"/>
      <c r="L198" s="3"/>
      <c r="M198" s="3"/>
      <c r="N198" s="3"/>
      <c r="O198" s="3"/>
    </row>
    <row r="199" spans="1:15" s="8" customFormat="1" x14ac:dyDescent="0.2">
      <c r="A199" s="5"/>
      <c r="B199" s="4"/>
      <c r="C199" s="1"/>
      <c r="D199" s="1"/>
      <c r="E199" s="14"/>
      <c r="F199" s="2"/>
      <c r="G199" s="3"/>
      <c r="H199" s="3"/>
      <c r="I199" s="3"/>
      <c r="J199" s="3"/>
      <c r="K199" s="3"/>
      <c r="L199" s="3"/>
      <c r="M199" s="3"/>
      <c r="N199" s="3"/>
      <c r="O199" s="3"/>
    </row>
    <row r="200" spans="1:15" s="8" customFormat="1" x14ac:dyDescent="0.2">
      <c r="A200" s="5"/>
      <c r="B200" s="4"/>
      <c r="C200" s="1"/>
      <c r="D200" s="1"/>
      <c r="E200" s="14"/>
      <c r="F200" s="2"/>
      <c r="G200" s="3"/>
      <c r="H200" s="3"/>
      <c r="I200" s="3"/>
      <c r="J200" s="3"/>
      <c r="K200" s="3"/>
      <c r="L200" s="3"/>
      <c r="M200" s="3"/>
      <c r="N200" s="3"/>
      <c r="O200" s="3"/>
    </row>
    <row r="201" spans="1:15" s="8" customFormat="1" x14ac:dyDescent="0.2">
      <c r="A201" s="5"/>
      <c r="B201" s="4"/>
      <c r="C201" s="1"/>
      <c r="D201" s="1"/>
      <c r="E201" s="14"/>
      <c r="F201" s="2"/>
      <c r="G201" s="3"/>
      <c r="H201" s="3"/>
      <c r="I201" s="3"/>
      <c r="J201" s="3"/>
      <c r="K201" s="3"/>
      <c r="L201" s="3"/>
      <c r="M201" s="3"/>
      <c r="N201" s="3"/>
      <c r="O201" s="3"/>
    </row>
    <row r="202" spans="1:15" s="8" customFormat="1" x14ac:dyDescent="0.2">
      <c r="A202" s="5"/>
      <c r="B202" s="4"/>
      <c r="C202" s="1"/>
      <c r="D202" s="1"/>
      <c r="E202" s="14"/>
      <c r="F202" s="2"/>
      <c r="G202" s="3"/>
      <c r="H202" s="3"/>
      <c r="I202" s="3"/>
      <c r="J202" s="3"/>
      <c r="K202" s="3"/>
      <c r="L202" s="3"/>
      <c r="M202" s="3"/>
      <c r="N202" s="3"/>
      <c r="O202" s="3"/>
    </row>
    <row r="204" spans="1:15" s="6" customFormat="1" ht="15.75" customHeight="1" x14ac:dyDescent="0.2">
      <c r="A204" s="5"/>
      <c r="B204" s="4"/>
      <c r="C204" s="1"/>
      <c r="D204" s="1"/>
      <c r="E204" s="14"/>
      <c r="F204" s="2"/>
      <c r="G204" s="3"/>
      <c r="H204" s="3"/>
      <c r="I204" s="3"/>
      <c r="J204" s="3"/>
      <c r="K204" s="3"/>
      <c r="L204" s="3"/>
      <c r="M204" s="3"/>
      <c r="N204" s="3"/>
      <c r="O204" s="3"/>
    </row>
    <row r="211" spans="1:15" ht="27" customHeight="1" x14ac:dyDescent="0.2"/>
    <row r="213" spans="1:15" s="74" customFormat="1" x14ac:dyDescent="0.2">
      <c r="A213" s="5"/>
      <c r="B213" s="4"/>
      <c r="C213" s="1"/>
      <c r="D213" s="1"/>
      <c r="E213" s="14"/>
      <c r="F213" s="2"/>
      <c r="G213" s="3"/>
      <c r="H213" s="3"/>
      <c r="I213" s="3"/>
      <c r="J213" s="3"/>
      <c r="K213" s="3"/>
      <c r="L213" s="3"/>
      <c r="M213" s="3"/>
      <c r="N213" s="3"/>
      <c r="O213" s="3"/>
    </row>
    <row r="214" spans="1:15" s="8" customFormat="1" x14ac:dyDescent="0.2">
      <c r="A214" s="5"/>
      <c r="B214" s="4"/>
      <c r="C214" s="1"/>
      <c r="D214" s="1"/>
      <c r="E214" s="14"/>
      <c r="F214" s="2"/>
      <c r="G214" s="3"/>
      <c r="H214" s="3"/>
      <c r="I214" s="3"/>
      <c r="J214" s="3"/>
      <c r="K214" s="3"/>
      <c r="L214" s="3"/>
      <c r="M214" s="3"/>
      <c r="N214" s="3"/>
      <c r="O214" s="3"/>
    </row>
    <row r="215" spans="1:15" s="8" customFormat="1" x14ac:dyDescent="0.2">
      <c r="A215" s="5"/>
      <c r="B215" s="4"/>
      <c r="C215" s="1"/>
      <c r="D215" s="1"/>
      <c r="E215" s="14"/>
      <c r="F215" s="2"/>
      <c r="G215" s="3"/>
      <c r="H215" s="3"/>
      <c r="I215" s="3"/>
      <c r="J215" s="3"/>
      <c r="K215" s="3"/>
      <c r="L215" s="3"/>
      <c r="M215" s="3"/>
      <c r="N215" s="3"/>
      <c r="O215" s="3"/>
    </row>
    <row r="216" spans="1:15" s="74" customFormat="1" x14ac:dyDescent="0.2">
      <c r="A216" s="5"/>
      <c r="B216" s="4"/>
      <c r="C216" s="1"/>
      <c r="D216" s="1"/>
      <c r="E216" s="14"/>
      <c r="F216" s="2"/>
      <c r="G216" s="3"/>
      <c r="H216" s="3"/>
      <c r="I216" s="3"/>
      <c r="J216" s="3"/>
      <c r="K216" s="3"/>
      <c r="L216" s="3"/>
      <c r="M216" s="3"/>
      <c r="N216" s="3"/>
      <c r="O216" s="3"/>
    </row>
    <row r="217" spans="1:15" s="8" customFormat="1" ht="66.75" customHeight="1" x14ac:dyDescent="0.2">
      <c r="A217" s="5"/>
      <c r="B217" s="4"/>
      <c r="C217" s="1"/>
      <c r="D217" s="1"/>
      <c r="E217" s="14"/>
      <c r="F217" s="2"/>
      <c r="G217" s="3"/>
      <c r="H217" s="3"/>
      <c r="I217" s="3"/>
      <c r="J217" s="3"/>
      <c r="K217" s="3"/>
      <c r="L217" s="3"/>
      <c r="M217" s="3"/>
      <c r="N217" s="3"/>
      <c r="O217" s="3"/>
    </row>
    <row r="218" spans="1:15" s="8" customFormat="1" x14ac:dyDescent="0.2">
      <c r="A218" s="5"/>
      <c r="B218" s="4"/>
      <c r="C218" s="1"/>
      <c r="D218" s="1"/>
      <c r="E218" s="14"/>
      <c r="F218" s="2"/>
      <c r="G218" s="3"/>
      <c r="H218" s="3"/>
      <c r="I218" s="3"/>
      <c r="J218" s="3"/>
      <c r="K218" s="3"/>
      <c r="L218" s="3"/>
      <c r="M218" s="3"/>
      <c r="N218" s="3"/>
      <c r="O218" s="3"/>
    </row>
    <row r="219" spans="1:15" s="8" customFormat="1" ht="65.25" customHeight="1" x14ac:dyDescent="0.2">
      <c r="A219" s="5"/>
      <c r="B219" s="4"/>
      <c r="C219" s="1"/>
      <c r="D219" s="1"/>
      <c r="E219" s="14"/>
      <c r="F219" s="2"/>
      <c r="G219" s="3"/>
      <c r="H219" s="3"/>
      <c r="I219" s="3"/>
      <c r="J219" s="3"/>
      <c r="K219" s="3"/>
      <c r="L219" s="3"/>
      <c r="M219" s="3"/>
      <c r="N219" s="3"/>
      <c r="O219" s="3"/>
    </row>
    <row r="220" spans="1:15" s="8" customFormat="1" ht="66" customHeight="1" x14ac:dyDescent="0.2">
      <c r="A220" s="5"/>
      <c r="B220" s="4"/>
      <c r="C220" s="1"/>
      <c r="D220" s="1"/>
      <c r="E220" s="14"/>
      <c r="F220" s="2"/>
      <c r="G220" s="3"/>
      <c r="H220" s="3"/>
      <c r="I220" s="3"/>
      <c r="J220" s="3"/>
      <c r="K220" s="3"/>
      <c r="L220" s="3"/>
      <c r="M220" s="3"/>
      <c r="N220" s="3"/>
      <c r="O220" s="3"/>
    </row>
    <row r="221" spans="1:15" s="8" customFormat="1" ht="14.25" customHeight="1" x14ac:dyDescent="0.2">
      <c r="A221" s="5"/>
      <c r="B221" s="4"/>
      <c r="C221" s="1"/>
      <c r="D221" s="1"/>
      <c r="E221" s="14"/>
      <c r="F221" s="2"/>
      <c r="G221" s="3"/>
      <c r="H221" s="3"/>
      <c r="I221" s="3"/>
      <c r="J221" s="3"/>
      <c r="K221" s="3"/>
      <c r="L221" s="3"/>
      <c r="M221" s="3"/>
      <c r="N221" s="3"/>
      <c r="O221" s="3"/>
    </row>
    <row r="222" spans="1:15" s="8" customFormat="1" ht="14.25" customHeight="1" x14ac:dyDescent="0.2">
      <c r="A222" s="5"/>
      <c r="B222" s="4"/>
      <c r="C222" s="1"/>
      <c r="D222" s="1"/>
      <c r="E222" s="14"/>
      <c r="F222" s="2"/>
      <c r="G222" s="3"/>
      <c r="H222" s="3"/>
      <c r="I222" s="3"/>
      <c r="J222" s="3"/>
      <c r="K222" s="3"/>
      <c r="L222" s="3"/>
      <c r="M222" s="3"/>
      <c r="N222" s="3"/>
      <c r="O222" s="3"/>
    </row>
    <row r="223" spans="1:15" s="8" customFormat="1" ht="12.75" customHeight="1" x14ac:dyDescent="0.2">
      <c r="A223" s="5"/>
      <c r="B223" s="4"/>
      <c r="C223" s="1"/>
      <c r="D223" s="1"/>
      <c r="E223" s="14"/>
      <c r="F223" s="2"/>
      <c r="G223" s="3"/>
      <c r="H223" s="3"/>
      <c r="I223" s="3"/>
      <c r="J223" s="3"/>
      <c r="K223" s="3"/>
      <c r="L223" s="3"/>
      <c r="M223" s="3"/>
      <c r="N223" s="3"/>
      <c r="O223" s="3"/>
    </row>
    <row r="224" spans="1:15" s="8" customFormat="1" ht="26.25" customHeight="1" x14ac:dyDescent="0.2">
      <c r="A224" s="5"/>
      <c r="B224" s="4"/>
      <c r="C224" s="1"/>
      <c r="D224" s="1"/>
      <c r="E224" s="14"/>
      <c r="F224" s="2"/>
      <c r="G224" s="3"/>
      <c r="H224" s="3"/>
      <c r="I224" s="3"/>
      <c r="J224" s="3"/>
      <c r="K224" s="3"/>
      <c r="L224" s="3"/>
      <c r="M224" s="3"/>
      <c r="N224" s="3"/>
      <c r="O224" s="3"/>
    </row>
    <row r="226" spans="1:15" s="8" customFormat="1" x14ac:dyDescent="0.2">
      <c r="A226" s="5"/>
      <c r="B226" s="4"/>
      <c r="C226" s="1"/>
      <c r="D226" s="1"/>
      <c r="E226" s="14"/>
      <c r="F226" s="2"/>
      <c r="G226" s="3"/>
      <c r="H226" s="3"/>
      <c r="I226" s="3"/>
      <c r="J226" s="3"/>
      <c r="K226" s="3"/>
      <c r="L226" s="3"/>
      <c r="M226" s="3"/>
      <c r="N226" s="3"/>
      <c r="O226" s="3"/>
    </row>
    <row r="227" spans="1:15" s="8" customFormat="1" x14ac:dyDescent="0.2">
      <c r="A227" s="5"/>
      <c r="B227" s="4"/>
      <c r="C227" s="1"/>
      <c r="D227" s="1"/>
      <c r="E227" s="14"/>
      <c r="F227" s="2"/>
      <c r="G227" s="3"/>
      <c r="H227" s="3"/>
      <c r="I227" s="3"/>
      <c r="J227" s="3"/>
      <c r="K227" s="3"/>
      <c r="L227" s="3"/>
      <c r="M227" s="3"/>
      <c r="N227" s="3"/>
      <c r="O227" s="3"/>
    </row>
    <row r="230" spans="1:15" s="6" customFormat="1" x14ac:dyDescent="0.2">
      <c r="A230" s="5"/>
      <c r="B230" s="4"/>
      <c r="C230" s="1"/>
      <c r="D230" s="1"/>
      <c r="E230" s="14"/>
      <c r="F230" s="2"/>
      <c r="G230" s="3"/>
      <c r="H230" s="3"/>
      <c r="I230" s="3"/>
      <c r="J230" s="3"/>
      <c r="K230" s="3"/>
      <c r="L230" s="3"/>
      <c r="M230" s="3"/>
      <c r="N230" s="3"/>
      <c r="O230" s="3"/>
    </row>
  </sheetData>
  <pageMargins left="0.78740157480314965" right="0.74803149606299213" top="0.98425196850393704" bottom="0.82677165354330717" header="0.43307086614173229" footer="0.39370078740157483"/>
  <pageSetup paperSize="9" orientation="portrait" horizontalDpi="4294967295" verticalDpi="300" r:id="rId1"/>
  <headerFooter alignWithMargins="0">
    <oddHeader>&amp;LJavna infrastruktura za objekt D ob Roški cesti
&amp;RPrestavitev elektro vodov</oddHeader>
    <oddFooter>&amp;C&amp;P/&amp;N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2:F37"/>
  <sheetViews>
    <sheetView tabSelected="1" view="pageLayout" zoomScaleNormal="100" zoomScaleSheetLayoutView="100" workbookViewId="0">
      <selection activeCell="B34" sqref="B34"/>
    </sheetView>
  </sheetViews>
  <sheetFormatPr defaultRowHeight="12.75" x14ac:dyDescent="0.2"/>
  <cols>
    <col min="1" max="1" width="5.5703125" customWidth="1"/>
    <col min="2" max="2" width="41.7109375" customWidth="1"/>
    <col min="4" max="4" width="9.7109375" customWidth="1"/>
  </cols>
  <sheetData>
    <row r="2" spans="1:6" s="62" customFormat="1" x14ac:dyDescent="0.2">
      <c r="A2" s="37"/>
      <c r="B2" s="38" t="s">
        <v>20</v>
      </c>
      <c r="C2" s="37"/>
      <c r="D2" s="37"/>
      <c r="E2" s="37"/>
      <c r="F2" s="37"/>
    </row>
    <row r="3" spans="1:6" s="62" customFormat="1" x14ac:dyDescent="0.2">
      <c r="A3" s="37"/>
      <c r="B3" s="38"/>
      <c r="C3" s="37"/>
      <c r="D3" s="37"/>
      <c r="E3" s="37"/>
      <c r="F3" s="37"/>
    </row>
    <row r="4" spans="1:6" s="62" customFormat="1" ht="15" customHeight="1" x14ac:dyDescent="0.2">
      <c r="A4" s="63" t="s">
        <v>88</v>
      </c>
      <c r="B4" s="43" t="s">
        <v>120</v>
      </c>
      <c r="C4" s="45"/>
      <c r="D4" s="46"/>
      <c r="E4" s="46"/>
      <c r="F4" s="64"/>
    </row>
    <row r="5" spans="1:6" s="62" customFormat="1" ht="13.5" thickBot="1" x14ac:dyDescent="0.25">
      <c r="A5" s="39"/>
      <c r="B5" s="40"/>
      <c r="C5" s="49"/>
      <c r="D5" s="49"/>
      <c r="E5" s="49"/>
      <c r="F5" s="41"/>
    </row>
    <row r="6" spans="1:6" s="62" customFormat="1" x14ac:dyDescent="0.2">
      <c r="A6" s="42"/>
      <c r="B6" s="43"/>
      <c r="C6" s="37"/>
      <c r="D6" s="37"/>
      <c r="E6" s="37"/>
      <c r="F6" s="37"/>
    </row>
    <row r="7" spans="1:6" s="62" customFormat="1" ht="12.75" customHeight="1" x14ac:dyDescent="0.2">
      <c r="A7" s="35" t="s">
        <v>0</v>
      </c>
      <c r="B7" s="36" t="s">
        <v>42</v>
      </c>
      <c r="C7" s="37"/>
      <c r="D7" s="37"/>
      <c r="E7" s="37"/>
      <c r="F7" s="65">
        <f>'Pripra. in zaklju. dela za SN'!F41</f>
        <v>0</v>
      </c>
    </row>
    <row r="8" spans="1:6" s="62" customFormat="1" x14ac:dyDescent="0.2">
      <c r="A8" s="35"/>
      <c r="B8" s="36"/>
      <c r="C8" s="37"/>
      <c r="D8" s="37"/>
      <c r="E8" s="37"/>
      <c r="F8" s="65"/>
    </row>
    <row r="9" spans="1:6" s="62" customFormat="1" x14ac:dyDescent="0.2">
      <c r="A9" s="35" t="s">
        <v>1</v>
      </c>
      <c r="B9" s="36" t="s">
        <v>124</v>
      </c>
      <c r="C9" s="37"/>
      <c r="D9" s="37"/>
      <c r="E9" s="37"/>
      <c r="F9" s="65">
        <f>'Grad. mate. in dela za SN'!F45</f>
        <v>0</v>
      </c>
    </row>
    <row r="10" spans="1:6" s="62" customFormat="1" x14ac:dyDescent="0.2">
      <c r="A10" s="35"/>
      <c r="B10" s="36"/>
      <c r="C10" s="37"/>
      <c r="D10" s="37"/>
      <c r="E10" s="37"/>
      <c r="F10" s="65"/>
    </row>
    <row r="11" spans="1:6" s="62" customFormat="1" x14ac:dyDescent="0.2">
      <c r="A11" s="35" t="s">
        <v>3</v>
      </c>
      <c r="B11" s="36" t="s">
        <v>34</v>
      </c>
      <c r="C11" s="37"/>
      <c r="D11" s="37"/>
      <c r="E11" s="37"/>
      <c r="F11" s="65">
        <f>'Elektro. material in dela za SN'!F32</f>
        <v>0</v>
      </c>
    </row>
    <row r="12" spans="1:6" s="62" customFormat="1" x14ac:dyDescent="0.2">
      <c r="A12" s="35"/>
      <c r="B12" s="36"/>
      <c r="C12" s="37"/>
      <c r="D12" s="37"/>
      <c r="E12" s="37"/>
      <c r="F12" s="65"/>
    </row>
    <row r="13" spans="1:6" s="62" customFormat="1" x14ac:dyDescent="0.2">
      <c r="A13" s="35" t="s">
        <v>4</v>
      </c>
      <c r="B13" s="36" t="s">
        <v>163</v>
      </c>
      <c r="C13" s="37"/>
      <c r="D13" s="37"/>
      <c r="E13" s="37"/>
      <c r="F13" s="65">
        <f>'Zunanja talna grelna instalacij'!F21</f>
        <v>0</v>
      </c>
    </row>
    <row r="14" spans="1:6" s="62" customFormat="1" x14ac:dyDescent="0.2">
      <c r="A14" s="35"/>
      <c r="B14" s="36"/>
      <c r="C14" s="37"/>
      <c r="D14" s="37"/>
      <c r="E14" s="37"/>
      <c r="F14" s="65"/>
    </row>
    <row r="15" spans="1:6" s="62" customFormat="1" ht="13.5" thickBot="1" x14ac:dyDescent="0.25">
      <c r="A15" s="44"/>
      <c r="B15" s="40"/>
      <c r="C15" s="49"/>
      <c r="D15" s="49"/>
      <c r="E15" s="49"/>
      <c r="F15" s="66"/>
    </row>
    <row r="16" spans="1:6" s="62" customFormat="1" x14ac:dyDescent="0.2">
      <c r="A16" s="35"/>
      <c r="B16" s="36"/>
      <c r="C16" s="37"/>
      <c r="D16" s="37"/>
      <c r="E16" s="37"/>
      <c r="F16" s="50"/>
    </row>
    <row r="17" spans="1:6" s="62" customFormat="1" ht="22.5" x14ac:dyDescent="0.2">
      <c r="A17" s="35"/>
      <c r="B17" s="36" t="s">
        <v>91</v>
      </c>
      <c r="C17" s="45"/>
      <c r="D17" s="67"/>
      <c r="E17" s="67"/>
      <c r="F17" s="65">
        <f>SUM(F7:F14)</f>
        <v>0</v>
      </c>
    </row>
    <row r="18" spans="1:6" s="62" customFormat="1" x14ac:dyDescent="0.2">
      <c r="A18" s="50"/>
      <c r="B18" s="37"/>
      <c r="C18" s="37"/>
      <c r="D18" s="37"/>
      <c r="E18" s="37"/>
      <c r="F18" s="50"/>
    </row>
    <row r="19" spans="1:6" s="62" customFormat="1" ht="22.5" x14ac:dyDescent="0.2">
      <c r="A19" s="47" t="s">
        <v>88</v>
      </c>
      <c r="B19" s="36" t="s">
        <v>91</v>
      </c>
      <c r="C19" s="45"/>
      <c r="D19" s="45"/>
      <c r="E19" s="45"/>
      <c r="F19" s="65">
        <f>F17</f>
        <v>0</v>
      </c>
    </row>
    <row r="20" spans="1:6" s="62" customFormat="1" x14ac:dyDescent="0.2">
      <c r="A20" s="35"/>
      <c r="B20" s="36"/>
      <c r="C20" s="45"/>
      <c r="D20" s="45"/>
      <c r="E20" s="45"/>
      <c r="F20" s="65"/>
    </row>
    <row r="21" spans="1:6" s="62" customFormat="1" x14ac:dyDescent="0.2">
      <c r="A21" s="47" t="s">
        <v>89</v>
      </c>
      <c r="B21" s="36" t="s">
        <v>92</v>
      </c>
      <c r="C21" s="45"/>
      <c r="D21" s="45"/>
      <c r="E21" s="45"/>
      <c r="F21" s="65">
        <f>F17*0.1</f>
        <v>0</v>
      </c>
    </row>
    <row r="22" spans="1:6" s="62" customFormat="1" x14ac:dyDescent="0.2">
      <c r="A22" s="35"/>
      <c r="B22" s="36"/>
      <c r="C22" s="37"/>
      <c r="D22" s="37"/>
      <c r="E22" s="37"/>
      <c r="F22" s="50"/>
    </row>
    <row r="23" spans="1:6" s="62" customFormat="1" ht="45" x14ac:dyDescent="0.2">
      <c r="A23" s="47" t="s">
        <v>90</v>
      </c>
      <c r="B23" s="36" t="s">
        <v>93</v>
      </c>
      <c r="C23" s="68" t="s">
        <v>7</v>
      </c>
      <c r="D23" s="69">
        <v>1</v>
      </c>
      <c r="E23" s="71">
        <v>0</v>
      </c>
      <c r="F23" s="70">
        <f>D23*E23</f>
        <v>0</v>
      </c>
    </row>
    <row r="24" spans="1:6" s="62" customFormat="1" ht="47.25" customHeight="1" x14ac:dyDescent="0.2">
      <c r="A24" s="47"/>
      <c r="B24" s="36"/>
      <c r="C24" s="68"/>
      <c r="D24" s="69"/>
      <c r="E24" s="48"/>
      <c r="F24" s="70"/>
    </row>
    <row r="25" spans="1:6" s="62" customFormat="1" ht="22.5" x14ac:dyDescent="0.2">
      <c r="A25" s="47" t="s">
        <v>119</v>
      </c>
      <c r="B25" s="36" t="s">
        <v>121</v>
      </c>
      <c r="C25" s="50" t="s">
        <v>7</v>
      </c>
      <c r="D25" s="50">
        <v>1</v>
      </c>
      <c r="E25" s="72">
        <v>0</v>
      </c>
      <c r="F25" s="65">
        <f>D25*E25</f>
        <v>0</v>
      </c>
    </row>
    <row r="26" spans="1:6" s="62" customFormat="1" ht="22.5" customHeight="1" thickBot="1" x14ac:dyDescent="0.25">
      <c r="A26" s="39"/>
      <c r="B26" s="40"/>
      <c r="C26" s="49"/>
      <c r="D26" s="49"/>
      <c r="E26" s="49"/>
      <c r="F26" s="66"/>
    </row>
    <row r="27" spans="1:6" s="62" customFormat="1" x14ac:dyDescent="0.2">
      <c r="A27" s="42"/>
      <c r="B27" s="36"/>
      <c r="C27" s="37"/>
      <c r="D27" s="37"/>
      <c r="E27" s="37"/>
      <c r="F27" s="50"/>
    </row>
    <row r="28" spans="1:6" s="62" customFormat="1" x14ac:dyDescent="0.2">
      <c r="A28" s="42"/>
      <c r="B28" s="43" t="s">
        <v>2</v>
      </c>
      <c r="C28" s="37"/>
      <c r="D28" s="37"/>
      <c r="E28" s="37"/>
      <c r="F28" s="64">
        <f>SUM(F19:F25)</f>
        <v>0</v>
      </c>
    </row>
    <row r="29" spans="1:6" s="62" customFormat="1" x14ac:dyDescent="0.2">
      <c r="A29"/>
      <c r="B29"/>
      <c r="C29"/>
      <c r="D29"/>
      <c r="E29"/>
      <c r="F29"/>
    </row>
    <row r="30" spans="1:6" s="62" customFormat="1" ht="14.25" customHeight="1" x14ac:dyDescent="0.2">
      <c r="A30" s="37"/>
      <c r="B30" s="38"/>
      <c r="C30" s="37"/>
      <c r="D30" s="37"/>
      <c r="E30" s="37"/>
      <c r="F30" s="37"/>
    </row>
    <row r="31" spans="1:6" s="62" customFormat="1" x14ac:dyDescent="0.2">
      <c r="A31"/>
      <c r="B31"/>
      <c r="C31"/>
      <c r="D31"/>
      <c r="E31"/>
      <c r="F31"/>
    </row>
    <row r="32" spans="1:6" s="62" customFormat="1" x14ac:dyDescent="0.2">
      <c r="A32"/>
      <c r="B32"/>
      <c r="C32"/>
      <c r="D32"/>
      <c r="E32"/>
      <c r="F32"/>
    </row>
    <row r="33" spans="1:6" s="62" customFormat="1" x14ac:dyDescent="0.2">
      <c r="A33"/>
      <c r="B33"/>
      <c r="C33"/>
      <c r="D33"/>
      <c r="E33"/>
      <c r="F33"/>
    </row>
    <row r="34" spans="1:6" s="62" customFormat="1" x14ac:dyDescent="0.2">
      <c r="A34"/>
      <c r="B34"/>
      <c r="C34"/>
      <c r="D34"/>
      <c r="E34"/>
      <c r="F34"/>
    </row>
    <row r="36" spans="1:6" s="62" customFormat="1" x14ac:dyDescent="0.2">
      <c r="A36"/>
      <c r="B36"/>
      <c r="C36"/>
      <c r="D36"/>
      <c r="E36"/>
      <c r="F36"/>
    </row>
    <row r="37" spans="1:6" s="62" customFormat="1" x14ac:dyDescent="0.2">
      <c r="A37"/>
      <c r="B37"/>
      <c r="C37"/>
      <c r="D37"/>
      <c r="E37"/>
      <c r="F37"/>
    </row>
  </sheetData>
  <pageMargins left="0.70866141732283472" right="0.70866141732283472" top="0.74803149606299213" bottom="0.74803149606299213" header="0.31496062992125984" footer="0.31496062992125984"/>
  <pageSetup paperSize="9" orientation="portrait" r:id="rId1"/>
  <headerFooter>
    <oddHeader>&amp;LJavna infrastruktura za objekt D ob Roški cesti
&amp;RPrestavitev elektro vodov</oddHeader>
    <oddFooter>&amp;C&amp;P/&amp;N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Delovni listi</vt:lpstr>
      </vt:variant>
      <vt:variant>
        <vt:i4>6</vt:i4>
      </vt:variant>
      <vt:variant>
        <vt:lpstr>Imenovani obsegi</vt:lpstr>
      </vt:variant>
      <vt:variant>
        <vt:i4>2</vt:i4>
      </vt:variant>
    </vt:vector>
  </HeadingPairs>
  <TitlesOfParts>
    <vt:vector size="8" baseType="lpstr">
      <vt:lpstr>Splošne opombe k popisu</vt:lpstr>
      <vt:lpstr>Pripra. in zaklju. dela za SN</vt:lpstr>
      <vt:lpstr>Grad. mate. in dela za SN</vt:lpstr>
      <vt:lpstr>Elektro. material in dela za SN</vt:lpstr>
      <vt:lpstr>Zunanja talna grelna instalacij</vt:lpstr>
      <vt:lpstr>Rekapitulacija</vt:lpstr>
      <vt:lpstr>'Grad. mate. in dela za SN'!Področje_tiskanja</vt:lpstr>
      <vt:lpstr>'Zunanja talna grelna instalacij'!Področje_tiskanja</vt:lpstr>
    </vt:vector>
  </TitlesOfParts>
  <Company>Dr. Doberšek in hči</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Doberšek Branko</dc:creator>
  <cp:lastModifiedBy>Studio Krištof PC2</cp:lastModifiedBy>
  <cp:lastPrinted>2018-11-02T15:40:37Z</cp:lastPrinted>
  <dcterms:created xsi:type="dcterms:W3CDTF">1999-03-26T07:20:27Z</dcterms:created>
  <dcterms:modified xsi:type="dcterms:W3CDTF">2023-03-06T15:17:32Z</dcterms:modified>
</cp:coreProperties>
</file>