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128" yWindow="1248" windowWidth="14676" windowHeight="8748" tabRatio="974" activeTab="1"/>
  </bookViews>
  <sheets>
    <sheet name="PRVA STRAN" sheetId="51" r:id="rId1"/>
    <sheet name="gradb.obrtn." sheetId="4" r:id="rId2"/>
    <sheet name="PRIPRAVLJALNA DELA" sheetId="85" r:id="rId3"/>
    <sheet name="SANACIJA TEMELJEV" sheetId="79" r:id="rId4"/>
    <sheet name="INJEKTIRANJE ZIDOV" sheetId="10" r:id="rId5"/>
    <sheet name="SANACIJA RAZPOK V ZIDOVIH" sheetId="81" r:id="rId6"/>
    <sheet name="RESTAVRATORSKA DELA" sheetId="91" r:id="rId7"/>
    <sheet name="SANACIJA FASADE" sheetId="92" r:id="rId8"/>
    <sheet name="RAZNA DELA" sheetId="89" r:id="rId9"/>
    <sheet name="KONTROLA KVALITETE" sheetId="83" r:id="rId10"/>
  </sheets>
  <definedNames>
    <definedName name="_xlnm.Print_Area" localSheetId="1">gradb.obrtn.!$A$1:$L$60</definedName>
    <definedName name="_xlnm.Print_Area" localSheetId="4">'INJEKTIRANJE ZIDOV'!$A$1:$L$29</definedName>
    <definedName name="_xlnm.Print_Area" localSheetId="9">'KONTROLA KVALITETE'!$A$1:$L$55</definedName>
    <definedName name="_xlnm.Print_Area" localSheetId="2">'PRIPRAVLJALNA DELA'!$A$1:$L$45</definedName>
    <definedName name="_xlnm.Print_Area" localSheetId="0">'PRVA STRAN'!$A$1:$H$47</definedName>
    <definedName name="_xlnm.Print_Area" localSheetId="8">'RAZNA DELA'!$A$1:$L$24</definedName>
    <definedName name="_xlnm.Print_Area" localSheetId="6">'RESTAVRATORSKA DELA'!$A$1:$L$78</definedName>
    <definedName name="_xlnm.Print_Area" localSheetId="7">'SANACIJA FASADE'!$A$1:$L$28</definedName>
    <definedName name="_xlnm.Print_Area" localSheetId="5">'SANACIJA RAZPOK V ZIDOVIH'!$A$1:$L$43</definedName>
    <definedName name="_xlnm.Print_Area" localSheetId="3">'SANACIJA TEMELJEV'!$A$1:$L$53</definedName>
  </definedNames>
  <calcPr calcId="145621"/>
</workbook>
</file>

<file path=xl/calcChain.xml><?xml version="1.0" encoding="utf-8"?>
<calcChain xmlns="http://schemas.openxmlformats.org/spreadsheetml/2006/main">
  <c r="L24" i="10" l="1"/>
  <c r="L32" i="79"/>
  <c r="L21" i="92"/>
  <c r="L20" i="92"/>
  <c r="L19" i="92"/>
  <c r="L15" i="92"/>
  <c r="L27" i="92" s="1"/>
  <c r="L24" i="92"/>
  <c r="L11" i="92"/>
  <c r="L62" i="91"/>
  <c r="L59" i="91"/>
  <c r="L56" i="91"/>
  <c r="L53" i="91"/>
  <c r="L50" i="91"/>
  <c r="L47" i="91"/>
  <c r="L44" i="91"/>
  <c r="L39" i="91"/>
  <c r="L36" i="91"/>
  <c r="L33" i="91"/>
  <c r="L30" i="91"/>
  <c r="L21" i="91"/>
  <c r="L74" i="91" s="1"/>
  <c r="L43" i="79"/>
  <c r="L42" i="79"/>
  <c r="L41" i="79"/>
  <c r="L35" i="79"/>
  <c r="L26" i="79"/>
  <c r="L72" i="91"/>
  <c r="L67" i="91"/>
  <c r="L27" i="91"/>
  <c r="L24" i="91"/>
  <c r="L18" i="91"/>
  <c r="L15" i="91"/>
  <c r="L12" i="91"/>
  <c r="L77" i="91" s="1"/>
  <c r="L16" i="81"/>
  <c r="L28" i="81"/>
  <c r="L24" i="81"/>
  <c r="L12" i="81"/>
  <c r="L29" i="79"/>
  <c r="L38" i="79"/>
  <c r="L20" i="79"/>
  <c r="L17" i="79"/>
  <c r="L45" i="79"/>
  <c r="L36" i="81"/>
  <c r="L23" i="79"/>
  <c r="L14" i="79"/>
  <c r="L48" i="79" s="1"/>
  <c r="L52" i="79" s="1"/>
  <c r="L17" i="89"/>
  <c r="L13" i="89"/>
  <c r="L23" i="89" s="1"/>
  <c r="L20" i="89"/>
  <c r="L32" i="81"/>
  <c r="L16" i="10"/>
  <c r="L27" i="10" s="1"/>
  <c r="L20" i="81"/>
  <c r="L39" i="81" s="1"/>
  <c r="L42" i="81" s="1"/>
  <c r="L38" i="85"/>
  <c r="L34" i="85"/>
  <c r="L33" i="85"/>
  <c r="L32" i="85"/>
  <c r="L41" i="85" s="1"/>
  <c r="L26" i="83"/>
  <c r="L23" i="83"/>
  <c r="L30" i="83"/>
  <c r="L20" i="83"/>
  <c r="L16" i="83"/>
  <c r="L12" i="83"/>
  <c r="L62" i="83" l="1"/>
  <c r="G38" i="4"/>
  <c r="L61" i="83"/>
  <c r="G35" i="4"/>
  <c r="L60" i="83"/>
  <c r="G32" i="4"/>
  <c r="L59" i="83"/>
  <c r="G29" i="4"/>
  <c r="L29" i="10"/>
  <c r="G22" i="4"/>
  <c r="L57" i="83"/>
  <c r="L44" i="85"/>
  <c r="G25" i="4" l="1"/>
  <c r="L58" i="83"/>
  <c r="G19" i="4"/>
  <c r="L56" i="83"/>
  <c r="L63" i="83" l="1"/>
  <c r="L51" i="83" s="1"/>
  <c r="L54" i="83" s="1"/>
  <c r="G41" i="4" s="1"/>
  <c r="G48" i="4" s="1"/>
  <c r="G46" i="4" l="1"/>
  <c r="G50" i="4" s="1"/>
</calcChain>
</file>

<file path=xl/sharedStrings.xml><?xml version="1.0" encoding="utf-8"?>
<sst xmlns="http://schemas.openxmlformats.org/spreadsheetml/2006/main" count="456" uniqueCount="233">
  <si>
    <t>I.</t>
  </si>
  <si>
    <t>PRED IZDELAVO PONUDBE JE OBVEZEN OGLED OBSTOJEČEGA STANJA !</t>
  </si>
  <si>
    <t>II.</t>
  </si>
  <si>
    <t>kom</t>
  </si>
  <si>
    <t xml:space="preserve">Investitor:                  </t>
  </si>
  <si>
    <t xml:space="preserve">Objekt:                    </t>
  </si>
  <si>
    <t>količina</t>
  </si>
  <si>
    <t>cena</t>
  </si>
  <si>
    <t>skupaj</t>
  </si>
  <si>
    <t>enota</t>
  </si>
  <si>
    <t/>
  </si>
  <si>
    <t xml:space="preserve">PRED PRIČETKOM DEL JE TREBA VSE OPISE, MERE, KOLIČINE IN OBDELAVE </t>
  </si>
  <si>
    <t>KONTROLIRATI PO ZADNJEVELJAVNIH NAČRTIH, OPISIH IN DETAJLIH!</t>
  </si>
  <si>
    <t xml:space="preserve">A. </t>
  </si>
  <si>
    <t>OPOMBA!</t>
  </si>
  <si>
    <t xml:space="preserve"> </t>
  </si>
  <si>
    <t>Štev.proj.:</t>
  </si>
  <si>
    <t xml:space="preserve">Datum proj.:                    </t>
  </si>
  <si>
    <t>OBRAČUN DEL PO IZMERAH IZVEDENIH DEL.</t>
  </si>
  <si>
    <t>REKAPITULACIJA</t>
  </si>
  <si>
    <t>Pripravljalna dela</t>
  </si>
  <si>
    <t xml:space="preserve">Izbrani izvajalec mora voditi pisno evidenco skladiščenja gradbenih in ostalih odpadkov </t>
  </si>
  <si>
    <t>in dokazila o deponiranju sprotno dostavljati investitorju, oz.pooblaščenemu nadzorniku!</t>
  </si>
  <si>
    <t>PRIPRAVLJALNA DELA</t>
  </si>
  <si>
    <t>izvajalca in je v predračunu le predviden !</t>
  </si>
  <si>
    <t>EUR</t>
  </si>
  <si>
    <t xml:space="preserve">Način izvedbe del je prepuščen tehnologiji in opremljenosti  </t>
  </si>
  <si>
    <t>Izvajalec mora zagotoviti varno delo in upoštevati navodila koordinatorja za varnost!</t>
  </si>
  <si>
    <t>Izvajalec mora med izvajanjem paziti, da ne poškoduje drugih elementov in mora pri delu uporabljati zaščitna sredstva in ponjave. V ceni so vključeni vsi transporti, dvigi in pomiki.</t>
  </si>
  <si>
    <t>Prav tako so v ceni zajeti vsi transportni stroški in takse za deponiranje materiala !</t>
  </si>
  <si>
    <t>m2</t>
  </si>
  <si>
    <t>tm</t>
  </si>
  <si>
    <t>III.</t>
  </si>
  <si>
    <t xml:space="preserve">Veljajo evropski predpisi, kot tudi vsi veljavni DIN predpisi, ter navodila dobaviteljev elementov in  materialov skupaj  z atesti.  </t>
  </si>
  <si>
    <t>Izvajalec mora med izvajanjem paziti, da ne poškoduje drugih elementov. V ceni so vključeni vsi transporti, dvigi in pomiki.</t>
  </si>
  <si>
    <t>IV.</t>
  </si>
  <si>
    <t>Izvajalec mora zagotoviti varno delo in upoštevati navodila koordinatorja za varnost pri delu!</t>
  </si>
  <si>
    <t>Investitor:        MESTNA OBČINA LJUBLJANA, Mestni trg 1, 1000 Ljubljana</t>
  </si>
  <si>
    <t>GRADBENA DELA</t>
  </si>
  <si>
    <t>DDV v višini 22%</t>
  </si>
  <si>
    <t>SKUPAJ</t>
  </si>
  <si>
    <t>tč</t>
  </si>
  <si>
    <t>oce</t>
  </si>
  <si>
    <t>V.</t>
  </si>
  <si>
    <t>Obračun po št.kock z robom 15 cm</t>
  </si>
  <si>
    <t>Izvedba preizkusa največje cepilne trdnosti in odpornosti MAB proti širjenju razpoke po metodi cepitve z zagozdo pri starosti betona 28 dni. Odvzem kock na gradbišču.</t>
  </si>
  <si>
    <t>Obračun po št.kock s stranico 15 cm</t>
  </si>
  <si>
    <t>Preizkus krčenja MAB po DIN 4227, 1.del, do 6 mesecev. Odvzame se tri prizme z dimenzijami 10 x 10 x 40 cm na gradbišču.</t>
  </si>
  <si>
    <t>Obračun po kompletu</t>
  </si>
  <si>
    <t>Obračun po št.odvzetih vzorcev</t>
  </si>
  <si>
    <t>Merjenje površinske natezne trdnosti pripravljene površine po pull off metodi.</t>
  </si>
  <si>
    <t>Kontrola kvalitete</t>
  </si>
  <si>
    <t>KONTROLA KVALITETE</t>
  </si>
  <si>
    <t>a) Ograditev in označba gradbišča s panoji in polno kovinsko gradbiščno ogrado</t>
  </si>
  <si>
    <t>b) Gradbiščni priključek elektrike</t>
  </si>
  <si>
    <t>c) Gradbiščni priključek vode</t>
  </si>
  <si>
    <t>d) Gradbiščni kontejner za vodstvo gradbišča</t>
  </si>
  <si>
    <t>e) Garderobe, pomožni prostori in sanitarije za  delavce</t>
  </si>
  <si>
    <t>f) Sprotno čiščenje in odvoz smeti z gradbišča, ter čiščenje po zaključku vseh del</t>
  </si>
  <si>
    <t>oc</t>
  </si>
  <si>
    <t xml:space="preserve">Nepredvidena dela v višini do 5% vrednosti del - zidarska in ostala dela </t>
  </si>
  <si>
    <t>Postavitev in organizacija delovišča skladno z uredbo o zagotavljanju varnosti in zdravja pri delu na začasnih in pomožnih gradbiščih je vključena v enotnih cenah:</t>
  </si>
  <si>
    <t>( Vključuje tudi  priglasitev,  pridobitev potrebnih dovoljenj, plačilo taks in prispevkov, tudi takse za zaporo in uporabo cestišča, stroškov porabe elektrike in vode in vsa ostala opravila.)</t>
  </si>
  <si>
    <t>MESTNA OBČINA LJUBLJANA, Mestni trg 1, Ljubljana</t>
  </si>
  <si>
    <t xml:space="preserve">V ceni so zajeti vsi stroški priprave ureditve delovišča, stroški postavitve zaščitnih ograd,  </t>
  </si>
  <si>
    <t xml:space="preserve">Izvajalec del mora zagotoviti stalno kontrolo kvalitete v skladu z zahtevami kakovosti po Tehničnih specifikacijah za ceste in Posebnih tehničnih pogojih Direkcije Republike Slovenije za ceste ter njihovim dopolnilom, kar vse se dokazuje s preiskavamui materijalov in meritvami na vgrajenih plasteh, in poleg tega še:                                      </t>
  </si>
  <si>
    <t xml:space="preserve">-          spremljanje gradnje objekta in tedensko sodelovanje na operativnih sestankih (odgovorni vodja projekta obvezno, projektni tim po potrebi – na poziv naročnika, oz. gradbenega nadzornika), </t>
  </si>
  <si>
    <t>-          sprotno potrjevanje sprememb projektnih rešitev, nastalih med gradnjo (in morebitne dopolnitve projekta),</t>
  </si>
  <si>
    <t>-          nadzor skladnosti gradnje v smislu zagotovitve koordinacije vseh del, tako za sanacijo konstrukcije ploščadi, kot izvedbo prenove finalnega tlaka v sodelovanju z odgovornim vodjem del in odgovornim nadzornikom del,</t>
  </si>
  <si>
    <t>-          redno obveščanje vodje nadzora, oz. nadzornika in (po potrebi) naročnika o svojih strokovnih opažanjih,</t>
  </si>
  <si>
    <t>-          sprotno obveščanje naročnika o tekoči problematiki in nastalih situacijah, ki bi lahko vplivale na izvršitev prevzetih obveznosti, na zahtevo naročnika pa podati tudi vmesna poročila in končno  poročilo o poteku in okoliščinah izvajanja del,</t>
  </si>
  <si>
    <t>-          sodelovanje z izvajalci, drugimi projektanti, naročnikom in drugimi izvajalci za gradnjo in opremo objekta,</t>
  </si>
  <si>
    <t>-          sodelovanje in svetovanje v času razpisa za dobavo opreme,</t>
  </si>
  <si>
    <t>-          odprava napak in podaja ustreznih rešitev, če jih projektna dokumentacija ne podaja, po katerih je možna varna in zanesljiva gradnja,</t>
  </si>
  <si>
    <t>-          na zahtevo naročnika oz. gradbenega nadzora dopolniti dokumentacijo za izvedbo, če to predstavlja racionalnejšo ali ustreznejšo rešitev posameznega tehničnega sklopa ali detajla</t>
  </si>
  <si>
    <t>-          sodelovanje pri kakovostnem pregledu opravljenih del,</t>
  </si>
  <si>
    <t>-          sodelovanje pri vzpostavitvi obratovanja objekta ter</t>
  </si>
  <si>
    <r>
      <t xml:space="preserve">-          druga dela projektantskega nadzora skladno s predpisi in zakonodajo, še posebej 45., 83. in 92. členom ZGO (Ur.l. RS, št. </t>
    </r>
    <r>
      <rPr>
        <sz val="10"/>
        <color indexed="8"/>
        <rFont val="Tahoma"/>
        <family val="2"/>
        <charset val="238"/>
      </rPr>
      <t>102/20044</t>
    </r>
    <r>
      <rPr>
        <sz val="10"/>
        <rFont val="Tahoma"/>
        <family val="2"/>
        <charset val="238"/>
      </rPr>
      <t xml:space="preserve"> (</t>
    </r>
    <r>
      <rPr>
        <sz val="10"/>
        <color indexed="8"/>
        <rFont val="Tahoma"/>
        <family val="2"/>
        <charset val="238"/>
      </rPr>
      <t>14/2005</t>
    </r>
    <r>
      <rPr>
        <sz val="10"/>
        <rFont val="Tahoma"/>
        <family val="2"/>
        <charset val="238"/>
      </rPr>
      <t xml:space="preserve"> popr.) s spremembami).</t>
    </r>
  </si>
  <si>
    <t>Izvedba celovitega projektantskega nadzora, in sicer:</t>
  </si>
  <si>
    <t>kompl</t>
  </si>
  <si>
    <t>Obračun v odstotku (5%) od vrednosti ponujenih del po tem popisu</t>
  </si>
  <si>
    <t>m3</t>
  </si>
  <si>
    <t>Razna dela</t>
  </si>
  <si>
    <t>kpl</t>
  </si>
  <si>
    <t>RAZNA DELA SKUPAJ</t>
  </si>
  <si>
    <t>POLEG TEGA ŠE DODATNO:</t>
  </si>
  <si>
    <t>Nepredvidena dela v višini do 5% vrednosti del - cestarska dela - ocena</t>
  </si>
  <si>
    <t>Nepredvidena dela v višini do 5% vrednosti del - pripravljalna dela - ocena</t>
  </si>
  <si>
    <t>VI.</t>
  </si>
  <si>
    <t>VII.</t>
  </si>
  <si>
    <t>GO DELA SKUPAJ :</t>
  </si>
  <si>
    <t>POPIS DEL S PREDIZMERAMI ZA GO DELA</t>
  </si>
  <si>
    <t>Ljubljana</t>
  </si>
  <si>
    <t>ABR Plus Projektiranje in svetovanje d.o.o.</t>
  </si>
  <si>
    <t>ZAJETO V ENOTNIH CENAH !</t>
  </si>
  <si>
    <t xml:space="preserve">                          JUŽNI DEL</t>
  </si>
  <si>
    <t>V LJUBLJANI</t>
  </si>
  <si>
    <t>stroški začasnih zapor in stroški porabe elektrike in ostalih energentov.</t>
  </si>
  <si>
    <t>g) Postavitev ustrezne cestne signalizacije za začasno zaporo prehoda</t>
  </si>
  <si>
    <t>Izvedba preiskusa tlačne trdnosti armiranega  betona po SIST EN 12390-3 in prostorninske mase betona po SIST EN 12390-7, pri starosti 28 dni, za izračun karakteristične tlačne trdnosti. Odvzem kock na gradbišču.</t>
  </si>
  <si>
    <t>Določitev odtržne sile pull off z vrtanjem preko celotnega sloja tlaka in  podložnega drenažnega betona.</t>
  </si>
  <si>
    <t>Odvzem vzorcev podložnega betona zemeljske vlažnosti in izvedba preizkusa tlačne in upogibne trdnosti.</t>
  </si>
  <si>
    <t xml:space="preserve"> po potrebi, ob uvedbi posameznih izvajalcev GO del v posel pa obvezno, tolmačenje projektiranih rešitev na gradbišču,</t>
  </si>
  <si>
    <t>skupaj z gradbenim nadzorom potrjevanje materialov in opreme za vgradnjo (v pisni obliki), detajlnih rešitev oz. delavniških načrtov izvajalcev GO del in dokumentacije dobaviteljev ter izvedbe (skladno in v obsegu popisa), pregled elementov po tehničnih karakteristikah (standardi, izračuni, izgled, …) in kontrola ustreznosti parametrov, podanih v popisu,</t>
  </si>
  <si>
    <t>SANACIJA OBJEKTA KONGRESNI TRG 15 V LJUBLJANI</t>
  </si>
  <si>
    <t>22-688-33</t>
  </si>
  <si>
    <t>julij 2018</t>
  </si>
  <si>
    <t>SANACIJA OBJEKTA KONGRESNI TRG 15</t>
  </si>
  <si>
    <t>Objekt:              SANACIJA OBJEKTA KONGRESNI TRG 15 V LJUBLJANI</t>
  </si>
  <si>
    <t>Štev. proj.:       22-688-33</t>
  </si>
  <si>
    <t xml:space="preserve">Datum proj.:     julij 2018       </t>
  </si>
  <si>
    <t xml:space="preserve">    SANACIJA OBJEKTA KONGRESNI TRG 15</t>
  </si>
  <si>
    <t xml:space="preserve">Ker se bodo dela izvajala v območju obstoječe mestne infrastrukture, mora </t>
  </si>
  <si>
    <t>izvajalec paziti, da ne bi poškodoval obstoječih tlakov in komunalnih vodov</t>
  </si>
  <si>
    <t>Vse mere kontrolirati na mestu!</t>
  </si>
  <si>
    <t>V skladu z Uredbo o zelenem javnem naročanju (Ur.l.RS, št.51/17) se pri sanaciji objekta recikliran gradbeni material, ki je nastal pri prenovi uporabi za  tampon, posteljico, nasipe ter zasipe, in sicer v količini, ki je potrebna!</t>
  </si>
  <si>
    <t>Geodetske izmere v obsegu prenove med izvajanjem  del s posebnim poudarkom na izmerah robnikov, pločnikov, robov, pokrovov jaškov, talnih iztokov in robnih delov, ki jih izvajalec potrebuje za kvalitetno izvedbo del, in sicer:</t>
  </si>
  <si>
    <t>c) Geodetske izmere med gradnjo in po zaključku vseh del ocenaq glede na območje prenove in čas izvedbe del - pavšal  (cca 400 m2)</t>
  </si>
  <si>
    <t xml:space="preserve">b) Geodetske izmere ostalih elementov </t>
  </si>
  <si>
    <t>a) Geodetske izmere objekta</t>
  </si>
  <si>
    <t xml:space="preserve">Odstranitev nenosilnih pregradnih sten v kleti, čiščenje in odstranitev vse pomične in napomične opreme, ter predmetov iz kletne etaže.  Odvoz odpadnega mat.na deponijo v oddalj.15 km, skupaj s plačilom vseh pristojbin za tranjo deponiranje.  </t>
  </si>
  <si>
    <t>Ocena ( 6 ljudi, 2 dneva)</t>
  </si>
  <si>
    <t>Sanacija temeljev</t>
  </si>
  <si>
    <t>AB konstrukcije se izvedejo skladno s slovensko zakonodajo (Zakon o gradbenih proizvodih, Pravilnik o mehanski odpornosti in stabilnosti objektov). Potrebno je upoštevati veljavne slovenske standarde, tako za gradbene proizvode, kakor za izvajanje gradbenih del, in sicer za izvajanje betonskih konstrukcij (SIST EN 13670:2010 - Izvajanje betonskih konstrukcij z nacionalnim dodatkom A101:2010)</t>
  </si>
  <si>
    <t>Izvedba po DIN 1048. Ob tem je potrebno zagotoviti izvedbo za vodo nepropustnih stikov in prebojev.</t>
  </si>
  <si>
    <r>
      <rPr>
        <b/>
        <sz val="10"/>
        <rFont val="Tahoma"/>
        <family val="2"/>
        <charset val="238"/>
      </rPr>
      <t xml:space="preserve">V ceni so zajeti vsi stroški horizontalnih in vertikalnih transportov vključno s  stroški betonskih črpalk, stroški taks in prispevkov za uporabo cest, jemanje vzorcec betona in testiranja. </t>
    </r>
    <r>
      <rPr>
        <sz val="10"/>
        <rFont val="Tahoma"/>
        <family val="2"/>
      </rPr>
      <t xml:space="preserve">                                                                                </t>
    </r>
  </si>
  <si>
    <t>Izvajalec mora voditi pisno evidenco skladiščenja gradbenioh in ostalih odpadkov in dokazila o deponiranju sprotno dostavljati pooblaščenemu nadzorniku investitorja.</t>
  </si>
  <si>
    <t>Ker gre za izvajanje del znotraj objekta, v oteženih pogojih, mora izvajalec predvideti tako izvajanje del, da ne bo prišlo do poškodb na objektu in opremi.</t>
  </si>
  <si>
    <t>Ročno in strojno rušenje obstoječih tlakov v kleti, ki sestojijo iz opečnih tlakovcev in/ali granitokeramike na cem.podlagi - cem.estrihu deb.do 10 cm, skupaj z utrjenim delom v skupni debelini cca 40 cm, z ročnim iznosom ruševin in izkopanega materijala, natovarjanjem na kamion in odvozom na trajno deponijo v oddaljenosti do 10 km.</t>
  </si>
  <si>
    <t>Ročni izkop ob temeljnih zidovih v širini cca 50  v zbiti zemljini 3.ktg. in zelo otežen izkop pod temeljnimi zidovi, deb.cca 100 cm, v debelini do 30 cm v kampadah po največ 2 m , z planiranjem dna izkopa in ročnim iznosom izkopanega materijala, natovarjanjem na kamion in odvozom na trajno deponijo v oddaljenosti do 10 km.</t>
  </si>
  <si>
    <t xml:space="preserve">Dobava in vgrajevanje nearmiranega betona MB 10-C05/15, prereza do 0,10 m3/m2-m1, (250 m2) podložni beton pod zidovi in temeljnimi gredami (v kampadah), pod temeljno ploščo, ter poglobitvami. Obračun po m3 vgrajenega betona                                                                                     </t>
  </si>
  <si>
    <t>Dobava, montaža in demontaža enostranskega  gladkega opaža, viš.od 20 do 30 cm, kot zaključek poglobljene temeljne grede z razpiranjem in opiranjem. Obračun po tm takega opaža</t>
  </si>
  <si>
    <t xml:space="preserve">Vgraditev tampona pod temeljno ploščo, po zaključku izvedbe podbetoniranja pod zidovi in izvedbe temeljnih gred, v debelini do 30 cm iz zrnate kamnine-3.ktg (kvaliteten kamniti material !) po slojih z nabijanjem. </t>
  </si>
  <si>
    <t>Armirano betonske konstrukcije sanacije temeljev  objekta so izvedene kot vodonepropusten beton z vsemi potrebnimi ukrepi za pripravo, vlivanje, vibriranje in nego takega betona.</t>
  </si>
  <si>
    <t>Izkopi in betoniranje temeljnih gred ob zidovih in pod zidovi objekta se izvedejo v kampadah/odsekih po največ 2 m, ki morajo biti razmaknjeni (se ne stikajo!) in se naslednja kampada lahko odkoplje šele, ko beton doseže 60% nazivne trdnosti.</t>
  </si>
  <si>
    <t>Čiščenje po zaključku del, ponovna postavitev lesenih pregradnih sten izdelanih iz letev, skupaj z vrati, spodrezanje obstoječih lesenih vratnih kril in pdb. Ocenjeno glede na površino takih pregradnih sten (65 m2) in število obstoječih dvokrilnih lesenih vrat (2 kosa).</t>
  </si>
  <si>
    <t>SANACIJA TEMELJEV SKUPAJ</t>
  </si>
  <si>
    <t xml:space="preserve">Pred pričetkom izvajanja sistematičnega injektiranja kamnitih in mešanih zidov v kleti se  prvo izvede vzorčno polje, na podlagi katerega se določijo podrobni parametri injektiranja in preveri učinkovitost, kar mora potrditi strokovni nadzor in projektant.  </t>
  </si>
  <si>
    <t xml:space="preserve">Veljajo evropski predpisi, kot tudi vsi veljavni DIN predpisi, ter navodila dobaviteljev injektirne mase in ostalih  materialov skupaj  z atesti. Pred pričetkom del mora izvajalec predložiti projektantu  </t>
  </si>
  <si>
    <t>in nadzoru v potrditev dokumentacijo v dveh izvodih po kateri bo izvajal dela.Potrjena dokumentacija ne odvezuje izvajalca odgovornosti za pravilno tehnično izvedbo del.</t>
  </si>
  <si>
    <r>
      <t>Izvedba sistematičnega injektiranja kamnitih in mešanih zidov v kleti po celotni višini (cca 2,80 m)</t>
    </r>
    <r>
      <rPr>
        <sz val="10"/>
        <rFont val="Tahoma"/>
        <family val="2"/>
        <charset val="238"/>
      </rPr>
      <t>, kot sledi:</t>
    </r>
  </si>
  <si>
    <t>Izvedba izvrtin v medsebojni razdalji od 50 do 100 cm, po širini in višini), do globine polovice zidu (cca 50 cm), v katere se s hitrovezočo malto vgradijo cevi z nastavki za injektiranje.</t>
  </si>
  <si>
    <t>V ceni je vključeno tudi, da se pred pričetkom injektiranja morebitni deli poškodovanega ometa zaprejo s cementnim obrizgom ali podaljšano malto in s tem prepreči nekontrolirano izlitje injekcijske mase v prostor.</t>
  </si>
  <si>
    <r>
      <t>Priprava cementno silikatne injekcijske mase s</t>
    </r>
    <r>
      <rPr>
        <b/>
        <sz val="10"/>
        <rFont val="Tahoma"/>
        <family val="2"/>
        <charset val="238"/>
      </rPr>
      <t xml:space="preserve"> hidrofobnim dodatkom </t>
    </r>
    <r>
      <rPr>
        <sz val="10"/>
        <rFont val="Tahoma"/>
        <family val="2"/>
        <charset val="238"/>
      </rPr>
      <t>in sistematično injektiranje kamnitih in mešanih zidov v pasovih od spodaj navzgor.</t>
    </r>
    <r>
      <rPr>
        <b/>
        <sz val="10"/>
        <rFont val="Tahoma"/>
        <family val="2"/>
        <charset val="238"/>
      </rPr>
      <t xml:space="preserve"> </t>
    </r>
  </si>
  <si>
    <t xml:space="preserve">Pred pričetkom injektiranja se zidove omoči. </t>
  </si>
  <si>
    <t>Obračun po m3 kamnitih in mešanih kletnih zidov</t>
  </si>
  <si>
    <t>INJEKTIRANJE KLETNIH ZIDOV SKUPAJ</t>
  </si>
  <si>
    <t>Sanacija razpok v zidovih</t>
  </si>
  <si>
    <t>V ceni so zajeta vsa potrebna merjenja, vsi transporti, lahki delovni pomični odri, potrebna opiranja in podpiranja v času gradnje</t>
  </si>
  <si>
    <t>Obračun po tm takih razpok</t>
  </si>
  <si>
    <t xml:space="preserve">Saniranje širših razpok v nosilnih opečnih stenah, odstranitev ometa in slabe malte iz rege s strganjem in izbijanjem do globine cca 7 cm izmenično obojestransko, nato se razpoka očisti in zapolni z apneno malto </t>
  </si>
  <si>
    <t xml:space="preserve">Saniranje razpok v predelnih opečnih stenah, odstranitev ometa v obliki črke V in slabe malte iz rege s strganjem in izbijanjem  do ene trejenine debeline zidu, nato se razpoka očisti in zapolni z apneno malto </t>
  </si>
  <si>
    <t>Obračun po m3 takih odpadkov</t>
  </si>
  <si>
    <t>Sprotno čiščenje in nalaganje ruševin z ročnim iznosom odstranjenih ometov in izkopanega materijala, natovarjanjem na kamion in odvozom na trajno deponijo v oddaljenosti do 10 km.</t>
  </si>
  <si>
    <t>Obračun po tm takih vezi</t>
  </si>
  <si>
    <t>Izdelava obojestranske horizontalne protipotresne jeklene vezi fi 20 mm, na nivoju lesenih stropov,  vključno z izsekavanjem utorov, vrtanjem lukenj, napenjnjem vezi, vgradnjo sidrnih plošč, antikorozijsko zaščito vseh jeklenih delov z dvakratnim epoxi premazom, skupne deb.120 My, ter rabiciranjem in zametavanjem vezi v izseku z podaljšano apneno malto.</t>
  </si>
  <si>
    <t>Zaščita tlakov, sten in stavbnega pohištva med izvajanjem sanacijskih del in čiščenje po zaključku vseh del.</t>
  </si>
  <si>
    <t>Ocena po m2 take zaščite</t>
  </si>
  <si>
    <t>SANACIJA RAZPOK V ZIDOVIH</t>
  </si>
  <si>
    <t>Saniranje linijskih razpok (širina razpok med 0,3 do 3 mm) z injektiranjem s hitro vezočo malto in vbrizgavanje cementno silikatne injekcijske mase. Pred injektiranjem se odstrani poškodovan omet in očisti rege, izvede  izvrtine z  vgradnjo injekcijskih nastavkov z hitrovezočo malto in razpoka zagladi z apneno malto. Po zaključku injektiranja se odstranijo injekcijski nastavki in vrtine prav tako zapolnijo/zagladijo z apneno malto.</t>
  </si>
  <si>
    <t>Zainjektiranje prezidav na stikih starih zidov z novimi zidovi in na stikih vratnih odprtin s cementno silikatno maso, kot je opisano v predhodni poziciji.</t>
  </si>
  <si>
    <t>Obračun po tm takih stikov</t>
  </si>
  <si>
    <t>Obračun po m2</t>
  </si>
  <si>
    <t>Restavratorska dela</t>
  </si>
  <si>
    <t>RESTAVRATORSKA DELA</t>
  </si>
  <si>
    <t>Pazljivo izsekavanje in  rušenje spodnjih delov obstoječih zidov v pasu od 30 do 50 cm (zgornja linija izsekov je zgornja linija AB temeljne plošče) in do globine 20 do 30 cm  z ročnim iznosom ruševin in izkopanega materijala, natovarjanjem na kamion in odvozom na trajno deponijo v oddaljenosti do 10 km. Obračun po tm takih izsekov</t>
  </si>
  <si>
    <t>armaturne palice do fi 12 mm</t>
  </si>
  <si>
    <t>ton</t>
  </si>
  <si>
    <t>armaturne palice do fi 16 mm</t>
  </si>
  <si>
    <t>armaturne mreže Q 636</t>
  </si>
  <si>
    <t>Izdelava in dobava rebraste armature B500 A in B500 B, krojenje armaturnih mrež in vezanje armature v oteženih pogojih:</t>
  </si>
  <si>
    <t xml:space="preserve">Dobava in vgrajevanje armiranega vodonepropustnega  betona MB C25/30, prereza do 0,30 m3/m2-m1, kot beton pod zidovi in beton temeljnih gred (v kampadah), ter kot beton temeljne plošče. Prvo se zalije temeljne grede in del pod zidovi, ki se podbetonira do višine cca 30 cm, in sicer v kampadah, po zaključku betoniranja pod zidovi in gredami pa se na predhodno utrjen tampon in špdložni beton v enem kosu vlije temeljna plošča v deb.nadaljnih 30 cm. Obračun po m3 vgrajenega betona.                                                                                     </t>
  </si>
  <si>
    <t>V cene so vključeni vsi transporti, dvigi in pomiki.</t>
  </si>
  <si>
    <t xml:space="preserve">Povzeto po programu in predračunu za konservatorsko-restavratorske posege na fasadi in stavbi Kongresni trg 15 Restavratorskega centra RS, z dne 10.7.2013. </t>
  </si>
  <si>
    <t>Kamniti elementi</t>
  </si>
  <si>
    <t>Izdelava dokumentacije</t>
  </si>
  <si>
    <t>Odstranjevanje sekundarnih oblog z nizkotlačnim čiščenjem</t>
  </si>
  <si>
    <t>Obračun po m2 takih oblog</t>
  </si>
  <si>
    <t>demontaža kamnitih predmetov</t>
  </si>
  <si>
    <t>Obračun po št.</t>
  </si>
  <si>
    <t>ponovna montaža kamnitih predmetov</t>
  </si>
  <si>
    <t xml:space="preserve">Saniranje razpok </t>
  </si>
  <si>
    <t>Utrjevanje</t>
  </si>
  <si>
    <t>Odstranjevanje neustreznih demodelacij</t>
  </si>
  <si>
    <t>Demodelacija poškodb in površinska obdelava doponjenih mest</t>
  </si>
  <si>
    <t>Zapolnjevanje stikov med elementi</t>
  </si>
  <si>
    <t>Nanos hidrofobne zaščite</t>
  </si>
  <si>
    <t>Posegi na ostenju in štukaturah</t>
  </si>
  <si>
    <t>Ročno struganje fasadnega kita, cementnih preplastitev in nanosov beleža do plasti finalnega ometa</t>
  </si>
  <si>
    <t>demodelacija poškodb in površinska obdelava dopolnjenih mest</t>
  </si>
  <si>
    <t>Sanacija razpok</t>
  </si>
  <si>
    <t>Obračun po tm</t>
  </si>
  <si>
    <t>Mehansko odstranjevanje sekundarnih plasti</t>
  </si>
  <si>
    <t>Retuša</t>
  </si>
  <si>
    <t>barvanje</t>
  </si>
  <si>
    <t>Ostala dela</t>
  </si>
  <si>
    <t>Priprava in ureditev delovišča</t>
  </si>
  <si>
    <t>Ocena</t>
  </si>
  <si>
    <t>Dodatno</t>
  </si>
  <si>
    <t>Zamenjava poškodovanih kamnitih elementov, (stopnice, deli vratnih okvirjev…)</t>
  </si>
  <si>
    <t>SANACIJA FASADE SKUPAJ</t>
  </si>
  <si>
    <t>Sanacija fasade</t>
  </si>
  <si>
    <t>Prenova fasade se lahko izvede na osnovi kulturovarstvenega soglasja ZVKDS, OE Ljubljana in kulturovarstvenih pogojev!</t>
  </si>
  <si>
    <t>V ceni je zajet tudi ves potrebni montažni material! Obračun po razviti  površini</t>
  </si>
  <si>
    <t>Dobava in postavitev  gradbenega odra do višine cca 10 m z zaščitnimi ponjavami za čas izvedbe sanacijskih del</t>
  </si>
  <si>
    <t xml:space="preserve">Sanacija poškodb ometov na fasadi je zajeta v razdelkih: sanacija razpok v zidovih in restavratorska dela! V predmetnem razdelku je zajeta samo sanacija poškodb podstenja (cokla). </t>
  </si>
  <si>
    <t>Pazljiva odstranitev poškodovanih oblog podstenja, izvedba cem.obrizga, nanos sanacijskega ometa in izvedba zaključnega finalnega sloja z vsemi potrebnimi profilacijami in zaključki. Nakladanje in odvoz odpadnega materiala na trajno deponijo v oddaljenosti do 10 km.</t>
  </si>
  <si>
    <t>Obračun po površini saniranih delov podstenja</t>
  </si>
  <si>
    <t>Ročno čiščenje in struganje fasadnega nanosa in beleža do plasti finalnega ometa in ponovna izvedba zaključnega fasadnega sloja na apneni osnovi v barvi, ki jo določi pooblaščeni konservator. V ceni je zajeta izvedba zaščite stavbnega pohištva, tlakov in čtiščenje po zakljujčku del.</t>
  </si>
  <si>
    <t>simsi in timpanon</t>
  </si>
  <si>
    <t>okrasje, štukature</t>
  </si>
  <si>
    <t>podstenje, gladka fasada in fasada z žlebovi</t>
  </si>
  <si>
    <t>Elementi iz jekla ali jeklene pločevine, ki so izpostavljeni vremenskim vplivom morajo biti vroče cinkani, iz LTŽ ali iz nerjavnega jekla V4A.</t>
  </si>
  <si>
    <t>Oblaganje tal v kleti z lepljenjem plošč iz granitokeramike na cem.podlago, skupaj z izvedbo zaključnih obrob v pasu viš.20 cm.</t>
  </si>
  <si>
    <t>V ceni je zajet tudi ves potrebni pomožni material in morebitna iravnava!</t>
  </si>
  <si>
    <t>Izvedba izvrtin fi 20 mm v obstoječe opečne zidove, deb.25 do 50 cm, kot prevrtnineglobine in vgradnja sider iz rebrastega jekla fi 16 mm, dolž.200 cm na vsakih 15, oz.25 cm, spodaj na nivoju aB plošče. Zalivanje izvrtin z nabrekujočo malto (npr.: TEMAKAL Injekcim C, TKK Srpenica ali pdb.) do 2/3 debeline zidov in vgradnja sider. Sidra so že zajeta v popisu armature! Obračun po št.takih sider</t>
  </si>
  <si>
    <t>Izvedba izvrtin fi 20 mm v obstoječe kamnite zidove globine cca 50 cm in vgradnja sider iz rebrastega jekla fi 16 mm, dolž.100 cm na vsakih 25 cm, zgoraj in spodaj izmenično. Zalivanje izvrtin z nabrekujočo malto (npr.: TEMAKAL Injekcim C, TKK Srpenica ali pdb.) do 2/3 globine izvrtine z vgradnjo sider. Obračun po št.takih sider</t>
  </si>
  <si>
    <t>Obračun po razviti površini</t>
  </si>
  <si>
    <t>Slikanje sten in stropov z apnenim beležem, ki sestoji iz čiščenja in priprave podlage, glajenja, impregnacije in nanosa dveh zaključnih slojev barve na apneni osnovi v barvnem tonu, ki ga določi pooblaščeni konservator.</t>
  </si>
  <si>
    <t>Izvedba preizkusov trdnosti vgrajenega betona:</t>
  </si>
  <si>
    <t>1a</t>
  </si>
  <si>
    <t>1b</t>
  </si>
  <si>
    <t>1c</t>
  </si>
  <si>
    <t>1d</t>
  </si>
  <si>
    <t>1e</t>
  </si>
  <si>
    <t xml:space="preserve"> sodelovanje z gradbenim nadzorom investitorja pri pojasnjevanju in dopolnitvah projektne dokumentacije v času izvedbe GO del, </t>
  </si>
  <si>
    <t>VIII.</t>
  </si>
  <si>
    <t>Injektiranje zidov</t>
  </si>
  <si>
    <r>
      <t>Izvedba sistematičnega injektiranja mešanih zidov v pritličju v višini (cca 1,00 m)</t>
    </r>
    <r>
      <rPr>
        <sz val="10"/>
        <rFont val="Tahoma"/>
        <family val="2"/>
        <charset val="238"/>
      </rPr>
      <t>, kot sledi:</t>
    </r>
  </si>
  <si>
    <r>
      <t>Priprava cementno silikatne injekcijske mase s</t>
    </r>
    <r>
      <rPr>
        <b/>
        <sz val="10"/>
        <rFont val="Tahoma"/>
        <family val="2"/>
        <charset val="238"/>
      </rPr>
      <t xml:space="preserve"> hidrofobnim dodatkom </t>
    </r>
    <r>
      <rPr>
        <sz val="10"/>
        <rFont val="Tahoma"/>
        <family val="2"/>
        <charset val="238"/>
      </rPr>
      <t>in sistematično injektiranje mešanih zidov v pasovih od spodaj navzgor.</t>
    </r>
    <r>
      <rPr>
        <b/>
        <sz val="10"/>
        <rFont val="Tahoma"/>
        <family val="2"/>
        <charset val="238"/>
      </rPr>
      <t xml:space="preserve"> </t>
    </r>
  </si>
  <si>
    <t>Obračun po m3 mešanih zidov</t>
  </si>
  <si>
    <t>Nepredvidena dela v višini do 5% vrednosti del  - tlakarska dela</t>
  </si>
  <si>
    <t>izdelava projekta izvedenih del PID,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</si>
</sst>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6" formatCode="#,##0.00\ &quot;SIT&quot;;\-#,##0.00\ &quot;SIT&quot;"/>
    <numFmt numFmtId="173" formatCode="#,##0.00\ [$€-1]"/>
  </numFmts>
  <fonts count="19" x14ac:knownFonts="1">
    <font>
      <sz val="10"/>
      <name val="Arial"/>
      <charset val="238"/>
    </font>
    <font>
      <sz val="10"/>
      <name val="Arial"/>
      <family val="2"/>
      <charset val="238"/>
    </font>
    <font>
      <sz val="10"/>
      <name val="Tahoma"/>
      <family val="2"/>
      <charset val="238"/>
    </font>
    <font>
      <b/>
      <sz val="10"/>
      <name val="Tahoma"/>
      <family val="2"/>
      <charset val="238"/>
    </font>
    <font>
      <sz val="10"/>
      <color indexed="10"/>
      <name val="Tahoma"/>
      <family val="2"/>
      <charset val="238"/>
    </font>
    <font>
      <sz val="10"/>
      <name val="Tahoma"/>
      <family val="2"/>
    </font>
    <font>
      <b/>
      <sz val="10"/>
      <name val="Tahoma"/>
      <family val="2"/>
    </font>
    <font>
      <b/>
      <sz val="8"/>
      <name val="Tahoma"/>
      <family val="2"/>
    </font>
    <font>
      <sz val="8"/>
      <name val="Tahoma"/>
      <family val="2"/>
    </font>
    <font>
      <sz val="12"/>
      <name val="Tahoma"/>
      <family val="2"/>
    </font>
    <font>
      <b/>
      <sz val="12"/>
      <name val="Tahoma"/>
      <family val="2"/>
    </font>
    <font>
      <b/>
      <sz val="8"/>
      <name val="Tahoma"/>
      <family val="2"/>
      <charset val="238"/>
    </font>
    <font>
      <b/>
      <sz val="12"/>
      <name val="Tahoma"/>
      <family val="2"/>
      <charset val="238"/>
    </font>
    <font>
      <sz val="10"/>
      <color indexed="8"/>
      <name val="Tahoma"/>
      <family val="2"/>
      <charset val="238"/>
    </font>
    <font>
      <sz val="8"/>
      <name val="Tahoma"/>
      <family val="2"/>
      <charset val="238"/>
    </font>
    <font>
      <sz val="10"/>
      <color rgb="FFFF0000"/>
      <name val="Tahoma"/>
      <family val="2"/>
    </font>
    <font>
      <sz val="10"/>
      <color theme="0" tint="-0.14999847407452621"/>
      <name val="Tahoma"/>
      <family val="2"/>
    </font>
    <font>
      <sz val="10"/>
      <color rgb="FFFF0000"/>
      <name val="Tahoma"/>
      <family val="2"/>
      <charset val="238"/>
    </font>
    <font>
      <b/>
      <sz val="10"/>
      <color theme="3" tint="-0.249977111117893"/>
      <name val="Tahoma"/>
      <family val="2"/>
      <charset val="238"/>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71">
    <xf numFmtId="0" fontId="0" fillId="0" borderId="0" xfId="0"/>
    <xf numFmtId="0" fontId="2" fillId="0" borderId="0" xfId="0" applyFont="1"/>
    <xf numFmtId="0" fontId="2" fillId="0" borderId="0" xfId="0" quotePrefix="1" applyFont="1" applyBorder="1" applyAlignment="1">
      <alignment horizontal="left"/>
    </xf>
    <xf numFmtId="0" fontId="2" fillId="0" borderId="0" xfId="0" applyFont="1" applyBorder="1"/>
    <xf numFmtId="0" fontId="2" fillId="0" borderId="0" xfId="0" applyFont="1" applyBorder="1" applyAlignment="1">
      <alignment horizontal="left"/>
    </xf>
    <xf numFmtId="0" fontId="2"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xf numFmtId="0" fontId="3" fillId="0" borderId="0" xfId="0" quotePrefix="1" applyFont="1" applyBorder="1" applyAlignment="1">
      <alignment horizontal="left"/>
    </xf>
    <xf numFmtId="0" fontId="3" fillId="0" borderId="0" xfId="0" applyFont="1" applyBorder="1"/>
    <xf numFmtId="0" fontId="3" fillId="0" borderId="0" xfId="0" applyFont="1" applyBorder="1" applyAlignment="1">
      <alignment horizontal="left"/>
    </xf>
    <xf numFmtId="0" fontId="3" fillId="0" borderId="0" xfId="0" applyFont="1" applyBorder="1" applyAlignment="1">
      <alignment horizontal="right"/>
    </xf>
    <xf numFmtId="0" fontId="3" fillId="0" borderId="0" xfId="0" applyFont="1" applyBorder="1" applyAlignment="1">
      <alignment horizontal="center"/>
    </xf>
    <xf numFmtId="0" fontId="3" fillId="0" borderId="0" xfId="0" applyFont="1"/>
    <xf numFmtId="0" fontId="3" fillId="0" borderId="0" xfId="0" applyFont="1" applyAlignment="1">
      <alignment horizontal="left"/>
    </xf>
    <xf numFmtId="0" fontId="3" fillId="0" borderId="0" xfId="0" applyFont="1" applyAlignment="1">
      <alignment horizontal="right"/>
    </xf>
    <xf numFmtId="0" fontId="3" fillId="0" borderId="0" xfId="0" applyFont="1" applyAlignment="1">
      <alignment horizontal="center"/>
    </xf>
    <xf numFmtId="0" fontId="2" fillId="0" borderId="0" xfId="0" applyFont="1" applyAlignment="1"/>
    <xf numFmtId="0" fontId="2" fillId="0" borderId="0" xfId="0" applyFont="1" applyAlignment="1">
      <alignment horizontal="right"/>
    </xf>
    <xf numFmtId="0" fontId="2" fillId="0" borderId="0" xfId="0" applyFont="1" applyAlignment="1">
      <alignment horizontal="left"/>
    </xf>
    <xf numFmtId="0" fontId="2" fillId="0" borderId="0" xfId="0" applyFont="1" applyAlignment="1">
      <alignment horizontal="center"/>
    </xf>
    <xf numFmtId="0" fontId="3" fillId="0" borderId="0" xfId="0" applyFont="1" applyAlignment="1"/>
    <xf numFmtId="0" fontId="2" fillId="0" borderId="0" xfId="0" quotePrefix="1" applyFont="1" applyAlignment="1">
      <alignment horizontal="left"/>
    </xf>
    <xf numFmtId="4" fontId="2" fillId="0" borderId="0" xfId="0" applyNumberFormat="1" applyFont="1" applyAlignment="1">
      <alignment horizontal="right"/>
    </xf>
    <xf numFmtId="0" fontId="2" fillId="0" borderId="0" xfId="0" applyFont="1" applyAlignment="1">
      <alignment horizontal="center" vertical="top"/>
    </xf>
    <xf numFmtId="0" fontId="2" fillId="0" borderId="0" xfId="0" applyFont="1" applyAlignment="1">
      <alignment horizontal="justify" vertical="top"/>
    </xf>
    <xf numFmtId="0" fontId="2" fillId="0" borderId="0" xfId="0" applyFont="1" applyBorder="1" applyAlignment="1">
      <alignment horizontal="center" vertical="top"/>
    </xf>
    <xf numFmtId="0" fontId="2" fillId="0" borderId="0" xfId="0" applyFont="1" applyBorder="1" applyAlignment="1">
      <alignment horizontal="justify" vertical="top"/>
    </xf>
    <xf numFmtId="4"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Border="1" applyAlignment="1">
      <alignment horizontal="right"/>
    </xf>
    <xf numFmtId="3" fontId="3" fillId="0" borderId="0" xfId="0" applyNumberFormat="1" applyFont="1" applyAlignment="1">
      <alignment horizontal="right"/>
    </xf>
    <xf numFmtId="3" fontId="2" fillId="0" borderId="0" xfId="0" applyNumberFormat="1" applyFont="1"/>
    <xf numFmtId="3" fontId="3" fillId="0" borderId="0" xfId="0" applyNumberFormat="1" applyFont="1" applyBorder="1" applyAlignment="1">
      <alignment horizontal="right"/>
    </xf>
    <xf numFmtId="0" fontId="4" fillId="0" borderId="0" xfId="0" applyFont="1"/>
    <xf numFmtId="3" fontId="4" fillId="0" borderId="0" xfId="0" applyNumberFormat="1" applyFont="1"/>
    <xf numFmtId="0" fontId="4" fillId="0" borderId="0" xfId="0" applyFont="1" applyAlignment="1">
      <alignment horizontal="right"/>
    </xf>
    <xf numFmtId="166" fontId="4" fillId="0" borderId="0" xfId="0" applyNumberFormat="1" applyFont="1" applyBorder="1" applyAlignment="1">
      <alignment horizontal="right" vertical="center"/>
    </xf>
    <xf numFmtId="166" fontId="4" fillId="0" borderId="0" xfId="0" applyNumberFormat="1" applyFont="1" applyBorder="1" applyAlignment="1">
      <alignment horizontal="left" vertical="center"/>
    </xf>
    <xf numFmtId="166" fontId="4" fillId="0" borderId="0" xfId="0" applyNumberFormat="1" applyFont="1"/>
    <xf numFmtId="0" fontId="4" fillId="0" borderId="0" xfId="0" applyFont="1" applyAlignment="1">
      <alignment horizontal="left"/>
    </xf>
    <xf numFmtId="0" fontId="4" fillId="0" borderId="0" xfId="0" applyFont="1" applyAlignment="1">
      <alignment horizontal="center"/>
    </xf>
    <xf numFmtId="4" fontId="4" fillId="0" borderId="0" xfId="0" applyNumberFormat="1" applyFont="1" applyAlignment="1">
      <alignment horizontal="right"/>
    </xf>
    <xf numFmtId="0" fontId="5" fillId="0" borderId="0" xfId="0" applyFont="1" applyAlignment="1">
      <alignment horizontal="center"/>
    </xf>
    <xf numFmtId="0" fontId="6" fillId="0" borderId="0" xfId="0" applyFont="1" applyAlignment="1">
      <alignment horizontal="right"/>
    </xf>
    <xf numFmtId="0" fontId="5" fillId="0" borderId="0" xfId="0" applyFont="1"/>
    <xf numFmtId="0" fontId="5" fillId="0" borderId="0" xfId="0" applyFont="1" applyAlignment="1">
      <alignment horizontal="left"/>
    </xf>
    <xf numFmtId="0" fontId="5" fillId="0" borderId="0" xfId="0" applyFont="1" applyAlignment="1">
      <alignment horizontal="right"/>
    </xf>
    <xf numFmtId="4" fontId="5" fillId="0" borderId="0" xfId="0" applyNumberFormat="1" applyFont="1" applyAlignment="1">
      <alignment horizontal="right"/>
    </xf>
    <xf numFmtId="0" fontId="6" fillId="0" borderId="0" xfId="0" applyFont="1" applyAlignment="1">
      <alignment horizontal="left"/>
    </xf>
    <xf numFmtId="0" fontId="6" fillId="0" borderId="0" xfId="0" applyFont="1"/>
    <xf numFmtId="4" fontId="6" fillId="0" borderId="0" xfId="0" applyNumberFormat="1" applyFont="1" applyAlignment="1">
      <alignment horizontal="right"/>
    </xf>
    <xf numFmtId="0" fontId="6" fillId="0" borderId="0" xfId="0" applyFont="1" applyAlignment="1">
      <alignment horizontal="center"/>
    </xf>
    <xf numFmtId="3" fontId="5" fillId="0" borderId="0" xfId="0" applyNumberFormat="1" applyFont="1"/>
    <xf numFmtId="0" fontId="6" fillId="0" borderId="0" xfId="0" quotePrefix="1" applyFont="1" applyAlignment="1">
      <alignment horizontal="left"/>
    </xf>
    <xf numFmtId="0" fontId="7" fillId="0" borderId="0" xfId="0" quotePrefix="1" applyFont="1" applyAlignment="1">
      <alignment horizontal="left"/>
    </xf>
    <xf numFmtId="0" fontId="5" fillId="0" borderId="0" xfId="0" applyFont="1" applyAlignment="1">
      <alignment horizontal="right" vertical="top"/>
    </xf>
    <xf numFmtId="0" fontId="7" fillId="0" borderId="0" xfId="0" applyFont="1"/>
    <xf numFmtId="0" fontId="8" fillId="0" borderId="0" xfId="0" applyFont="1" applyAlignment="1">
      <alignment horizontal="left"/>
    </xf>
    <xf numFmtId="0" fontId="7" fillId="0" borderId="0" xfId="0" applyFont="1" applyAlignment="1">
      <alignment horizontal="right"/>
    </xf>
    <xf numFmtId="4" fontId="8" fillId="0" borderId="0" xfId="0" applyNumberFormat="1" applyFont="1" applyBorder="1" applyAlignment="1">
      <alignment horizontal="right" vertical="top" wrapText="1"/>
    </xf>
    <xf numFmtId="0" fontId="7" fillId="0" borderId="0" xfId="0" applyFont="1" applyAlignment="1">
      <alignment horizontal="center"/>
    </xf>
    <xf numFmtId="0" fontId="5" fillId="0" borderId="0" xfId="0" applyFont="1" applyAlignment="1">
      <alignment horizontal="center" vertical="top"/>
    </xf>
    <xf numFmtId="0" fontId="5" fillId="0" borderId="0" xfId="0" applyFont="1" applyAlignment="1">
      <alignment vertical="center"/>
    </xf>
    <xf numFmtId="0" fontId="5" fillId="0" borderId="0" xfId="0" quotePrefix="1" applyFont="1" applyBorder="1" applyAlignment="1">
      <alignment horizontal="right"/>
    </xf>
    <xf numFmtId="0" fontId="5" fillId="0" borderId="0" xfId="0" applyFont="1" applyBorder="1"/>
    <xf numFmtId="0" fontId="5" fillId="0" borderId="0" xfId="0" applyFont="1" applyBorder="1" applyAlignment="1">
      <alignment horizontal="left"/>
    </xf>
    <xf numFmtId="0" fontId="5" fillId="0" borderId="0" xfId="0" applyFont="1" applyBorder="1" applyAlignment="1">
      <alignment horizontal="right"/>
    </xf>
    <xf numFmtId="0" fontId="5" fillId="0" borderId="0" xfId="0" applyFont="1" applyBorder="1" applyAlignment="1">
      <alignment horizontal="center"/>
    </xf>
    <xf numFmtId="0" fontId="5" fillId="0" borderId="0" xfId="0" applyFont="1" applyBorder="1" applyAlignment="1">
      <alignment horizontal="center" vertical="top"/>
    </xf>
    <xf numFmtId="0" fontId="5" fillId="0" borderId="0" xfId="0" applyFont="1" applyBorder="1" applyAlignment="1">
      <alignment horizontal="justify" vertical="top"/>
    </xf>
    <xf numFmtId="49" fontId="5" fillId="0" borderId="0" xfId="0" applyNumberFormat="1" applyFont="1" applyBorder="1" applyAlignment="1">
      <alignment horizontal="left" vertical="top" wrapText="1"/>
    </xf>
    <xf numFmtId="49" fontId="5" fillId="0" borderId="0" xfId="0" applyNumberFormat="1" applyFont="1" applyBorder="1" applyAlignment="1">
      <alignment horizontal="justify" vertical="top" wrapText="1"/>
    </xf>
    <xf numFmtId="0" fontId="5" fillId="0" borderId="0" xfId="0" quotePrefix="1" applyFont="1" applyAlignment="1">
      <alignment horizontal="left"/>
    </xf>
    <xf numFmtId="0" fontId="5" fillId="0" borderId="0" xfId="0" quotePrefix="1" applyFont="1" applyAlignment="1">
      <alignment horizontal="center" vertical="top"/>
    </xf>
    <xf numFmtId="49" fontId="8" fillId="0" borderId="0" xfId="0" applyNumberFormat="1" applyFont="1" applyBorder="1" applyAlignment="1">
      <alignment horizontal="right" vertical="top" wrapText="1"/>
    </xf>
    <xf numFmtId="0" fontId="5" fillId="0" borderId="0" xfId="0" applyFont="1" applyBorder="1" applyAlignment="1">
      <alignment horizontal="right" vertical="top"/>
    </xf>
    <xf numFmtId="0" fontId="5" fillId="0" borderId="0" xfId="0" quotePrefix="1" applyFont="1" applyAlignment="1">
      <alignment horizontal="right" vertical="top"/>
    </xf>
    <xf numFmtId="0" fontId="6" fillId="0" borderId="0" xfId="0" quotePrefix="1" applyFont="1" applyBorder="1" applyAlignment="1">
      <alignment horizontal="left"/>
    </xf>
    <xf numFmtId="0" fontId="6" fillId="0" borderId="0" xfId="0" applyFont="1" applyBorder="1"/>
    <xf numFmtId="0" fontId="6" fillId="0" borderId="0" xfId="0" applyFont="1" applyBorder="1" applyAlignment="1">
      <alignment horizontal="left"/>
    </xf>
    <xf numFmtId="0" fontId="6" fillId="0" borderId="0" xfId="0" applyFont="1" applyBorder="1" applyAlignment="1">
      <alignment horizontal="center"/>
    </xf>
    <xf numFmtId="3" fontId="6" fillId="0" borderId="0" xfId="0" applyNumberFormat="1" applyFont="1" applyBorder="1" applyAlignment="1"/>
    <xf numFmtId="0" fontId="6" fillId="0" borderId="0" xfId="0" applyFont="1" applyBorder="1" applyAlignment="1">
      <alignment horizontal="right"/>
    </xf>
    <xf numFmtId="49" fontId="5" fillId="0" borderId="0" xfId="0" applyNumberFormat="1" applyFont="1" applyBorder="1" applyAlignment="1">
      <alignment horizontal="left" vertical="top"/>
    </xf>
    <xf numFmtId="0" fontId="5" fillId="0" borderId="0" xfId="0" applyFont="1" applyAlignment="1">
      <alignment horizontal="justify" vertical="top"/>
    </xf>
    <xf numFmtId="0" fontId="9" fillId="0" borderId="0" xfId="0" quotePrefix="1" applyFont="1" applyBorder="1" applyAlignment="1">
      <alignment horizontal="left"/>
    </xf>
    <xf numFmtId="0" fontId="9" fillId="0" borderId="0" xfId="0" applyFont="1" applyBorder="1"/>
    <xf numFmtId="0" fontId="9" fillId="0" borderId="0" xfId="0" applyFont="1" applyBorder="1" applyAlignment="1">
      <alignment horizontal="left"/>
    </xf>
    <xf numFmtId="0" fontId="9" fillId="0" borderId="0" xfId="0" applyFont="1" applyBorder="1" applyAlignment="1">
      <alignment horizontal="right"/>
    </xf>
    <xf numFmtId="0" fontId="9" fillId="0" borderId="0" xfId="0" applyFont="1" applyBorder="1" applyAlignment="1">
      <alignment horizontal="center"/>
    </xf>
    <xf numFmtId="3" fontId="9" fillId="0" borderId="0" xfId="0" applyNumberFormat="1" applyFont="1" applyBorder="1" applyAlignment="1"/>
    <xf numFmtId="0" fontId="9" fillId="0" borderId="0" xfId="0" applyFont="1"/>
    <xf numFmtId="3" fontId="9" fillId="0" borderId="0" xfId="0" applyNumberFormat="1" applyFont="1"/>
    <xf numFmtId="166" fontId="5" fillId="0" borderId="0" xfId="0" applyNumberFormat="1" applyFont="1" applyBorder="1" applyAlignment="1">
      <alignment horizontal="right" vertical="center"/>
    </xf>
    <xf numFmtId="3" fontId="5" fillId="0" borderId="0" xfId="0" applyNumberFormat="1" applyFont="1" applyAlignment="1"/>
    <xf numFmtId="49" fontId="6" fillId="0" borderId="0" xfId="0" applyNumberFormat="1" applyFont="1" applyBorder="1" applyAlignment="1">
      <alignment horizontal="left"/>
    </xf>
    <xf numFmtId="3" fontId="6" fillId="0" borderId="0" xfId="0" applyNumberFormat="1" applyFont="1"/>
    <xf numFmtId="166" fontId="6" fillId="0" borderId="0" xfId="0" applyNumberFormat="1" applyFont="1" applyBorder="1" applyAlignment="1">
      <alignment horizontal="right" vertical="center"/>
    </xf>
    <xf numFmtId="3" fontId="6" fillId="0" borderId="0" xfId="0" applyNumberFormat="1" applyFont="1" applyAlignment="1"/>
    <xf numFmtId="3" fontId="5" fillId="0" borderId="0" xfId="0" applyNumberFormat="1" applyFont="1" applyBorder="1" applyAlignment="1"/>
    <xf numFmtId="0" fontId="10" fillId="0" borderId="0" xfId="0" applyFont="1" applyBorder="1" applyAlignment="1">
      <alignment horizontal="left"/>
    </xf>
    <xf numFmtId="0" fontId="10" fillId="0" borderId="0" xfId="0" applyFont="1" applyBorder="1"/>
    <xf numFmtId="0" fontId="10" fillId="0" borderId="0" xfId="0" applyFont="1" applyBorder="1" applyAlignment="1">
      <alignment horizontal="right"/>
    </xf>
    <xf numFmtId="0" fontId="10" fillId="0" borderId="0" xfId="0" applyFont="1" applyBorder="1" applyAlignment="1">
      <alignment horizontal="center"/>
    </xf>
    <xf numFmtId="0" fontId="10" fillId="0" borderId="0" xfId="0" applyFont="1"/>
    <xf numFmtId="0" fontId="3" fillId="0" borderId="0" xfId="0" quotePrefix="1" applyFont="1" applyAlignment="1">
      <alignment horizontal="right"/>
    </xf>
    <xf numFmtId="0" fontId="11" fillId="0" borderId="0" xfId="0" applyFont="1"/>
    <xf numFmtId="3" fontId="3" fillId="0" borderId="0" xfId="0" applyNumberFormat="1" applyFont="1" applyBorder="1" applyAlignment="1"/>
    <xf numFmtId="0" fontId="12" fillId="0" borderId="0" xfId="0" quotePrefix="1" applyFont="1" applyBorder="1" applyAlignment="1">
      <alignment horizontal="left"/>
    </xf>
    <xf numFmtId="4" fontId="3" fillId="0" borderId="0" xfId="0" applyNumberFormat="1" applyFont="1" applyAlignment="1">
      <alignment horizontal="right"/>
    </xf>
    <xf numFmtId="49" fontId="3" fillId="0" borderId="0" xfId="0" applyNumberFormat="1" applyFont="1" applyBorder="1" applyAlignment="1">
      <alignment horizontal="left" vertical="top" wrapText="1"/>
    </xf>
    <xf numFmtId="0" fontId="2" fillId="0" borderId="0" xfId="0" applyFont="1" applyBorder="1" applyAlignment="1">
      <alignment horizontal="right" vertical="top"/>
    </xf>
    <xf numFmtId="0" fontId="12" fillId="0" borderId="0" xfId="0" applyFont="1" applyBorder="1" applyAlignment="1">
      <alignment horizontal="center"/>
    </xf>
    <xf numFmtId="4" fontId="3" fillId="0" borderId="0" xfId="0" applyNumberFormat="1" applyFont="1" applyBorder="1" applyAlignment="1">
      <alignment horizontal="right"/>
    </xf>
    <xf numFmtId="173" fontId="3" fillId="0" borderId="0" xfId="0" applyNumberFormat="1" applyFont="1"/>
    <xf numFmtId="173" fontId="2" fillId="0" borderId="0" xfId="0" applyNumberFormat="1" applyFont="1" applyBorder="1" applyAlignment="1">
      <alignment horizontal="right"/>
    </xf>
    <xf numFmtId="173" fontId="2" fillId="0" borderId="0" xfId="0" applyNumberFormat="1" applyFont="1" applyAlignment="1">
      <alignment horizontal="right"/>
    </xf>
    <xf numFmtId="173" fontId="3" fillId="0" borderId="0" xfId="0" applyNumberFormat="1" applyFont="1" applyBorder="1" applyAlignment="1">
      <alignment horizontal="right"/>
    </xf>
    <xf numFmtId="173" fontId="3" fillId="0" borderId="0" xfId="0" applyNumberFormat="1" applyFont="1" applyAlignment="1">
      <alignment horizontal="right"/>
    </xf>
    <xf numFmtId="49" fontId="3" fillId="0" borderId="0" xfId="0" applyNumberFormat="1" applyFont="1" applyBorder="1" applyAlignment="1">
      <alignment horizontal="left" vertical="top"/>
    </xf>
    <xf numFmtId="4" fontId="6" fillId="0" borderId="0" xfId="0" applyNumberFormat="1" applyFont="1" applyAlignment="1" applyProtection="1">
      <alignment horizontal="right"/>
      <protection locked="0"/>
    </xf>
    <xf numFmtId="4" fontId="5" fillId="0" borderId="0" xfId="0" applyNumberFormat="1" applyFont="1" applyAlignment="1" applyProtection="1">
      <alignment horizontal="right"/>
      <protection locked="0"/>
    </xf>
    <xf numFmtId="4" fontId="5" fillId="0" borderId="0" xfId="0" applyNumberFormat="1" applyFont="1" applyAlignment="1" applyProtection="1">
      <alignment horizontal="center"/>
      <protection locked="0"/>
    </xf>
    <xf numFmtId="3" fontId="3" fillId="0" borderId="0" xfId="0" applyNumberFormat="1" applyFont="1" applyAlignment="1">
      <alignment horizontal="center"/>
    </xf>
    <xf numFmtId="0" fontId="15" fillId="0" borderId="0" xfId="0" applyFont="1"/>
    <xf numFmtId="49" fontId="3" fillId="0" borderId="0" xfId="0" applyNumberFormat="1" applyFont="1" applyAlignment="1">
      <alignment horizontal="left" vertical="top" wrapText="1"/>
    </xf>
    <xf numFmtId="0" fontId="15" fillId="0" borderId="0" xfId="0" quotePrefix="1" applyFont="1" applyBorder="1" applyAlignment="1">
      <alignment horizontal="right"/>
    </xf>
    <xf numFmtId="0" fontId="15" fillId="0" borderId="0" xfId="0" applyFont="1" applyBorder="1"/>
    <xf numFmtId="0" fontId="15" fillId="0" borderId="0" xfId="0" applyFont="1" applyBorder="1" applyAlignment="1">
      <alignment horizontal="left"/>
    </xf>
    <xf numFmtId="0" fontId="15" fillId="0" borderId="0" xfId="0" applyFont="1" applyBorder="1" applyAlignment="1">
      <alignment horizontal="right"/>
    </xf>
    <xf numFmtId="0" fontId="15" fillId="0" borderId="0" xfId="0" applyFont="1" applyBorder="1" applyAlignment="1">
      <alignment horizontal="center"/>
    </xf>
    <xf numFmtId="0" fontId="16" fillId="0" borderId="0" xfId="0" quotePrefix="1" applyFont="1" applyAlignment="1">
      <alignment horizontal="right" vertical="top"/>
    </xf>
    <xf numFmtId="0" fontId="16" fillId="0" borderId="0" xfId="0" quotePrefix="1" applyFont="1" applyAlignment="1">
      <alignment horizontal="center" vertical="top"/>
    </xf>
    <xf numFmtId="49" fontId="16" fillId="0" borderId="0" xfId="0" applyNumberFormat="1" applyFont="1" applyBorder="1" applyAlignment="1">
      <alignment horizontal="left" vertical="top" wrapText="1"/>
    </xf>
    <xf numFmtId="49" fontId="16" fillId="0" borderId="0" xfId="0" applyNumberFormat="1" applyFont="1" applyBorder="1" applyAlignment="1">
      <alignment horizontal="justify" vertical="top" wrapText="1"/>
    </xf>
    <xf numFmtId="0" fontId="16" fillId="0" borderId="0" xfId="0" applyFont="1" applyAlignment="1">
      <alignment horizontal="left"/>
    </xf>
    <xf numFmtId="0" fontId="16" fillId="0" borderId="0" xfId="0" applyFont="1" applyAlignment="1">
      <alignment horizontal="right"/>
    </xf>
    <xf numFmtId="4" fontId="16" fillId="0" borderId="0" xfId="0" applyNumberFormat="1" applyFont="1" applyAlignment="1">
      <alignment horizontal="right"/>
    </xf>
    <xf numFmtId="4" fontId="16" fillId="0" borderId="0" xfId="0" applyNumberFormat="1" applyFont="1" applyAlignment="1" applyProtection="1">
      <alignment horizontal="right"/>
      <protection locked="0"/>
    </xf>
    <xf numFmtId="0" fontId="16" fillId="0" borderId="0" xfId="0" applyFont="1" applyAlignment="1">
      <alignment vertical="center"/>
    </xf>
    <xf numFmtId="0" fontId="16" fillId="0" borderId="0" xfId="0" applyFont="1"/>
    <xf numFmtId="0" fontId="16" fillId="0" borderId="0" xfId="0" applyFont="1" applyAlignment="1">
      <alignment horizontal="center"/>
    </xf>
    <xf numFmtId="49" fontId="16" fillId="0" borderId="0" xfId="0" quotePrefix="1" applyNumberFormat="1" applyFont="1" applyBorder="1" applyAlignment="1">
      <alignment horizontal="left" vertical="top" wrapText="1"/>
    </xf>
    <xf numFmtId="0" fontId="15" fillId="0" borderId="0" xfId="0" applyFont="1" applyAlignment="1">
      <alignment horizontal="right" vertical="top"/>
    </xf>
    <xf numFmtId="0" fontId="15" fillId="0" borderId="0" xfId="0" quotePrefix="1" applyFont="1" applyAlignment="1">
      <alignment horizontal="center" vertical="top"/>
    </xf>
    <xf numFmtId="49" fontId="15" fillId="0" borderId="0" xfId="0" applyNumberFormat="1" applyFont="1" applyBorder="1" applyAlignment="1">
      <alignment horizontal="justify" vertical="top" wrapText="1"/>
    </xf>
    <xf numFmtId="0" fontId="15" fillId="0" borderId="0" xfId="0" quotePrefix="1" applyFont="1" applyAlignment="1">
      <alignment horizontal="left"/>
    </xf>
    <xf numFmtId="0" fontId="15" fillId="0" borderId="0" xfId="0" applyFont="1" applyAlignment="1">
      <alignment horizontal="right"/>
    </xf>
    <xf numFmtId="4" fontId="15" fillId="0" borderId="0" xfId="0" applyNumberFormat="1" applyFont="1" applyAlignment="1">
      <alignment horizontal="right"/>
    </xf>
    <xf numFmtId="4" fontId="15" fillId="0" borderId="0" xfId="0" applyNumberFormat="1" applyFont="1" applyAlignment="1" applyProtection="1">
      <alignment horizontal="right"/>
      <protection locked="0"/>
    </xf>
    <xf numFmtId="0" fontId="15" fillId="0" borderId="0" xfId="0" applyFont="1" applyAlignment="1">
      <alignment vertical="center"/>
    </xf>
    <xf numFmtId="0" fontId="15" fillId="0" borderId="0" xfId="0" applyFont="1" applyAlignment="1">
      <alignment horizontal="center"/>
    </xf>
    <xf numFmtId="49" fontId="15" fillId="0" borderId="0" xfId="0" quotePrefix="1" applyNumberFormat="1" applyFont="1" applyBorder="1" applyAlignment="1">
      <alignment horizontal="left" vertical="top" wrapText="1"/>
    </xf>
    <xf numFmtId="0" fontId="15" fillId="0" borderId="0" xfId="0" quotePrefix="1" applyFont="1" applyAlignment="1">
      <alignment horizontal="right" vertical="top"/>
    </xf>
    <xf numFmtId="0" fontId="15" fillId="0" borderId="0" xfId="0" applyFont="1" applyAlignment="1">
      <alignment horizontal="left"/>
    </xf>
    <xf numFmtId="0" fontId="6" fillId="0" borderId="0" xfId="0" applyFont="1" applyAlignment="1" applyProtection="1">
      <protection locked="0"/>
    </xf>
    <xf numFmtId="3" fontId="6" fillId="0" borderId="0" xfId="0" applyNumberFormat="1" applyFont="1" applyAlignment="1" applyProtection="1">
      <alignment horizontal="right"/>
      <protection locked="0"/>
    </xf>
    <xf numFmtId="0" fontId="5" fillId="0" borderId="0" xfId="0" applyFont="1" applyAlignment="1" applyProtection="1">
      <protection locked="0"/>
    </xf>
    <xf numFmtId="3" fontId="5" fillId="0" borderId="0" xfId="0" applyNumberFormat="1" applyFont="1" applyAlignment="1" applyProtection="1">
      <alignment horizontal="right"/>
      <protection locked="0"/>
    </xf>
    <xf numFmtId="4" fontId="2" fillId="0" borderId="0" xfId="0" applyNumberFormat="1" applyFont="1" applyAlignment="1" applyProtection="1">
      <alignment horizontal="right"/>
      <protection locked="0"/>
    </xf>
    <xf numFmtId="0" fontId="2" fillId="0" borderId="0" xfId="0" applyFont="1" applyAlignment="1" applyProtection="1">
      <protection locked="0"/>
    </xf>
    <xf numFmtId="3" fontId="2" fillId="0" borderId="0" xfId="0" applyNumberFormat="1" applyFont="1" applyAlignment="1" applyProtection="1">
      <alignment horizontal="right"/>
      <protection locked="0"/>
    </xf>
    <xf numFmtId="4" fontId="8" fillId="0" borderId="0" xfId="0" applyNumberFormat="1" applyFont="1" applyAlignment="1" applyProtection="1">
      <alignment horizontal="right"/>
      <protection locked="0"/>
    </xf>
    <xf numFmtId="0" fontId="7" fillId="0" borderId="0" xfId="0" applyFont="1" applyAlignment="1" applyProtection="1">
      <protection locked="0"/>
    </xf>
    <xf numFmtId="3" fontId="8" fillId="0" borderId="0" xfId="0" applyNumberFormat="1" applyFont="1" applyAlignment="1" applyProtection="1">
      <alignment horizontal="right"/>
      <protection locked="0"/>
    </xf>
    <xf numFmtId="3" fontId="15" fillId="0" borderId="0" xfId="0" applyNumberFormat="1" applyFont="1" applyAlignment="1" applyProtection="1">
      <alignment horizontal="right"/>
      <protection locked="0"/>
    </xf>
    <xf numFmtId="4" fontId="5" fillId="0" borderId="0" xfId="0" applyNumberFormat="1" applyFont="1" applyBorder="1" applyAlignment="1" applyProtection="1">
      <alignment horizontal="right"/>
      <protection locked="0"/>
    </xf>
    <xf numFmtId="0" fontId="5" fillId="0" borderId="0" xfId="0" applyFont="1" applyBorder="1" applyAlignment="1" applyProtection="1">
      <protection locked="0"/>
    </xf>
    <xf numFmtId="3" fontId="5" fillId="0" borderId="0" xfId="0" applyNumberFormat="1" applyFont="1" applyBorder="1" applyAlignment="1" applyProtection="1">
      <alignment horizontal="right"/>
      <protection locked="0"/>
    </xf>
    <xf numFmtId="3" fontId="2" fillId="0" borderId="0" xfId="0" applyNumberFormat="1" applyFont="1" applyProtection="1">
      <protection locked="0"/>
    </xf>
    <xf numFmtId="3" fontId="6" fillId="0" borderId="0" xfId="0" applyNumberFormat="1" applyFont="1" applyBorder="1" applyAlignment="1" applyProtection="1">
      <alignment horizontal="right"/>
      <protection locked="0"/>
    </xf>
    <xf numFmtId="3" fontId="8" fillId="0" borderId="0" xfId="0" applyNumberFormat="1" applyFont="1" applyBorder="1" applyAlignment="1" applyProtection="1">
      <alignment horizontal="right"/>
      <protection locked="0"/>
    </xf>
    <xf numFmtId="0" fontId="5" fillId="0" borderId="0" xfId="0" applyFont="1" applyAlignment="1" applyProtection="1">
      <alignment horizontal="center"/>
      <protection locked="0"/>
    </xf>
    <xf numFmtId="3" fontId="16" fillId="0" borderId="0" xfId="0" applyNumberFormat="1" applyFont="1" applyBorder="1" applyAlignment="1" applyProtection="1">
      <alignment horizontal="right"/>
      <protection locked="0"/>
    </xf>
    <xf numFmtId="4" fontId="15" fillId="0" borderId="0" xfId="0" applyNumberFormat="1" applyFont="1" applyBorder="1" applyAlignment="1" applyProtection="1">
      <alignment horizontal="right"/>
      <protection locked="0"/>
    </xf>
    <xf numFmtId="0" fontId="15" fillId="0" borderId="0" xfId="0" applyFont="1" applyBorder="1" applyAlignment="1" applyProtection="1">
      <protection locked="0"/>
    </xf>
    <xf numFmtId="3" fontId="15" fillId="0" borderId="0" xfId="0" applyNumberFormat="1" applyFont="1" applyBorder="1" applyAlignment="1" applyProtection="1">
      <alignment horizontal="right"/>
      <protection locked="0"/>
    </xf>
    <xf numFmtId="4" fontId="4" fillId="0" borderId="0" xfId="0" applyNumberFormat="1" applyFont="1" applyAlignment="1" applyProtection="1">
      <alignment horizontal="right"/>
      <protection locked="0"/>
    </xf>
    <xf numFmtId="0" fontId="4" fillId="0" borderId="0" xfId="0" applyFont="1" applyAlignment="1" applyProtection="1">
      <protection locked="0"/>
    </xf>
    <xf numFmtId="3" fontId="4" fillId="0" borderId="0" xfId="0" applyNumberFormat="1" applyFont="1" applyBorder="1" applyAlignment="1" applyProtection="1">
      <alignment horizontal="right"/>
      <protection locked="0"/>
    </xf>
    <xf numFmtId="49" fontId="15" fillId="0" borderId="0" xfId="0" applyNumberFormat="1" applyFont="1" applyBorder="1" applyAlignment="1">
      <alignment horizontal="left" vertical="top" wrapText="1"/>
    </xf>
    <xf numFmtId="49" fontId="6" fillId="0" borderId="0" xfId="0" applyNumberFormat="1" applyFont="1" applyAlignment="1">
      <alignment horizontal="left" vertical="top" wrapText="1"/>
    </xf>
    <xf numFmtId="0" fontId="2" fillId="0" borderId="0" xfId="0" applyFont="1" applyAlignment="1">
      <alignment horizontal="justify" vertical="center"/>
    </xf>
    <xf numFmtId="0" fontId="5" fillId="0" borderId="0" xfId="0" quotePrefix="1" applyFont="1" applyAlignment="1" applyProtection="1">
      <alignment horizontal="right" vertical="top"/>
    </xf>
    <xf numFmtId="0" fontId="5" fillId="0" borderId="0" xfId="0" quotePrefix="1" applyFont="1" applyAlignment="1" applyProtection="1">
      <alignment horizontal="center" vertical="top"/>
    </xf>
    <xf numFmtId="49" fontId="5" fillId="0" borderId="0" xfId="0" applyNumberFormat="1" applyFont="1" applyBorder="1" applyAlignment="1" applyProtection="1">
      <alignment horizontal="left" vertical="top" wrapText="1"/>
    </xf>
    <xf numFmtId="49" fontId="5" fillId="0" borderId="0" xfId="0" applyNumberFormat="1" applyFont="1" applyBorder="1" applyAlignment="1" applyProtection="1">
      <alignment horizontal="justify" vertical="top" wrapText="1"/>
    </xf>
    <xf numFmtId="0" fontId="5" fillId="0" borderId="0" xfId="0" applyFont="1" applyAlignment="1" applyProtection="1">
      <alignment horizontal="left"/>
    </xf>
    <xf numFmtId="0" fontId="5" fillId="0" borderId="0" xfId="0" applyFont="1" applyAlignment="1" applyProtection="1">
      <alignment horizontal="right"/>
    </xf>
    <xf numFmtId="4" fontId="5" fillId="0" borderId="0" xfId="0" applyNumberFormat="1" applyFont="1" applyAlignment="1" applyProtection="1">
      <alignment horizontal="right"/>
    </xf>
    <xf numFmtId="0" fontId="5" fillId="0" borderId="0" xfId="0" applyFont="1" applyAlignment="1" applyProtection="1">
      <alignment vertical="center"/>
    </xf>
    <xf numFmtId="0" fontId="5" fillId="0" borderId="0" xfId="0" applyFont="1" applyProtection="1"/>
    <xf numFmtId="0" fontId="5" fillId="0" borderId="0" xfId="0" applyFont="1" applyAlignment="1" applyProtection="1">
      <alignment horizontal="center"/>
    </xf>
    <xf numFmtId="3" fontId="2" fillId="0" borderId="0" xfId="0" applyNumberFormat="1" applyFont="1" applyBorder="1" applyAlignment="1" applyProtection="1">
      <alignment horizontal="right"/>
      <protection locked="0"/>
    </xf>
    <xf numFmtId="0" fontId="2" fillId="0" borderId="0" xfId="0" quotePrefix="1" applyFont="1" applyAlignment="1">
      <alignment horizontal="right" vertical="top"/>
    </xf>
    <xf numFmtId="3" fontId="6" fillId="0" borderId="0" xfId="0" applyNumberFormat="1" applyFont="1" applyBorder="1" applyAlignment="1" applyProtection="1">
      <alignment horizontal="right" vertical="top"/>
      <protection locked="0"/>
    </xf>
    <xf numFmtId="4" fontId="2" fillId="0" borderId="0" xfId="0" applyNumberFormat="1" applyFont="1"/>
    <xf numFmtId="0" fontId="6" fillId="0" borderId="0" xfId="0" applyFont="1" applyAlignment="1" applyProtection="1">
      <alignment horizontal="center"/>
      <protection locked="0"/>
    </xf>
    <xf numFmtId="0" fontId="2" fillId="0" borderId="0" xfId="0" applyFont="1" applyAlignment="1" applyProtection="1">
      <alignment horizontal="center"/>
      <protection locked="0"/>
    </xf>
    <xf numFmtId="0" fontId="7" fillId="0" borderId="0" xfId="0" applyFont="1" applyAlignment="1" applyProtection="1">
      <alignment horizontal="center"/>
      <protection locked="0"/>
    </xf>
    <xf numFmtId="0" fontId="5" fillId="0" borderId="0" xfId="0" applyFont="1" applyAlignment="1" applyProtection="1">
      <alignment horizontal="right"/>
      <protection locked="0"/>
    </xf>
    <xf numFmtId="0" fontId="15" fillId="0" borderId="0" xfId="0" applyFont="1" applyAlignment="1" applyProtection="1">
      <alignment horizontal="right"/>
      <protection locked="0"/>
    </xf>
    <xf numFmtId="0" fontId="5" fillId="0" borderId="0" xfId="0" applyFont="1" applyBorder="1" applyAlignment="1" applyProtection="1">
      <alignment horizontal="center"/>
      <protection locked="0"/>
    </xf>
    <xf numFmtId="0" fontId="5" fillId="0" borderId="0" xfId="0" applyFont="1" applyBorder="1" applyAlignment="1" applyProtection="1">
      <alignment horizontal="right"/>
      <protection locked="0"/>
    </xf>
    <xf numFmtId="0" fontId="2" fillId="0" borderId="0" xfId="0" applyFont="1" applyAlignment="1" applyProtection="1">
      <alignment horizontal="right"/>
      <protection locked="0"/>
    </xf>
    <xf numFmtId="49" fontId="5" fillId="0" borderId="0" xfId="0" quotePrefix="1" applyNumberFormat="1" applyFont="1" applyBorder="1" applyAlignment="1" applyProtection="1">
      <alignment horizontal="left" vertical="top" wrapText="1"/>
    </xf>
    <xf numFmtId="0" fontId="2" fillId="0" borderId="0" xfId="0" applyFont="1" applyAlignment="1" applyProtection="1">
      <alignment horizontal="right" vertical="top"/>
    </xf>
    <xf numFmtId="0" fontId="3" fillId="0" borderId="0" xfId="0" applyFont="1" applyAlignment="1" applyProtection="1">
      <alignment horizontal="right" vertical="top"/>
    </xf>
    <xf numFmtId="0" fontId="6" fillId="0" borderId="0" xfId="0" applyFont="1" applyProtection="1"/>
    <xf numFmtId="0" fontId="6" fillId="0" borderId="0" xfId="0" applyFont="1" applyAlignment="1" applyProtection="1">
      <alignment horizontal="left"/>
    </xf>
    <xf numFmtId="0" fontId="6" fillId="0" borderId="0" xfId="0" applyFont="1" applyAlignment="1" applyProtection="1">
      <alignment horizontal="right"/>
    </xf>
    <xf numFmtId="4" fontId="6" fillId="0" borderId="0" xfId="0" applyNumberFormat="1" applyFont="1" applyAlignment="1" applyProtection="1">
      <alignment horizontal="right"/>
    </xf>
    <xf numFmtId="0" fontId="6" fillId="0" borderId="0" xfId="0" applyFont="1" applyAlignment="1" applyProtection="1">
      <alignment horizontal="center"/>
    </xf>
    <xf numFmtId="0" fontId="2" fillId="0" borderId="0" xfId="0" quotePrefix="1" applyFont="1" applyAlignment="1" applyProtection="1">
      <alignment horizontal="right" vertical="top"/>
    </xf>
    <xf numFmtId="0" fontId="6" fillId="0" borderId="0" xfId="0" quotePrefix="1" applyFont="1" applyAlignment="1" applyProtection="1">
      <alignment horizontal="left"/>
    </xf>
    <xf numFmtId="49" fontId="3" fillId="0" borderId="0" xfId="0" applyNumberFormat="1" applyFont="1" applyAlignment="1" applyProtection="1">
      <alignment horizontal="left" vertical="top" wrapText="1"/>
    </xf>
    <xf numFmtId="49" fontId="3" fillId="0" borderId="0" xfId="0" applyNumberFormat="1" applyFont="1" applyBorder="1" applyAlignment="1" applyProtection="1">
      <alignment horizontal="left" vertical="top" wrapText="1"/>
    </xf>
    <xf numFmtId="0" fontId="14" fillId="0" borderId="0" xfId="0" quotePrefix="1" applyFont="1" applyAlignment="1" applyProtection="1">
      <alignment horizontal="right" vertical="top"/>
    </xf>
    <xf numFmtId="0" fontId="7" fillId="0" borderId="0" xfId="0" applyFont="1" applyProtection="1"/>
    <xf numFmtId="0" fontId="8" fillId="0" borderId="0" xfId="0" applyFont="1" applyAlignment="1" applyProtection="1">
      <alignment horizontal="left"/>
    </xf>
    <xf numFmtId="0" fontId="7" fillId="0" borderId="0" xfId="0" applyFont="1" applyAlignment="1" applyProtection="1">
      <alignment horizontal="right"/>
    </xf>
    <xf numFmtId="4" fontId="8" fillId="0" borderId="0" xfId="0" applyNumberFormat="1" applyFont="1" applyBorder="1" applyAlignment="1" applyProtection="1">
      <alignment horizontal="right" wrapText="1"/>
    </xf>
    <xf numFmtId="0" fontId="7" fillId="0" borderId="0" xfId="0" applyFont="1" applyAlignment="1" applyProtection="1">
      <alignment horizontal="center"/>
    </xf>
    <xf numFmtId="0" fontId="17" fillId="0" borderId="0" xfId="0" quotePrefix="1" applyFont="1" applyBorder="1" applyAlignment="1" applyProtection="1">
      <alignment horizontal="right" vertical="top"/>
    </xf>
    <xf numFmtId="0" fontId="15" fillId="0" borderId="0" xfId="0" applyFont="1" applyBorder="1" applyProtection="1"/>
    <xf numFmtId="0" fontId="15" fillId="0" borderId="0" xfId="0" applyFont="1" applyBorder="1" applyAlignment="1" applyProtection="1">
      <alignment horizontal="left"/>
    </xf>
    <xf numFmtId="0" fontId="15" fillId="0" borderId="0" xfId="0" applyFont="1" applyBorder="1" applyAlignment="1" applyProtection="1">
      <alignment horizontal="right"/>
    </xf>
    <xf numFmtId="0" fontId="15" fillId="0" borderId="0" xfId="0" applyFont="1" applyBorder="1" applyAlignment="1" applyProtection="1">
      <alignment horizontal="center"/>
    </xf>
    <xf numFmtId="0" fontId="2" fillId="0" borderId="0" xfId="0" applyFont="1" applyBorder="1" applyAlignment="1" applyProtection="1">
      <alignment horizontal="right" vertical="top"/>
    </xf>
    <xf numFmtId="0" fontId="5" fillId="0" borderId="0" xfId="0" applyFont="1" applyBorder="1" applyAlignment="1" applyProtection="1">
      <alignment horizontal="center" vertical="top"/>
    </xf>
    <xf numFmtId="0" fontId="5" fillId="0" borderId="0" xfId="0" applyFont="1" applyBorder="1" applyAlignment="1" applyProtection="1">
      <alignment horizontal="justify" vertical="top"/>
    </xf>
    <xf numFmtId="0" fontId="5" fillId="0" borderId="0" xfId="0" applyFont="1" applyBorder="1" applyAlignment="1" applyProtection="1">
      <alignment horizontal="left"/>
    </xf>
    <xf numFmtId="0" fontId="5" fillId="0" borderId="0" xfId="0" applyFont="1" applyBorder="1" applyAlignment="1" applyProtection="1">
      <alignment horizontal="right"/>
    </xf>
    <xf numFmtId="0" fontId="4" fillId="0" borderId="0" xfId="0" applyFont="1" applyAlignment="1" applyProtection="1">
      <alignment horizontal="right" vertical="top"/>
    </xf>
    <xf numFmtId="0" fontId="4" fillId="0" borderId="0" xfId="0" applyFont="1" applyAlignment="1" applyProtection="1">
      <alignment horizontal="center"/>
    </xf>
    <xf numFmtId="0" fontId="4" fillId="0" borderId="0" xfId="0" applyFont="1" applyProtection="1"/>
    <xf numFmtId="0" fontId="4" fillId="0" borderId="0" xfId="0" applyFont="1" applyAlignment="1" applyProtection="1">
      <alignment horizontal="left"/>
    </xf>
    <xf numFmtId="0" fontId="4" fillId="0" borderId="0" xfId="0" applyFont="1" applyAlignment="1" applyProtection="1">
      <alignment horizontal="right"/>
    </xf>
    <xf numFmtId="4" fontId="4" fillId="0" borderId="0" xfId="0" applyNumberFormat="1" applyFont="1" applyAlignment="1" applyProtection="1">
      <alignment horizontal="right"/>
    </xf>
    <xf numFmtId="4" fontId="2" fillId="0" borderId="0" xfId="0" applyNumberFormat="1" applyFont="1" applyProtection="1">
      <protection locked="0"/>
    </xf>
    <xf numFmtId="0" fontId="2" fillId="0" borderId="0" xfId="0" quotePrefix="1" applyFont="1" applyAlignment="1">
      <alignment horizontal="center" vertical="top"/>
    </xf>
    <xf numFmtId="49" fontId="2" fillId="0" borderId="0" xfId="0" applyNumberFormat="1" applyFont="1" applyBorder="1" applyAlignment="1">
      <alignment horizontal="left" vertical="top" wrapText="1"/>
    </xf>
    <xf numFmtId="49" fontId="2" fillId="0" borderId="0" xfId="0" applyNumberFormat="1" applyFont="1" applyBorder="1" applyAlignment="1">
      <alignment horizontal="justify" vertical="top" wrapText="1"/>
    </xf>
    <xf numFmtId="0" fontId="2" fillId="0" borderId="0" xfId="0" applyFont="1" applyAlignment="1">
      <alignment vertical="center"/>
    </xf>
    <xf numFmtId="0" fontId="2" fillId="0" borderId="0" xfId="0" applyFont="1" applyAlignment="1">
      <alignment horizontal="right" vertical="top"/>
    </xf>
    <xf numFmtId="4" fontId="2" fillId="0" borderId="0" xfId="0" applyNumberFormat="1" applyFont="1" applyAlignment="1" applyProtection="1">
      <alignment horizontal="center"/>
      <protection locked="0"/>
    </xf>
    <xf numFmtId="0" fontId="11" fillId="0" borderId="0" xfId="0" applyFont="1" applyProtection="1"/>
    <xf numFmtId="0" fontId="14" fillId="0" borderId="0" xfId="0" applyFont="1" applyAlignment="1" applyProtection="1">
      <alignment horizontal="left"/>
    </xf>
    <xf numFmtId="0" fontId="11" fillId="0" borderId="0" xfId="0" applyFont="1" applyAlignment="1" applyProtection="1">
      <alignment horizontal="right"/>
    </xf>
    <xf numFmtId="4" fontId="14" fillId="0" borderId="0" xfId="0" applyNumberFormat="1" applyFont="1" applyBorder="1" applyAlignment="1" applyProtection="1">
      <alignment horizontal="right" wrapText="1"/>
    </xf>
    <xf numFmtId="0" fontId="11" fillId="0" borderId="0" xfId="0" applyFont="1" applyAlignment="1" applyProtection="1">
      <alignment horizontal="center"/>
    </xf>
    <xf numFmtId="4" fontId="14" fillId="0" borderId="0" xfId="0" applyNumberFormat="1" applyFont="1" applyAlignment="1" applyProtection="1">
      <alignment horizontal="right"/>
      <protection locked="0"/>
    </xf>
    <xf numFmtId="0" fontId="11" fillId="0" borderId="0" xfId="0" applyFont="1" applyAlignment="1" applyProtection="1">
      <protection locked="0"/>
    </xf>
    <xf numFmtId="3" fontId="14" fillId="0" borderId="0" xfId="0" applyNumberFormat="1" applyFont="1" applyBorder="1" applyAlignment="1" applyProtection="1">
      <alignment horizontal="right"/>
      <protection locked="0"/>
    </xf>
    <xf numFmtId="0" fontId="3" fillId="0" borderId="0" xfId="0" applyFont="1" applyProtection="1"/>
    <xf numFmtId="0" fontId="2" fillId="0" borderId="0" xfId="0" applyFont="1" applyAlignment="1" applyProtection="1">
      <alignment horizontal="left"/>
    </xf>
    <xf numFmtId="0" fontId="3" fillId="0" borderId="0" xfId="0" applyFont="1" applyAlignment="1" applyProtection="1">
      <alignment horizontal="right"/>
    </xf>
    <xf numFmtId="4" fontId="2" fillId="0" borderId="0" xfId="0" applyNumberFormat="1" applyFont="1" applyBorder="1" applyAlignment="1" applyProtection="1">
      <alignment horizontal="right" wrapText="1"/>
    </xf>
    <xf numFmtId="0" fontId="3" fillId="0" borderId="0" xfId="0" applyFont="1" applyAlignment="1" applyProtection="1">
      <alignment horizontal="center"/>
    </xf>
    <xf numFmtId="0" fontId="3" fillId="0" borderId="0" xfId="0" applyFont="1" applyAlignment="1" applyProtection="1">
      <protection locked="0"/>
    </xf>
    <xf numFmtId="49" fontId="18" fillId="0" borderId="0" xfId="0" applyNumberFormat="1" applyFont="1" applyBorder="1" applyAlignment="1" applyProtection="1">
      <alignment horizontal="left" vertical="top" wrapText="1"/>
    </xf>
    <xf numFmtId="49" fontId="2" fillId="0" borderId="0" xfId="0" applyNumberFormat="1" applyFont="1" applyBorder="1" applyAlignment="1" applyProtection="1">
      <alignment horizontal="left" vertical="top" wrapText="1"/>
    </xf>
    <xf numFmtId="0" fontId="5" fillId="0" borderId="0" xfId="0" applyFont="1" applyAlignment="1"/>
    <xf numFmtId="3" fontId="5" fillId="0" borderId="0" xfId="0" applyNumberFormat="1" applyFont="1" applyAlignment="1">
      <alignment horizontal="right"/>
    </xf>
    <xf numFmtId="49" fontId="3" fillId="0" borderId="0" xfId="0" quotePrefix="1" applyNumberFormat="1" applyFont="1" applyBorder="1" applyAlignment="1">
      <alignment horizontal="left" vertical="top" wrapText="1"/>
    </xf>
    <xf numFmtId="0" fontId="6" fillId="0" borderId="0" xfId="0" applyFont="1" applyAlignment="1">
      <alignment horizontal="center"/>
    </xf>
    <xf numFmtId="0" fontId="6" fillId="0" borderId="0" xfId="0" applyFont="1" applyBorder="1" applyAlignment="1">
      <alignment horizontal="center"/>
    </xf>
    <xf numFmtId="0" fontId="12" fillId="0" borderId="0" xfId="0" applyFont="1" applyBorder="1" applyAlignment="1">
      <alignment horizontal="center"/>
    </xf>
    <xf numFmtId="0" fontId="12" fillId="0" borderId="0" xfId="0" quotePrefix="1" applyFont="1" applyBorder="1" applyAlignment="1">
      <alignment horizontal="center"/>
    </xf>
    <xf numFmtId="4" fontId="5" fillId="0" borderId="0" xfId="0" applyNumberFormat="1" applyFont="1" applyAlignment="1" applyProtection="1">
      <alignment horizontal="center"/>
      <protection locked="0"/>
    </xf>
  </cellXfs>
  <cellStyles count="2">
    <cellStyle name="Navadno" xfId="0" builtinId="0"/>
    <cellStyle name="Normal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61"/>
  <sheetViews>
    <sheetView view="pageBreakPreview" topLeftCell="A2" zoomScaleNormal="100" zoomScaleSheetLayoutView="100" workbookViewId="0">
      <selection activeCell="E32" sqref="E32"/>
    </sheetView>
  </sheetViews>
  <sheetFormatPr defaultColWidth="9.109375" defaultRowHeight="13.2" x14ac:dyDescent="0.25"/>
  <cols>
    <col min="1" max="1" width="4.33203125" style="34" customWidth="1"/>
    <col min="2" max="2" width="9.109375" style="34"/>
    <col min="3" max="3" width="11" style="34" bestFit="1" customWidth="1"/>
    <col min="4" max="6" width="9.109375" style="34"/>
    <col min="7" max="7" width="11.44140625" style="34" customWidth="1"/>
    <col min="8" max="8" width="22.88671875" style="34" customWidth="1"/>
    <col min="9" max="9" width="9.109375" style="35"/>
    <col min="10" max="11" width="9.109375" style="34"/>
    <col min="12" max="12" width="9.109375" style="35"/>
    <col min="13" max="16384" width="9.109375" style="34"/>
  </cols>
  <sheetData>
    <row r="1" spans="1:12" hidden="1" x14ac:dyDescent="0.25"/>
    <row r="2" spans="1:12" s="45" customFormat="1" x14ac:dyDescent="0.25">
      <c r="I2" s="53"/>
      <c r="L2" s="53"/>
    </row>
    <row r="3" spans="1:12" s="45" customFormat="1" x14ac:dyDescent="0.25">
      <c r="A3" s="78" t="s">
        <v>4</v>
      </c>
      <c r="B3" s="79"/>
      <c r="C3" s="79" t="s">
        <v>63</v>
      </c>
      <c r="D3" s="79"/>
      <c r="E3" s="80"/>
      <c r="F3" s="83"/>
      <c r="G3" s="83"/>
      <c r="H3" s="68"/>
      <c r="I3" s="100"/>
      <c r="J3" s="67"/>
      <c r="L3" s="53"/>
    </row>
    <row r="4" spans="1:12" s="45" customFormat="1" x14ac:dyDescent="0.25">
      <c r="A4" s="78"/>
      <c r="B4" s="79"/>
      <c r="C4" s="79"/>
      <c r="D4" s="79"/>
      <c r="E4" s="80"/>
      <c r="F4" s="83"/>
      <c r="G4" s="83"/>
      <c r="H4" s="68"/>
      <c r="I4" s="100"/>
      <c r="J4" s="67"/>
      <c r="L4" s="53"/>
    </row>
    <row r="5" spans="1:12" s="45" customFormat="1" x14ac:dyDescent="0.25">
      <c r="A5" s="78" t="s">
        <v>5</v>
      </c>
      <c r="B5" s="79"/>
      <c r="C5" s="80" t="s">
        <v>104</v>
      </c>
      <c r="D5" s="79"/>
      <c r="E5" s="80"/>
      <c r="F5" s="83"/>
      <c r="G5" s="83"/>
      <c r="H5" s="68"/>
      <c r="I5" s="100"/>
      <c r="J5" s="67"/>
      <c r="L5" s="53"/>
    </row>
    <row r="6" spans="1:12" s="45" customFormat="1" x14ac:dyDescent="0.25">
      <c r="A6" s="78"/>
      <c r="B6" s="79"/>
      <c r="C6" s="4" t="s">
        <v>15</v>
      </c>
      <c r="D6" s="79"/>
      <c r="E6" s="80"/>
      <c r="F6" s="83"/>
      <c r="G6" s="83"/>
      <c r="H6" s="68"/>
      <c r="I6" s="100"/>
      <c r="J6" s="67"/>
      <c r="L6" s="53"/>
    </row>
    <row r="7" spans="1:12" s="45" customFormat="1" x14ac:dyDescent="0.25">
      <c r="A7" s="80" t="s">
        <v>16</v>
      </c>
      <c r="B7" s="79"/>
      <c r="C7" s="80" t="s">
        <v>105</v>
      </c>
      <c r="D7" s="79"/>
      <c r="E7" s="80"/>
      <c r="F7" s="83"/>
      <c r="G7" s="83"/>
      <c r="H7" s="68"/>
      <c r="I7" s="100"/>
      <c r="J7" s="67"/>
      <c r="L7" s="53"/>
    </row>
    <row r="8" spans="1:12" s="45" customFormat="1" x14ac:dyDescent="0.25">
      <c r="A8" s="78"/>
      <c r="B8" s="79"/>
      <c r="C8" s="78"/>
      <c r="D8" s="79"/>
      <c r="E8" s="80"/>
      <c r="F8" s="83"/>
      <c r="G8" s="83"/>
      <c r="H8" s="68"/>
      <c r="I8" s="100"/>
      <c r="J8" s="67"/>
      <c r="L8" s="53"/>
    </row>
    <row r="9" spans="1:12" s="45" customFormat="1" x14ac:dyDescent="0.25">
      <c r="A9" s="78" t="s">
        <v>17</v>
      </c>
      <c r="B9" s="79"/>
      <c r="C9" s="96" t="s">
        <v>106</v>
      </c>
      <c r="D9" s="79"/>
      <c r="E9" s="80"/>
      <c r="F9" s="83"/>
      <c r="G9" s="83"/>
      <c r="H9" s="68"/>
      <c r="I9" s="100"/>
      <c r="J9" s="67"/>
      <c r="L9" s="53"/>
    </row>
    <row r="10" spans="1:12" s="45" customFormat="1" x14ac:dyDescent="0.25">
      <c r="A10" s="78"/>
      <c r="B10" s="79"/>
      <c r="C10" s="79"/>
      <c r="D10" s="79"/>
      <c r="E10" s="80"/>
      <c r="F10" s="83"/>
      <c r="G10" s="83"/>
      <c r="H10" s="68"/>
      <c r="I10" s="100"/>
      <c r="J10" s="67"/>
      <c r="L10" s="53"/>
    </row>
    <row r="11" spans="1:12" s="45" customFormat="1" ht="13.5" customHeight="1" x14ac:dyDescent="0.25">
      <c r="A11" s="54"/>
      <c r="B11" s="50"/>
      <c r="C11" s="50"/>
      <c r="D11" s="50"/>
      <c r="E11" s="49"/>
      <c r="F11" s="44"/>
      <c r="G11" s="44"/>
      <c r="H11" s="52"/>
      <c r="I11" s="95"/>
      <c r="J11" s="47"/>
      <c r="L11" s="53"/>
    </row>
    <row r="12" spans="1:12" s="45" customFormat="1" x14ac:dyDescent="0.25">
      <c r="A12" s="54"/>
      <c r="B12" s="50"/>
      <c r="C12" s="50"/>
      <c r="D12" s="50"/>
      <c r="E12" s="49"/>
      <c r="F12" s="44"/>
      <c r="G12" s="44"/>
      <c r="H12" s="52"/>
      <c r="I12" s="95"/>
      <c r="J12" s="47"/>
      <c r="L12" s="53"/>
    </row>
    <row r="13" spans="1:12" s="45" customFormat="1" x14ac:dyDescent="0.25">
      <c r="A13" s="50"/>
      <c r="B13" s="50"/>
      <c r="C13" s="50"/>
      <c r="D13" s="50"/>
      <c r="E13" s="49"/>
      <c r="F13" s="44"/>
      <c r="G13" s="44"/>
      <c r="H13" s="52"/>
      <c r="I13" s="95"/>
      <c r="J13" s="47"/>
      <c r="L13" s="53"/>
    </row>
    <row r="14" spans="1:12" s="45" customFormat="1" x14ac:dyDescent="0.25">
      <c r="A14" s="50"/>
      <c r="B14" s="50"/>
      <c r="C14" s="50"/>
      <c r="D14" s="50"/>
      <c r="E14" s="49"/>
      <c r="F14" s="44"/>
      <c r="G14" s="44"/>
      <c r="H14" s="52"/>
      <c r="I14" s="95"/>
      <c r="J14" s="47"/>
      <c r="L14" s="53"/>
    </row>
    <row r="15" spans="1:12" s="45" customFormat="1" x14ac:dyDescent="0.25">
      <c r="A15" s="50"/>
      <c r="B15" s="50"/>
      <c r="C15" s="50"/>
      <c r="D15" s="50"/>
      <c r="E15" s="49"/>
      <c r="F15" s="44"/>
      <c r="G15" s="44"/>
      <c r="H15" s="52"/>
      <c r="I15" s="95"/>
      <c r="J15" s="47"/>
      <c r="L15" s="53"/>
    </row>
    <row r="16" spans="1:12" s="45" customFormat="1" ht="13.5" customHeight="1" x14ac:dyDescent="0.25">
      <c r="A16" s="78"/>
      <c r="B16" s="79"/>
      <c r="C16" s="79"/>
      <c r="D16" s="79"/>
      <c r="E16" s="80"/>
      <c r="F16" s="83"/>
      <c r="G16" s="83"/>
      <c r="H16" s="81"/>
      <c r="I16" s="100"/>
      <c r="J16" s="67"/>
      <c r="L16" s="53"/>
    </row>
    <row r="17" spans="1:12" s="45" customFormat="1" x14ac:dyDescent="0.25">
      <c r="A17" s="54"/>
      <c r="B17" s="50"/>
      <c r="C17" s="50"/>
      <c r="D17" s="50"/>
      <c r="E17" s="49"/>
      <c r="F17" s="44"/>
      <c r="G17" s="44"/>
      <c r="H17" s="52"/>
      <c r="I17" s="95"/>
      <c r="J17" s="47"/>
      <c r="L17" s="53"/>
    </row>
    <row r="18" spans="1:12" s="45" customFormat="1" x14ac:dyDescent="0.25">
      <c r="A18" s="50"/>
      <c r="B18" s="50"/>
      <c r="C18" s="50"/>
      <c r="D18" s="50"/>
      <c r="E18" s="49"/>
      <c r="F18" s="44"/>
      <c r="G18" s="44"/>
      <c r="H18" s="52"/>
      <c r="I18" s="95"/>
      <c r="J18" s="47"/>
      <c r="L18" s="53"/>
    </row>
    <row r="19" spans="1:12" s="45" customFormat="1" x14ac:dyDescent="0.25">
      <c r="A19" s="50"/>
      <c r="B19" s="50"/>
      <c r="C19" s="50"/>
      <c r="D19" s="50"/>
      <c r="E19" s="49"/>
      <c r="F19" s="44"/>
      <c r="G19" s="44"/>
      <c r="H19" s="52"/>
      <c r="I19" s="95"/>
      <c r="J19" s="47"/>
      <c r="L19" s="53"/>
    </row>
    <row r="20" spans="1:12" s="45" customFormat="1" x14ac:dyDescent="0.25">
      <c r="A20" s="54"/>
      <c r="B20" s="50"/>
      <c r="C20" s="52"/>
      <c r="D20" s="50"/>
      <c r="E20" s="49"/>
      <c r="F20" s="44"/>
      <c r="G20" s="44"/>
      <c r="H20" s="52"/>
      <c r="I20" s="95"/>
      <c r="J20" s="47"/>
      <c r="L20" s="53"/>
    </row>
    <row r="21" spans="1:12" s="92" customFormat="1" ht="15" x14ac:dyDescent="0.25">
      <c r="A21" s="86"/>
      <c r="B21" s="101" t="s">
        <v>91</v>
      </c>
      <c r="D21" s="102"/>
      <c r="E21" s="101"/>
      <c r="F21" s="103"/>
      <c r="G21" s="103"/>
      <c r="H21" s="104"/>
      <c r="I21" s="91"/>
      <c r="J21" s="89"/>
      <c r="L21" s="93"/>
    </row>
    <row r="22" spans="1:12" s="92" customFormat="1" ht="15" x14ac:dyDescent="0.25">
      <c r="A22" s="86"/>
      <c r="B22" s="87"/>
      <c r="C22" s="105"/>
      <c r="D22" s="101"/>
      <c r="E22" s="102" t="s">
        <v>15</v>
      </c>
      <c r="F22" s="101"/>
      <c r="G22" s="103"/>
      <c r="H22" s="104"/>
      <c r="I22" s="91"/>
      <c r="J22" s="89"/>
      <c r="L22" s="93"/>
    </row>
    <row r="23" spans="1:12" s="92" customFormat="1" ht="15" x14ac:dyDescent="0.25">
      <c r="A23" s="86"/>
      <c r="B23" s="87"/>
      <c r="C23" s="88"/>
      <c r="D23" s="87"/>
      <c r="E23" s="88"/>
      <c r="F23" s="89"/>
      <c r="G23" s="89"/>
      <c r="H23" s="90"/>
      <c r="I23" s="91"/>
      <c r="J23" s="89"/>
      <c r="L23" s="93"/>
    </row>
    <row r="24" spans="1:12" s="92" customFormat="1" ht="15" x14ac:dyDescent="0.25">
      <c r="A24" s="86"/>
      <c r="B24" s="101" t="s">
        <v>107</v>
      </c>
      <c r="D24" s="102"/>
      <c r="E24" s="101"/>
      <c r="F24" s="103"/>
      <c r="G24" s="103"/>
      <c r="H24" s="104"/>
      <c r="I24" s="91"/>
      <c r="J24" s="89"/>
      <c r="L24" s="93"/>
    </row>
    <row r="25" spans="1:12" s="92" customFormat="1" ht="15" x14ac:dyDescent="0.25">
      <c r="A25" s="86"/>
      <c r="B25" s="87"/>
      <c r="C25" s="88"/>
      <c r="D25" s="87"/>
      <c r="E25" s="88"/>
      <c r="F25" s="89"/>
      <c r="G25" s="89"/>
      <c r="H25" s="90"/>
      <c r="I25" s="91"/>
      <c r="J25" s="89"/>
      <c r="L25" s="93"/>
    </row>
    <row r="26" spans="1:12" s="92" customFormat="1" ht="15" x14ac:dyDescent="0.25">
      <c r="A26" s="86"/>
      <c r="B26" s="87"/>
      <c r="C26" s="88"/>
      <c r="D26" s="87"/>
      <c r="E26" s="88"/>
      <c r="F26" s="89"/>
      <c r="G26" s="89"/>
      <c r="H26" s="90"/>
      <c r="I26" s="91"/>
      <c r="J26" s="89"/>
      <c r="L26" s="93"/>
    </row>
    <row r="27" spans="1:12" s="92" customFormat="1" ht="15" x14ac:dyDescent="0.25">
      <c r="A27" s="86"/>
      <c r="B27" s="87"/>
      <c r="C27" s="88"/>
      <c r="D27" s="87"/>
      <c r="E27" s="88"/>
      <c r="F27" s="89"/>
      <c r="G27" s="89"/>
      <c r="H27" s="90"/>
      <c r="I27" s="91"/>
      <c r="J27" s="89"/>
      <c r="L27" s="93"/>
    </row>
    <row r="28" spans="1:12" s="92" customFormat="1" ht="15" x14ac:dyDescent="0.25">
      <c r="A28" s="86"/>
      <c r="B28" s="87"/>
      <c r="C28" s="88"/>
      <c r="D28" s="87"/>
      <c r="E28" s="88"/>
      <c r="F28" s="89"/>
      <c r="G28" s="89"/>
      <c r="H28" s="90"/>
      <c r="I28" s="91"/>
      <c r="J28" s="89"/>
      <c r="L28" s="93"/>
    </row>
    <row r="29" spans="1:12" s="92" customFormat="1" ht="15" x14ac:dyDescent="0.25">
      <c r="A29" s="86"/>
      <c r="B29" s="87"/>
      <c r="C29" s="88"/>
      <c r="D29" s="87"/>
      <c r="E29" s="88"/>
      <c r="F29" s="89"/>
      <c r="G29" s="89"/>
      <c r="H29" s="90"/>
      <c r="I29" s="91"/>
      <c r="J29" s="89"/>
      <c r="L29" s="93"/>
    </row>
    <row r="30" spans="1:12" s="92" customFormat="1" ht="15" x14ac:dyDescent="0.25">
      <c r="A30" s="86"/>
      <c r="B30" s="87"/>
      <c r="C30" s="88"/>
      <c r="D30" s="87"/>
      <c r="E30" s="88"/>
      <c r="F30" s="89"/>
      <c r="G30" s="89"/>
      <c r="H30" s="90"/>
      <c r="I30" s="91"/>
      <c r="J30" s="89"/>
      <c r="L30" s="93"/>
    </row>
    <row r="31" spans="1:12" s="45" customFormat="1" x14ac:dyDescent="0.25">
      <c r="A31" s="54"/>
      <c r="B31" s="50"/>
      <c r="C31" s="52"/>
      <c r="D31" s="50"/>
      <c r="E31" s="49"/>
      <c r="F31" s="44"/>
      <c r="G31" s="44"/>
      <c r="H31" s="94"/>
      <c r="I31" s="95"/>
      <c r="J31" s="47"/>
      <c r="L31" s="53"/>
    </row>
    <row r="32" spans="1:12" s="45" customFormat="1" x14ac:dyDescent="0.25">
      <c r="A32" s="49"/>
      <c r="B32" s="50"/>
      <c r="C32" s="52"/>
      <c r="D32" s="50"/>
      <c r="E32" s="49"/>
      <c r="F32" s="44"/>
      <c r="G32" s="44"/>
      <c r="H32" s="94"/>
      <c r="I32" s="95"/>
      <c r="J32" s="47"/>
      <c r="L32" s="53"/>
    </row>
    <row r="33" spans="1:12" s="45" customFormat="1" x14ac:dyDescent="0.25">
      <c r="A33" s="54"/>
      <c r="B33" s="50"/>
      <c r="C33" s="52"/>
      <c r="D33" s="50"/>
      <c r="E33" s="49"/>
      <c r="F33" s="44"/>
      <c r="G33" s="44"/>
      <c r="H33" s="94"/>
      <c r="I33" s="95"/>
      <c r="J33" s="47"/>
      <c r="L33" s="53"/>
    </row>
    <row r="34" spans="1:12" s="45" customFormat="1" x14ac:dyDescent="0.25">
      <c r="A34" s="54"/>
      <c r="B34" s="50"/>
      <c r="C34" s="52"/>
      <c r="D34" s="50"/>
      <c r="E34" s="49"/>
      <c r="F34" s="44"/>
      <c r="G34" s="44"/>
      <c r="H34" s="94"/>
      <c r="I34" s="95"/>
      <c r="J34" s="47"/>
      <c r="L34" s="53"/>
    </row>
    <row r="35" spans="1:12" s="50" customFormat="1" x14ac:dyDescent="0.25">
      <c r="A35" s="80" t="s">
        <v>14</v>
      </c>
      <c r="B35" s="79"/>
      <c r="C35" s="96"/>
      <c r="D35" s="79"/>
      <c r="E35" s="80"/>
      <c r="F35" s="83"/>
      <c r="G35" s="83"/>
      <c r="H35" s="81"/>
      <c r="I35" s="82"/>
      <c r="J35" s="83"/>
      <c r="L35" s="97"/>
    </row>
    <row r="36" spans="1:12" s="50" customFormat="1" x14ac:dyDescent="0.25">
      <c r="A36" s="54"/>
      <c r="C36" s="52"/>
      <c r="E36" s="49"/>
      <c r="F36" s="44"/>
      <c r="G36" s="44"/>
      <c r="H36" s="98"/>
      <c r="I36" s="99"/>
      <c r="J36" s="44"/>
      <c r="L36" s="97"/>
    </row>
    <row r="37" spans="1:12" s="50" customFormat="1" x14ac:dyDescent="0.25">
      <c r="A37" s="80" t="s">
        <v>11</v>
      </c>
      <c r="B37" s="79"/>
      <c r="C37" s="96"/>
      <c r="D37" s="79"/>
      <c r="E37" s="80"/>
      <c r="F37" s="83"/>
      <c r="G37" s="83"/>
      <c r="H37" s="81"/>
      <c r="I37" s="82"/>
      <c r="J37" s="83"/>
      <c r="L37" s="97"/>
    </row>
    <row r="38" spans="1:12" s="50" customFormat="1" x14ac:dyDescent="0.25">
      <c r="A38" s="80" t="s">
        <v>12</v>
      </c>
      <c r="B38" s="79"/>
      <c r="C38" s="96"/>
      <c r="D38" s="79"/>
      <c r="E38" s="80"/>
      <c r="F38" s="83"/>
      <c r="G38" s="83"/>
      <c r="H38" s="81"/>
      <c r="I38" s="82"/>
      <c r="J38" s="83"/>
      <c r="L38" s="97"/>
    </row>
    <row r="39" spans="1:12" s="50" customFormat="1" x14ac:dyDescent="0.25">
      <c r="A39" s="80" t="s">
        <v>1</v>
      </c>
      <c r="B39" s="79"/>
      <c r="C39" s="96"/>
      <c r="D39" s="79"/>
      <c r="E39" s="80"/>
      <c r="F39" s="83"/>
      <c r="G39" s="83"/>
      <c r="H39" s="81"/>
      <c r="I39" s="82"/>
      <c r="J39" s="83"/>
      <c r="L39" s="97"/>
    </row>
    <row r="40" spans="1:12" s="50" customFormat="1" x14ac:dyDescent="0.25">
      <c r="A40" s="50" t="s">
        <v>18</v>
      </c>
      <c r="I40" s="97"/>
      <c r="L40" s="97"/>
    </row>
    <row r="41" spans="1:12" s="50" customFormat="1" x14ac:dyDescent="0.25">
      <c r="I41" s="97"/>
      <c r="L41" s="97"/>
    </row>
    <row r="42" spans="1:12" s="50" customFormat="1" x14ac:dyDescent="0.25">
      <c r="H42" s="98"/>
      <c r="I42" s="99"/>
      <c r="J42" s="44"/>
      <c r="L42" s="97"/>
    </row>
    <row r="43" spans="1:12" s="50" customFormat="1" x14ac:dyDescent="0.25">
      <c r="I43" s="97"/>
      <c r="L43" s="97"/>
    </row>
    <row r="44" spans="1:12" s="50" customFormat="1" x14ac:dyDescent="0.25">
      <c r="F44" s="266" t="s">
        <v>93</v>
      </c>
      <c r="G44" s="266"/>
      <c r="H44" s="266"/>
      <c r="I44" s="97"/>
      <c r="L44" s="97"/>
    </row>
    <row r="45" spans="1:12" s="50" customFormat="1" x14ac:dyDescent="0.25">
      <c r="A45" s="80" t="s">
        <v>15</v>
      </c>
      <c r="B45" s="79"/>
      <c r="C45" s="96"/>
      <c r="D45" s="79"/>
      <c r="E45" s="80"/>
      <c r="F45" s="267" t="s">
        <v>92</v>
      </c>
      <c r="G45" s="267"/>
      <c r="H45" s="267"/>
      <c r="I45" s="82"/>
      <c r="J45" s="83"/>
      <c r="L45" s="97"/>
    </row>
    <row r="46" spans="1:12" s="45" customFormat="1" x14ac:dyDescent="0.25">
      <c r="H46" s="94"/>
      <c r="I46" s="53"/>
      <c r="L46" s="53"/>
    </row>
    <row r="47" spans="1:12" s="45" customFormat="1" x14ac:dyDescent="0.25">
      <c r="I47" s="53"/>
      <c r="L47" s="53"/>
    </row>
    <row r="48" spans="1:12" s="45" customFormat="1" x14ac:dyDescent="0.25">
      <c r="H48" s="94"/>
      <c r="I48" s="53"/>
      <c r="L48" s="53"/>
    </row>
    <row r="49" spans="8:12" s="45" customFormat="1" x14ac:dyDescent="0.25">
      <c r="I49" s="53"/>
      <c r="L49" s="53"/>
    </row>
    <row r="50" spans="8:12" x14ac:dyDescent="0.25">
      <c r="H50" s="38"/>
    </row>
    <row r="52" spans="8:12" x14ac:dyDescent="0.25">
      <c r="H52" s="37"/>
    </row>
    <row r="53" spans="8:12" x14ac:dyDescent="0.25">
      <c r="H53" s="37"/>
    </row>
    <row r="54" spans="8:12" x14ac:dyDescent="0.25">
      <c r="H54" s="37"/>
    </row>
    <row r="57" spans="8:12" x14ac:dyDescent="0.25">
      <c r="H57" s="39"/>
    </row>
    <row r="61" spans="8:12" x14ac:dyDescent="0.25">
      <c r="H61" s="39"/>
    </row>
  </sheetData>
  <sheetProtection password="C297" sheet="1"/>
  <mergeCells count="2">
    <mergeCell ref="F44:H44"/>
    <mergeCell ref="F45:H45"/>
  </mergeCells>
  <phoneticPr fontId="0" type="noConversion"/>
  <printOptions horizontalCentered="1"/>
  <pageMargins left="0.49" right="0.39370078740157483" top="0.98425196850393704" bottom="0.78740157480314965" header="0.51181102362204722" footer="0.51181102362204722"/>
  <pageSetup paperSize="9" orientation="portrait" horizontalDpi="4294967292" verticalDpi="300" r:id="rId1"/>
  <headerFooter alignWithMargins="0">
    <oddHeader>&amp;CSANACIJA 
KONGRESNI TRG 15&amp;R&amp;P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115"/>
  <sheetViews>
    <sheetView view="pageBreakPreview" topLeftCell="A5" zoomScaleNormal="100" zoomScaleSheetLayoutView="100" workbookViewId="0">
      <selection activeCell="L22" sqref="L22"/>
    </sheetView>
  </sheetViews>
  <sheetFormatPr defaultColWidth="9.109375" defaultRowHeight="13.2" x14ac:dyDescent="0.25"/>
  <cols>
    <col min="1" max="1" width="3.88671875" style="41" customWidth="1"/>
    <col min="2" max="2" width="1.88671875" style="41" customWidth="1"/>
    <col min="3" max="3" width="39.88671875" style="34" customWidth="1"/>
    <col min="4" max="4" width="2" style="34" customWidth="1"/>
    <col min="5" max="5" width="3.5546875" style="40" customWidth="1"/>
    <col min="6" max="6" width="0.88671875" style="36" customWidth="1"/>
    <col min="7" max="7" width="9.88671875" style="42" customWidth="1"/>
    <col min="8" max="8" width="0.88671875" style="41"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E1" s="46"/>
      <c r="F1" s="47"/>
      <c r="G1" s="48"/>
      <c r="H1" s="43"/>
      <c r="I1" s="122"/>
      <c r="J1" s="158"/>
      <c r="K1" s="158"/>
      <c r="L1" s="169"/>
    </row>
    <row r="2" spans="1:116" s="50" customFormat="1" x14ac:dyDescent="0.25">
      <c r="A2" s="44" t="s">
        <v>226</v>
      </c>
      <c r="C2" s="49" t="s">
        <v>51</v>
      </c>
      <c r="E2" s="49"/>
      <c r="F2" s="44"/>
      <c r="G2" s="51"/>
      <c r="H2" s="52"/>
      <c r="I2" s="121"/>
      <c r="J2" s="156"/>
      <c r="K2" s="156"/>
      <c r="L2" s="171"/>
    </row>
    <row r="3" spans="1:116" s="50" customFormat="1" x14ac:dyDescent="0.25">
      <c r="A3" s="54"/>
      <c r="C3" s="54"/>
      <c r="E3" s="49"/>
      <c r="F3" s="44"/>
      <c r="G3" s="51"/>
      <c r="H3" s="52"/>
      <c r="I3" s="121"/>
      <c r="J3" s="156"/>
      <c r="K3" s="156"/>
      <c r="L3" s="171"/>
    </row>
    <row r="4" spans="1:116" s="50" customFormat="1" ht="109.5" customHeight="1" x14ac:dyDescent="0.25">
      <c r="A4" s="54"/>
      <c r="C4" s="126" t="s">
        <v>65</v>
      </c>
      <c r="E4" s="49"/>
      <c r="F4" s="44"/>
      <c r="G4" s="51"/>
      <c r="H4" s="52"/>
      <c r="I4" s="121"/>
      <c r="J4" s="156"/>
      <c r="K4" s="156"/>
      <c r="L4" s="171"/>
    </row>
    <row r="5" spans="1:116" s="50" customFormat="1" ht="15" customHeight="1" x14ac:dyDescent="0.25">
      <c r="A5" s="54"/>
      <c r="C5" s="111"/>
      <c r="E5" s="49"/>
      <c r="F5" s="44"/>
      <c r="G5" s="51"/>
      <c r="H5" s="52"/>
      <c r="I5" s="121"/>
      <c r="J5" s="156"/>
      <c r="K5" s="156"/>
      <c r="L5" s="171"/>
    </row>
    <row r="6" spans="1:116" s="57" customFormat="1" ht="10.199999999999999" x14ac:dyDescent="0.2">
      <c r="A6" s="55"/>
      <c r="E6" s="58" t="s">
        <v>9</v>
      </c>
      <c r="F6" s="59"/>
      <c r="G6" s="60" t="s">
        <v>6</v>
      </c>
      <c r="H6" s="61"/>
      <c r="I6" s="163" t="s">
        <v>7</v>
      </c>
      <c r="J6" s="164"/>
      <c r="K6" s="164"/>
      <c r="L6" s="172" t="s">
        <v>8</v>
      </c>
    </row>
    <row r="7" spans="1:116" s="57" customFormat="1" ht="10.199999999999999" x14ac:dyDescent="0.2">
      <c r="A7" s="55"/>
      <c r="E7" s="58"/>
      <c r="F7" s="59"/>
      <c r="G7" s="60"/>
      <c r="H7" s="61"/>
      <c r="I7" s="163"/>
      <c r="J7" s="164"/>
      <c r="K7" s="164"/>
      <c r="L7" s="172"/>
    </row>
    <row r="8" spans="1:116" s="57" customFormat="1" ht="19.5" customHeight="1" x14ac:dyDescent="0.2">
      <c r="A8" s="77">
        <v>1</v>
      </c>
      <c r="C8" s="71" t="s">
        <v>219</v>
      </c>
      <c r="E8" s="58"/>
      <c r="F8" s="59"/>
      <c r="G8" s="60"/>
      <c r="H8" s="61"/>
      <c r="I8" s="163"/>
      <c r="J8" s="164"/>
      <c r="K8" s="164"/>
      <c r="L8" s="172"/>
    </row>
    <row r="9" spans="1:116" s="57" customFormat="1" ht="10.199999999999999" x14ac:dyDescent="0.2">
      <c r="A9" s="55"/>
      <c r="E9" s="58"/>
      <c r="F9" s="59"/>
      <c r="G9" s="60"/>
      <c r="H9" s="61"/>
      <c r="I9" s="163"/>
      <c r="J9" s="164"/>
      <c r="K9" s="164"/>
      <c r="L9" s="172"/>
    </row>
    <row r="10" spans="1:116" s="57" customFormat="1" ht="10.199999999999999" x14ac:dyDescent="0.2">
      <c r="A10" s="55"/>
      <c r="E10" s="58"/>
      <c r="F10" s="59"/>
      <c r="G10" s="60"/>
      <c r="H10" s="61"/>
      <c r="I10" s="163"/>
      <c r="J10" s="164"/>
      <c r="K10" s="164"/>
      <c r="L10" s="172"/>
    </row>
    <row r="11" spans="1:116" s="43" customFormat="1" ht="69.75" customHeight="1" x14ac:dyDescent="0.25">
      <c r="A11" s="56" t="s">
        <v>220</v>
      </c>
      <c r="B11" s="74" t="s">
        <v>10</v>
      </c>
      <c r="C11" s="71" t="s">
        <v>99</v>
      </c>
      <c r="D11" s="72"/>
      <c r="G11" s="48"/>
      <c r="I11" s="123"/>
      <c r="J11" s="173"/>
      <c r="K11" s="173"/>
      <c r="L11" s="173"/>
      <c r="M11" s="63"/>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row>
    <row r="12" spans="1:116" s="43" customFormat="1" ht="18.75" customHeight="1" x14ac:dyDescent="0.25">
      <c r="A12" s="77"/>
      <c r="B12" s="74"/>
      <c r="C12" s="71" t="s">
        <v>44</v>
      </c>
      <c r="D12" s="72"/>
      <c r="E12" s="46" t="s">
        <v>83</v>
      </c>
      <c r="F12" s="47"/>
      <c r="G12" s="48">
        <v>6</v>
      </c>
      <c r="H12" s="47"/>
      <c r="I12" s="122"/>
      <c r="J12" s="122"/>
      <c r="K12" s="122"/>
      <c r="L12" s="169">
        <f>+G12*I12</f>
        <v>0</v>
      </c>
      <c r="M12" s="63"/>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row>
    <row r="13" spans="1:116" s="152" customFormat="1" x14ac:dyDescent="0.25">
      <c r="A13" s="154"/>
      <c r="B13" s="145"/>
      <c r="C13" s="153"/>
      <c r="D13" s="146"/>
      <c r="E13" s="155"/>
      <c r="F13" s="148"/>
      <c r="G13" s="149"/>
      <c r="H13" s="148"/>
      <c r="I13" s="150"/>
      <c r="J13" s="150"/>
      <c r="K13" s="150"/>
      <c r="L13" s="177"/>
      <c r="M13" s="151"/>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5"/>
      <c r="BK13" s="125"/>
      <c r="BL13" s="125"/>
      <c r="BM13" s="125"/>
      <c r="BN13" s="125"/>
      <c r="BO13" s="125"/>
      <c r="BP13" s="125"/>
      <c r="BQ13" s="125"/>
      <c r="BR13" s="125"/>
      <c r="BS13" s="125"/>
      <c r="BT13" s="125"/>
      <c r="BU13" s="125"/>
      <c r="BV13" s="125"/>
      <c r="BW13" s="125"/>
      <c r="BX13" s="125"/>
      <c r="BY13" s="125"/>
      <c r="BZ13" s="125"/>
      <c r="CA13" s="125"/>
      <c r="CB13" s="125"/>
      <c r="CC13" s="125"/>
      <c r="CD13" s="125"/>
      <c r="CE13" s="125"/>
      <c r="CF13" s="125"/>
      <c r="CG13" s="125"/>
      <c r="CH13" s="125"/>
      <c r="CI13" s="125"/>
      <c r="CJ13" s="125"/>
      <c r="CK13" s="125"/>
      <c r="CL13" s="125"/>
      <c r="CM13" s="125"/>
      <c r="CN13" s="125"/>
      <c r="CO13" s="125"/>
      <c r="CP13" s="125"/>
      <c r="CQ13" s="125"/>
      <c r="CR13" s="125"/>
      <c r="CS13" s="125"/>
      <c r="CT13" s="125"/>
      <c r="CU13" s="125"/>
      <c r="CV13" s="125"/>
      <c r="CW13" s="125"/>
      <c r="CX13" s="125"/>
      <c r="CY13" s="125"/>
      <c r="CZ13" s="125"/>
      <c r="DA13" s="125"/>
      <c r="DB13" s="125"/>
      <c r="DC13" s="125"/>
      <c r="DD13" s="125"/>
      <c r="DE13" s="125"/>
      <c r="DF13" s="125"/>
      <c r="DG13" s="125"/>
      <c r="DH13" s="125"/>
      <c r="DI13" s="125"/>
      <c r="DJ13" s="125"/>
      <c r="DK13" s="125"/>
      <c r="DL13" s="125"/>
    </row>
    <row r="14" spans="1:116" s="152" customFormat="1" x14ac:dyDescent="0.25">
      <c r="A14" s="154"/>
      <c r="B14" s="145"/>
      <c r="C14" s="153"/>
      <c r="D14" s="146"/>
      <c r="E14" s="155"/>
      <c r="F14" s="148"/>
      <c r="G14" s="149"/>
      <c r="H14" s="148"/>
      <c r="I14" s="150"/>
      <c r="J14" s="150"/>
      <c r="K14" s="150"/>
      <c r="L14" s="177"/>
      <c r="M14" s="151"/>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c r="BO14" s="125"/>
      <c r="BP14" s="125"/>
      <c r="BQ14" s="125"/>
      <c r="BR14" s="125"/>
      <c r="BS14" s="125"/>
      <c r="BT14" s="125"/>
      <c r="BU14" s="125"/>
      <c r="BV14" s="125"/>
      <c r="BW14" s="125"/>
      <c r="BX14" s="125"/>
      <c r="BY14" s="125"/>
      <c r="BZ14" s="125"/>
      <c r="CA14" s="125"/>
      <c r="CB14" s="125"/>
      <c r="CC14" s="125"/>
      <c r="CD14" s="125"/>
      <c r="CE14" s="125"/>
      <c r="CF14" s="125"/>
      <c r="CG14" s="125"/>
      <c r="CH14" s="125"/>
      <c r="CI14" s="125"/>
      <c r="CJ14" s="125"/>
      <c r="CK14" s="125"/>
      <c r="CL14" s="125"/>
      <c r="CM14" s="125"/>
      <c r="CN14" s="125"/>
      <c r="CO14" s="125"/>
      <c r="CP14" s="125"/>
      <c r="CQ14" s="125"/>
      <c r="CR14" s="125"/>
      <c r="CS14" s="125"/>
      <c r="CT14" s="125"/>
      <c r="CU14" s="125"/>
      <c r="CV14" s="125"/>
      <c r="CW14" s="125"/>
      <c r="CX14" s="125"/>
      <c r="CY14" s="125"/>
      <c r="CZ14" s="125"/>
      <c r="DA14" s="125"/>
      <c r="DB14" s="125"/>
      <c r="DC14" s="125"/>
      <c r="DD14" s="125"/>
      <c r="DE14" s="125"/>
      <c r="DF14" s="125"/>
      <c r="DG14" s="125"/>
      <c r="DH14" s="125"/>
      <c r="DI14" s="125"/>
      <c r="DJ14" s="125"/>
      <c r="DK14" s="125"/>
      <c r="DL14" s="125"/>
    </row>
    <row r="15" spans="1:116" s="43" customFormat="1" ht="55.5" customHeight="1" x14ac:dyDescent="0.25">
      <c r="A15" s="56" t="s">
        <v>221</v>
      </c>
      <c r="B15" s="74" t="s">
        <v>10</v>
      </c>
      <c r="C15" s="71" t="s">
        <v>45</v>
      </c>
      <c r="D15" s="72"/>
      <c r="G15" s="48"/>
      <c r="I15" s="123"/>
      <c r="J15" s="173"/>
      <c r="K15" s="173"/>
      <c r="L15" s="173"/>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43" customFormat="1" ht="20.25" customHeight="1" x14ac:dyDescent="0.25">
      <c r="A16" s="77"/>
      <c r="B16" s="74"/>
      <c r="C16" s="71" t="s">
        <v>46</v>
      </c>
      <c r="D16" s="72"/>
      <c r="E16" s="46" t="s">
        <v>83</v>
      </c>
      <c r="F16" s="47"/>
      <c r="G16" s="48">
        <v>3</v>
      </c>
      <c r="H16" s="47"/>
      <c r="I16" s="122"/>
      <c r="J16" s="122"/>
      <c r="K16" s="122"/>
      <c r="L16" s="169">
        <f>+G16*I16</f>
        <v>0</v>
      </c>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142" customFormat="1" x14ac:dyDescent="0.25">
      <c r="A17" s="132"/>
      <c r="B17" s="133"/>
      <c r="C17" s="143"/>
      <c r="D17" s="135"/>
      <c r="E17" s="136"/>
      <c r="F17" s="137"/>
      <c r="G17" s="138"/>
      <c r="H17" s="137"/>
      <c r="I17" s="139"/>
      <c r="J17" s="139"/>
      <c r="K17" s="139"/>
      <c r="L17" s="174"/>
      <c r="M17" s="140"/>
      <c r="N17" s="141"/>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141"/>
      <c r="AU17" s="141"/>
      <c r="AV17" s="141"/>
      <c r="AW17" s="141"/>
      <c r="AX17" s="141"/>
      <c r="AY17" s="141"/>
      <c r="AZ17" s="141"/>
      <c r="BA17" s="141"/>
      <c r="BB17" s="141"/>
      <c r="BC17" s="141"/>
      <c r="BD17" s="141"/>
      <c r="BE17" s="141"/>
      <c r="BF17" s="141"/>
      <c r="BG17" s="141"/>
      <c r="BH17" s="141"/>
      <c r="BI17" s="141"/>
      <c r="BJ17" s="141"/>
      <c r="BK17" s="141"/>
      <c r="BL17" s="141"/>
      <c r="BM17" s="141"/>
      <c r="BN17" s="141"/>
      <c r="BO17" s="141"/>
      <c r="BP17" s="141"/>
      <c r="BQ17" s="141"/>
      <c r="BR17" s="141"/>
      <c r="BS17" s="141"/>
      <c r="BT17" s="141"/>
      <c r="BU17" s="141"/>
      <c r="BV17" s="141"/>
      <c r="BW17" s="141"/>
      <c r="BX17" s="141"/>
      <c r="BY17" s="141"/>
      <c r="BZ17" s="141"/>
      <c r="CA17" s="141"/>
      <c r="CB17" s="141"/>
      <c r="CC17" s="141"/>
      <c r="CD17" s="141"/>
      <c r="CE17" s="141"/>
      <c r="CF17" s="141"/>
      <c r="CG17" s="141"/>
      <c r="CH17" s="141"/>
      <c r="CI17" s="141"/>
      <c r="CJ17" s="141"/>
      <c r="CK17" s="141"/>
      <c r="CL17" s="141"/>
      <c r="CM17" s="141"/>
      <c r="CN17" s="141"/>
      <c r="CO17" s="141"/>
      <c r="CP17" s="141"/>
      <c r="CQ17" s="141"/>
      <c r="CR17" s="141"/>
      <c r="CS17" s="141"/>
      <c r="CT17" s="141"/>
      <c r="CU17" s="141"/>
      <c r="CV17" s="141"/>
      <c r="CW17" s="141"/>
      <c r="CX17" s="141"/>
      <c r="CY17" s="141"/>
      <c r="CZ17" s="141"/>
      <c r="DA17" s="141"/>
      <c r="DB17" s="141"/>
      <c r="DC17" s="141"/>
      <c r="DD17" s="141"/>
      <c r="DE17" s="141"/>
      <c r="DF17" s="141"/>
      <c r="DG17" s="141"/>
      <c r="DH17" s="141"/>
      <c r="DI17" s="141"/>
      <c r="DJ17" s="141"/>
      <c r="DK17" s="141"/>
      <c r="DL17" s="141"/>
    </row>
    <row r="18" spans="1:116" s="142" customFormat="1" x14ac:dyDescent="0.25">
      <c r="A18" s="132"/>
      <c r="B18" s="133"/>
      <c r="C18" s="143"/>
      <c r="D18" s="135"/>
      <c r="E18" s="136"/>
      <c r="F18" s="137"/>
      <c r="G18" s="138"/>
      <c r="H18" s="137"/>
      <c r="I18" s="139"/>
      <c r="J18" s="139"/>
      <c r="K18" s="139"/>
      <c r="L18" s="174"/>
      <c r="M18" s="140"/>
      <c r="N18" s="141"/>
      <c r="O18" s="141"/>
      <c r="P18" s="141"/>
      <c r="Q18" s="141"/>
      <c r="R18" s="141"/>
      <c r="S18" s="141"/>
      <c r="T18" s="141"/>
      <c r="U18" s="141"/>
      <c r="V18" s="141"/>
      <c r="W18" s="141"/>
      <c r="X18" s="141"/>
      <c r="Y18" s="141"/>
      <c r="Z18" s="141"/>
      <c r="AA18" s="141"/>
      <c r="AB18" s="141"/>
      <c r="AC18" s="141"/>
      <c r="AD18" s="141"/>
      <c r="AE18" s="141"/>
      <c r="AF18" s="141"/>
      <c r="AG18" s="141"/>
      <c r="AH18" s="141"/>
      <c r="AI18" s="141"/>
      <c r="AJ18" s="141"/>
      <c r="AK18" s="141"/>
      <c r="AL18" s="141"/>
      <c r="AM18" s="141"/>
      <c r="AN18" s="141"/>
      <c r="AO18" s="141"/>
      <c r="AP18" s="141"/>
      <c r="AQ18" s="141"/>
      <c r="AR18" s="141"/>
      <c r="AS18" s="141"/>
      <c r="AT18" s="141"/>
      <c r="AU18" s="141"/>
      <c r="AV18" s="141"/>
      <c r="AW18" s="141"/>
      <c r="AX18" s="141"/>
      <c r="AY18" s="141"/>
      <c r="AZ18" s="141"/>
      <c r="BA18" s="141"/>
      <c r="BB18" s="141"/>
      <c r="BC18" s="141"/>
      <c r="BD18" s="141"/>
      <c r="BE18" s="141"/>
      <c r="BF18" s="141"/>
      <c r="BG18" s="141"/>
      <c r="BH18" s="141"/>
      <c r="BI18" s="141"/>
      <c r="BJ18" s="141"/>
      <c r="BK18" s="141"/>
      <c r="BL18" s="141"/>
      <c r="BM18" s="141"/>
      <c r="BN18" s="141"/>
      <c r="BO18" s="141"/>
      <c r="BP18" s="141"/>
      <c r="BQ18" s="141"/>
      <c r="BR18" s="141"/>
      <c r="BS18" s="141"/>
      <c r="BT18" s="141"/>
      <c r="BU18" s="141"/>
      <c r="BV18" s="141"/>
      <c r="BW18" s="141"/>
      <c r="BX18" s="141"/>
      <c r="BY18" s="141"/>
      <c r="BZ18" s="141"/>
      <c r="CA18" s="141"/>
      <c r="CB18" s="141"/>
      <c r="CC18" s="141"/>
      <c r="CD18" s="141"/>
      <c r="CE18" s="141"/>
      <c r="CF18" s="141"/>
      <c r="CG18" s="141"/>
      <c r="CH18" s="141"/>
      <c r="CI18" s="141"/>
      <c r="CJ18" s="141"/>
      <c r="CK18" s="141"/>
      <c r="CL18" s="141"/>
      <c r="CM18" s="141"/>
      <c r="CN18" s="141"/>
      <c r="CO18" s="141"/>
      <c r="CP18" s="141"/>
      <c r="CQ18" s="141"/>
      <c r="CR18" s="141"/>
      <c r="CS18" s="141"/>
      <c r="CT18" s="141"/>
      <c r="CU18" s="141"/>
      <c r="CV18" s="141"/>
      <c r="CW18" s="141"/>
      <c r="CX18" s="141"/>
      <c r="CY18" s="141"/>
      <c r="CZ18" s="141"/>
      <c r="DA18" s="141"/>
      <c r="DB18" s="141"/>
      <c r="DC18" s="141"/>
      <c r="DD18" s="141"/>
      <c r="DE18" s="141"/>
      <c r="DF18" s="141"/>
      <c r="DG18" s="141"/>
      <c r="DH18" s="141"/>
      <c r="DI18" s="141"/>
      <c r="DJ18" s="141"/>
      <c r="DK18" s="141"/>
      <c r="DL18" s="141"/>
    </row>
    <row r="19" spans="1:116" s="152" customFormat="1" ht="42.75" customHeight="1" x14ac:dyDescent="0.25">
      <c r="A19" s="56" t="s">
        <v>222</v>
      </c>
      <c r="B19" s="145"/>
      <c r="C19" s="71" t="s">
        <v>47</v>
      </c>
      <c r="D19" s="146"/>
      <c r="E19" s="155" t="s">
        <v>15</v>
      </c>
      <c r="F19" s="148"/>
      <c r="G19" s="149" t="s">
        <v>15</v>
      </c>
      <c r="H19" s="148"/>
      <c r="I19" s="150"/>
      <c r="J19" s="150"/>
      <c r="K19" s="150"/>
      <c r="L19" s="177" t="s">
        <v>15</v>
      </c>
      <c r="M19" s="151"/>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125"/>
      <c r="BB19" s="125"/>
      <c r="BC19" s="125"/>
      <c r="BD19" s="125"/>
      <c r="BE19" s="125"/>
      <c r="BF19" s="125"/>
      <c r="BG19" s="125"/>
      <c r="BH19" s="125"/>
      <c r="BI19" s="125"/>
      <c r="BJ19" s="125"/>
      <c r="BK19" s="125"/>
      <c r="BL19" s="125"/>
      <c r="BM19" s="125"/>
      <c r="BN19" s="125"/>
      <c r="BO19" s="125"/>
      <c r="BP19" s="125"/>
      <c r="BQ19" s="125"/>
      <c r="BR19" s="125"/>
      <c r="BS19" s="125"/>
      <c r="BT19" s="125"/>
      <c r="BU19" s="125"/>
      <c r="BV19" s="125"/>
      <c r="BW19" s="125"/>
      <c r="BX19" s="125"/>
      <c r="BY19" s="125"/>
      <c r="BZ19" s="125"/>
      <c r="CA19" s="125"/>
      <c r="CB19" s="125"/>
      <c r="CC19" s="125"/>
      <c r="CD19" s="125"/>
      <c r="CE19" s="125"/>
      <c r="CF19" s="125"/>
      <c r="CG19" s="125"/>
      <c r="CH19" s="125"/>
      <c r="CI19" s="125"/>
      <c r="CJ19" s="125"/>
      <c r="CK19" s="125"/>
      <c r="CL19" s="125"/>
      <c r="CM19" s="125"/>
      <c r="CN19" s="125"/>
      <c r="CO19" s="125"/>
      <c r="CP19" s="125"/>
      <c r="CQ19" s="125"/>
      <c r="CR19" s="125"/>
      <c r="CS19" s="125"/>
      <c r="CT19" s="125"/>
      <c r="CU19" s="125"/>
      <c r="CV19" s="125"/>
      <c r="CW19" s="125"/>
      <c r="CX19" s="125"/>
      <c r="CY19" s="125"/>
      <c r="CZ19" s="125"/>
      <c r="DA19" s="125"/>
      <c r="DB19" s="125"/>
      <c r="DC19" s="125"/>
      <c r="DD19" s="125"/>
      <c r="DE19" s="125"/>
      <c r="DF19" s="125"/>
      <c r="DG19" s="125"/>
      <c r="DH19" s="125"/>
      <c r="DI19" s="125"/>
      <c r="DJ19" s="125"/>
      <c r="DK19" s="125"/>
      <c r="DL19" s="125"/>
    </row>
    <row r="20" spans="1:116" s="43" customFormat="1" ht="15.75" customHeight="1" x14ac:dyDescent="0.25">
      <c r="A20" s="77"/>
      <c r="B20" s="74"/>
      <c r="C20" s="71" t="s">
        <v>48</v>
      </c>
      <c r="D20" s="72"/>
      <c r="E20" s="46" t="s">
        <v>83</v>
      </c>
      <c r="F20" s="47"/>
      <c r="G20" s="48">
        <v>1</v>
      </c>
      <c r="H20" s="47"/>
      <c r="I20" s="122"/>
      <c r="J20" s="122"/>
      <c r="K20" s="122"/>
      <c r="L20" s="169">
        <f>+G20*I20</f>
        <v>0</v>
      </c>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x14ac:dyDescent="0.25">
      <c r="A21" s="77"/>
      <c r="B21" s="74"/>
      <c r="C21" s="71"/>
      <c r="D21" s="72"/>
      <c r="E21" s="46"/>
      <c r="F21" s="47"/>
      <c r="G21" s="48"/>
      <c r="H21" s="47"/>
      <c r="I21" s="122"/>
      <c r="J21" s="122"/>
      <c r="K21" s="122"/>
      <c r="L21" s="169"/>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43" customFormat="1" x14ac:dyDescent="0.25">
      <c r="A22" s="77"/>
      <c r="B22" s="74"/>
      <c r="C22" s="71"/>
      <c r="D22" s="72"/>
      <c r="E22" s="46"/>
      <c r="F22" s="47"/>
      <c r="G22" s="48"/>
      <c r="H22" s="47"/>
      <c r="I22" s="122"/>
      <c r="J22" s="122"/>
      <c r="K22" s="122"/>
      <c r="L22" s="169"/>
      <c r="M22" s="63"/>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row>
    <row r="23" spans="1:116" s="43" customFormat="1" ht="29.25" customHeight="1" x14ac:dyDescent="0.25">
      <c r="A23" s="56" t="s">
        <v>223</v>
      </c>
      <c r="B23" s="74"/>
      <c r="C23" s="71" t="s">
        <v>50</v>
      </c>
      <c r="D23" s="72"/>
      <c r="E23" s="46" t="s">
        <v>83</v>
      </c>
      <c r="F23" s="47"/>
      <c r="G23" s="48">
        <v>3</v>
      </c>
      <c r="H23" s="47"/>
      <c r="I23" s="122"/>
      <c r="J23" s="122"/>
      <c r="K23" s="122"/>
      <c r="L23" s="169">
        <f>+G23*I23</f>
        <v>0</v>
      </c>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x14ac:dyDescent="0.25">
      <c r="A24" s="77"/>
      <c r="B24" s="74"/>
      <c r="C24" s="71"/>
      <c r="D24" s="72"/>
      <c r="E24" s="46"/>
      <c r="F24" s="47"/>
      <c r="G24" s="48"/>
      <c r="H24" s="47"/>
      <c r="I24" s="122"/>
      <c r="J24" s="122"/>
      <c r="K24" s="122"/>
      <c r="L24" s="169"/>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43" customFormat="1" x14ac:dyDescent="0.25">
      <c r="A25" s="77"/>
      <c r="B25" s="74"/>
      <c r="C25" s="71"/>
      <c r="D25" s="72"/>
      <c r="E25" s="46"/>
      <c r="F25" s="47"/>
      <c r="G25" s="48"/>
      <c r="H25" s="47"/>
      <c r="I25" s="122"/>
      <c r="J25" s="122"/>
      <c r="K25" s="122"/>
      <c r="L25" s="169"/>
      <c r="M25" s="63"/>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row>
    <row r="26" spans="1:116" s="43" customFormat="1" ht="45.75" customHeight="1" x14ac:dyDescent="0.25">
      <c r="A26" s="56" t="s">
        <v>224</v>
      </c>
      <c r="B26" s="74"/>
      <c r="C26" s="71" t="s">
        <v>100</v>
      </c>
      <c r="D26" s="72"/>
      <c r="E26" s="46" t="s">
        <v>83</v>
      </c>
      <c r="F26" s="47"/>
      <c r="G26" s="48">
        <v>3</v>
      </c>
      <c r="H26" s="47"/>
      <c r="I26" s="122"/>
      <c r="J26" s="122"/>
      <c r="K26" s="122"/>
      <c r="L26" s="169">
        <f>+G26*I26</f>
        <v>0</v>
      </c>
      <c r="M26" s="63"/>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row>
    <row r="27" spans="1:116" s="43" customFormat="1" x14ac:dyDescent="0.25">
      <c r="A27" s="77"/>
      <c r="B27" s="74"/>
      <c r="C27" s="71"/>
      <c r="D27" s="72"/>
      <c r="E27" s="46"/>
      <c r="F27" s="47"/>
      <c r="G27" s="48"/>
      <c r="H27" s="47"/>
      <c r="I27" s="122"/>
      <c r="J27" s="122"/>
      <c r="K27" s="122"/>
      <c r="L27" s="169"/>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43" customFormat="1" x14ac:dyDescent="0.25">
      <c r="A28" s="77"/>
      <c r="B28" s="74"/>
      <c r="C28" s="71"/>
      <c r="D28" s="72"/>
      <c r="E28" s="46"/>
      <c r="F28" s="47"/>
      <c r="G28" s="48"/>
      <c r="H28" s="47"/>
      <c r="I28" s="122"/>
      <c r="J28" s="122"/>
      <c r="K28" s="122"/>
      <c r="L28" s="169"/>
      <c r="M28" s="63"/>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row>
    <row r="29" spans="1:116" s="43" customFormat="1" ht="43.5" customHeight="1" x14ac:dyDescent="0.25">
      <c r="A29" s="77">
        <v>2</v>
      </c>
      <c r="B29" s="74"/>
      <c r="C29" s="71" t="s">
        <v>101</v>
      </c>
      <c r="D29" s="72"/>
      <c r="E29" s="46" t="s">
        <v>15</v>
      </c>
      <c r="F29" s="47"/>
      <c r="G29" s="48" t="s">
        <v>15</v>
      </c>
      <c r="H29" s="47"/>
      <c r="I29" s="122"/>
      <c r="J29" s="122"/>
      <c r="K29" s="122"/>
      <c r="L29" s="169" t="s">
        <v>15</v>
      </c>
      <c r="M29" s="63"/>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row>
    <row r="30" spans="1:116" s="43" customFormat="1" x14ac:dyDescent="0.25">
      <c r="A30" s="77"/>
      <c r="B30" s="74"/>
      <c r="C30" s="71" t="s">
        <v>49</v>
      </c>
      <c r="D30" s="72"/>
      <c r="E30" s="46" t="s">
        <v>83</v>
      </c>
      <c r="F30" s="47"/>
      <c r="G30" s="48">
        <v>3</v>
      </c>
      <c r="H30" s="47"/>
      <c r="I30" s="122"/>
      <c r="J30" s="122"/>
      <c r="K30" s="122"/>
      <c r="L30" s="169">
        <f>+G30*I30</f>
        <v>0</v>
      </c>
      <c r="M30" s="63"/>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row>
    <row r="31" spans="1:116" s="142" customFormat="1" x14ac:dyDescent="0.25">
      <c r="A31" s="132"/>
      <c r="B31" s="133"/>
      <c r="C31" s="134"/>
      <c r="D31" s="135"/>
      <c r="E31" s="136"/>
      <c r="F31" s="137"/>
      <c r="G31" s="138"/>
      <c r="H31" s="137"/>
      <c r="I31" s="139"/>
      <c r="J31" s="139"/>
      <c r="K31" s="139"/>
      <c r="L31" s="174"/>
      <c r="M31" s="140"/>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c r="BI31" s="141"/>
      <c r="BJ31" s="141"/>
      <c r="BK31" s="141"/>
      <c r="BL31" s="141"/>
      <c r="BM31" s="141"/>
      <c r="BN31" s="141"/>
      <c r="BO31" s="141"/>
      <c r="BP31" s="141"/>
      <c r="BQ31" s="141"/>
      <c r="BR31" s="141"/>
      <c r="BS31" s="141"/>
      <c r="BT31" s="141"/>
      <c r="BU31" s="141"/>
      <c r="BV31" s="141"/>
      <c r="BW31" s="141"/>
      <c r="BX31" s="141"/>
      <c r="BY31" s="141"/>
      <c r="BZ31" s="141"/>
      <c r="CA31" s="141"/>
      <c r="CB31" s="141"/>
      <c r="CC31" s="141"/>
      <c r="CD31" s="141"/>
      <c r="CE31" s="141"/>
      <c r="CF31" s="141"/>
      <c r="CG31" s="141"/>
      <c r="CH31" s="141"/>
      <c r="CI31" s="141"/>
      <c r="CJ31" s="141"/>
      <c r="CK31" s="141"/>
      <c r="CL31" s="141"/>
      <c r="CM31" s="141"/>
      <c r="CN31" s="141"/>
      <c r="CO31" s="141"/>
      <c r="CP31" s="141"/>
      <c r="CQ31" s="141"/>
      <c r="CR31" s="141"/>
      <c r="CS31" s="141"/>
      <c r="CT31" s="141"/>
      <c r="CU31" s="141"/>
      <c r="CV31" s="141"/>
      <c r="CW31" s="141"/>
      <c r="CX31" s="141"/>
      <c r="CY31" s="141"/>
      <c r="CZ31" s="141"/>
      <c r="DA31" s="141"/>
      <c r="DB31" s="141"/>
      <c r="DC31" s="141"/>
      <c r="DD31" s="141"/>
      <c r="DE31" s="141"/>
      <c r="DF31" s="141"/>
      <c r="DG31" s="141"/>
      <c r="DH31" s="141"/>
      <c r="DI31" s="141"/>
      <c r="DJ31" s="141"/>
      <c r="DK31" s="141"/>
      <c r="DL31" s="141"/>
    </row>
    <row r="32" spans="1:116" s="142" customFormat="1" x14ac:dyDescent="0.25">
      <c r="A32" s="132"/>
      <c r="B32" s="133"/>
      <c r="C32" s="134"/>
      <c r="D32" s="135"/>
      <c r="E32" s="136"/>
      <c r="F32" s="137"/>
      <c r="G32" s="138"/>
      <c r="H32" s="137"/>
      <c r="I32" s="139"/>
      <c r="J32" s="139"/>
      <c r="K32" s="139"/>
      <c r="L32" s="174"/>
      <c r="M32" s="140"/>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1"/>
      <c r="BK32" s="141"/>
      <c r="BL32" s="141"/>
      <c r="BM32" s="141"/>
      <c r="BN32" s="141"/>
      <c r="BO32" s="141"/>
      <c r="BP32" s="141"/>
      <c r="BQ32" s="141"/>
      <c r="BR32" s="141"/>
      <c r="BS32" s="141"/>
      <c r="BT32" s="141"/>
      <c r="BU32" s="141"/>
      <c r="BV32" s="141"/>
      <c r="BW32" s="141"/>
      <c r="BX32" s="141"/>
      <c r="BY32" s="141"/>
      <c r="BZ32" s="141"/>
      <c r="CA32" s="141"/>
      <c r="CB32" s="141"/>
      <c r="CC32" s="141"/>
      <c r="CD32" s="141"/>
      <c r="CE32" s="141"/>
      <c r="CF32" s="141"/>
      <c r="CG32" s="141"/>
      <c r="CH32" s="141"/>
      <c r="CI32" s="141"/>
      <c r="CJ32" s="141"/>
      <c r="CK32" s="141"/>
      <c r="CL32" s="141"/>
      <c r="CM32" s="141"/>
      <c r="CN32" s="141"/>
      <c r="CO32" s="141"/>
      <c r="CP32" s="141"/>
      <c r="CQ32" s="141"/>
      <c r="CR32" s="141"/>
      <c r="CS32" s="141"/>
      <c r="CT32" s="141"/>
      <c r="CU32" s="141"/>
      <c r="CV32" s="141"/>
      <c r="CW32" s="141"/>
      <c r="CX32" s="141"/>
      <c r="CY32" s="141"/>
      <c r="CZ32" s="141"/>
      <c r="DA32" s="141"/>
      <c r="DB32" s="141"/>
      <c r="DC32" s="141"/>
      <c r="DD32" s="141"/>
      <c r="DE32" s="141"/>
      <c r="DF32" s="141"/>
      <c r="DG32" s="141"/>
      <c r="DH32" s="141"/>
      <c r="DI32" s="141"/>
      <c r="DJ32" s="141"/>
      <c r="DK32" s="141"/>
      <c r="DL32" s="141"/>
    </row>
    <row r="33" spans="1:116" s="142" customFormat="1" x14ac:dyDescent="0.25">
      <c r="A33" s="132"/>
      <c r="B33" s="133"/>
      <c r="C33" s="134"/>
      <c r="D33" s="135"/>
      <c r="E33" s="136"/>
      <c r="F33" s="137"/>
      <c r="G33" s="138"/>
      <c r="H33" s="137"/>
      <c r="I33" s="139"/>
      <c r="J33" s="139"/>
      <c r="K33" s="139"/>
      <c r="L33" s="174"/>
      <c r="M33" s="140"/>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1"/>
      <c r="BC33" s="141"/>
      <c r="BD33" s="141"/>
      <c r="BE33" s="141"/>
      <c r="BF33" s="141"/>
      <c r="BG33" s="141"/>
      <c r="BH33" s="141"/>
      <c r="BI33" s="141"/>
      <c r="BJ33" s="141"/>
      <c r="BK33" s="141"/>
      <c r="BL33" s="141"/>
      <c r="BM33" s="141"/>
      <c r="BN33" s="141"/>
      <c r="BO33" s="141"/>
      <c r="BP33" s="141"/>
      <c r="BQ33" s="141"/>
      <c r="BR33" s="141"/>
      <c r="BS33" s="141"/>
      <c r="BT33" s="141"/>
      <c r="BU33" s="141"/>
      <c r="BV33" s="141"/>
      <c r="BW33" s="141"/>
      <c r="BX33" s="141"/>
      <c r="BY33" s="141"/>
      <c r="BZ33" s="141"/>
      <c r="CA33" s="141"/>
      <c r="CB33" s="141"/>
      <c r="CC33" s="141"/>
      <c r="CD33" s="141"/>
      <c r="CE33" s="141"/>
      <c r="CF33" s="141"/>
      <c r="CG33" s="141"/>
      <c r="CH33" s="141"/>
      <c r="CI33" s="141"/>
      <c r="CJ33" s="141"/>
      <c r="CK33" s="141"/>
      <c r="CL33" s="141"/>
      <c r="CM33" s="141"/>
      <c r="CN33" s="141"/>
      <c r="CO33" s="141"/>
      <c r="CP33" s="141"/>
      <c r="CQ33" s="141"/>
      <c r="CR33" s="141"/>
      <c r="CS33" s="141"/>
      <c r="CT33" s="141"/>
      <c r="CU33" s="141"/>
      <c r="CV33" s="141"/>
      <c r="CW33" s="141"/>
      <c r="CX33" s="141"/>
      <c r="CY33" s="141"/>
      <c r="CZ33" s="141"/>
      <c r="DA33" s="141"/>
      <c r="DB33" s="141"/>
      <c r="DC33" s="141"/>
      <c r="DD33" s="141"/>
      <c r="DE33" s="141"/>
      <c r="DF33" s="141"/>
      <c r="DG33" s="141"/>
      <c r="DH33" s="141"/>
      <c r="DI33" s="141"/>
      <c r="DJ33" s="141"/>
      <c r="DK33" s="141"/>
      <c r="DL33" s="141"/>
    </row>
    <row r="34" spans="1:116" s="142" customFormat="1" ht="26.4" x14ac:dyDescent="0.25">
      <c r="A34" s="77">
        <v>3</v>
      </c>
      <c r="B34" s="133"/>
      <c r="C34" s="183" t="s">
        <v>78</v>
      </c>
      <c r="D34" s="135"/>
      <c r="E34" s="136"/>
      <c r="F34" s="137"/>
      <c r="G34" s="138"/>
      <c r="H34" s="137"/>
      <c r="I34" s="139"/>
      <c r="J34" s="139"/>
      <c r="K34" s="139"/>
      <c r="L34" s="174"/>
      <c r="M34" s="140"/>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1"/>
      <c r="BL34" s="141"/>
      <c r="BM34" s="141"/>
      <c r="BN34" s="141"/>
      <c r="BO34" s="141"/>
      <c r="BP34" s="141"/>
      <c r="BQ34" s="141"/>
      <c r="BR34" s="141"/>
      <c r="BS34" s="141"/>
      <c r="BT34" s="141"/>
      <c r="BU34" s="141"/>
      <c r="BV34" s="141"/>
      <c r="BW34" s="141"/>
      <c r="BX34" s="141"/>
      <c r="BY34" s="141"/>
      <c r="BZ34" s="141"/>
      <c r="CA34" s="141"/>
      <c r="CB34" s="141"/>
      <c r="CC34" s="141"/>
      <c r="CD34" s="141"/>
      <c r="CE34" s="141"/>
      <c r="CF34" s="141"/>
      <c r="CG34" s="141"/>
      <c r="CH34" s="141"/>
      <c r="CI34" s="141"/>
      <c r="CJ34" s="141"/>
      <c r="CK34" s="141"/>
      <c r="CL34" s="141"/>
      <c r="CM34" s="141"/>
      <c r="CN34" s="141"/>
      <c r="CO34" s="141"/>
      <c r="CP34" s="141"/>
      <c r="CQ34" s="141"/>
      <c r="CR34" s="141"/>
      <c r="CS34" s="141"/>
      <c r="CT34" s="141"/>
      <c r="CU34" s="141"/>
      <c r="CV34" s="141"/>
      <c r="CW34" s="141"/>
      <c r="CX34" s="141"/>
      <c r="CY34" s="141"/>
      <c r="CZ34" s="141"/>
      <c r="DA34" s="141"/>
      <c r="DB34" s="141"/>
      <c r="DC34" s="141"/>
      <c r="DD34" s="141"/>
      <c r="DE34" s="141"/>
      <c r="DF34" s="141"/>
      <c r="DG34" s="141"/>
      <c r="DH34" s="141"/>
      <c r="DI34" s="141"/>
      <c r="DJ34" s="141"/>
      <c r="DK34" s="141"/>
      <c r="DL34" s="141"/>
    </row>
    <row r="35" spans="1:116" s="142" customFormat="1" ht="66" x14ac:dyDescent="0.25">
      <c r="A35" s="132"/>
      <c r="B35" s="133"/>
      <c r="C35" s="183" t="s">
        <v>66</v>
      </c>
      <c r="D35" s="135"/>
      <c r="E35" s="136"/>
      <c r="F35" s="137"/>
      <c r="G35" s="138"/>
      <c r="H35" s="137"/>
      <c r="I35" s="139"/>
      <c r="J35" s="139"/>
      <c r="K35" s="139"/>
      <c r="L35" s="174"/>
      <c r="M35" s="140"/>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1"/>
      <c r="AL35" s="141"/>
      <c r="AM35" s="141"/>
      <c r="AN35" s="141"/>
      <c r="AO35" s="141"/>
      <c r="AP35" s="141"/>
      <c r="AQ35" s="141"/>
      <c r="AR35" s="141"/>
      <c r="AS35" s="141"/>
      <c r="AT35" s="141"/>
      <c r="AU35" s="141"/>
      <c r="AV35" s="141"/>
      <c r="AW35" s="141"/>
      <c r="AX35" s="141"/>
      <c r="AY35" s="141"/>
      <c r="AZ35" s="141"/>
      <c r="BA35" s="141"/>
      <c r="BB35" s="141"/>
      <c r="BC35" s="141"/>
      <c r="BD35" s="141"/>
      <c r="BE35" s="141"/>
      <c r="BF35" s="141"/>
      <c r="BG35" s="141"/>
      <c r="BH35" s="141"/>
      <c r="BI35" s="141"/>
      <c r="BJ35" s="141"/>
      <c r="BK35" s="141"/>
      <c r="BL35" s="141"/>
      <c r="BM35" s="141"/>
      <c r="BN35" s="141"/>
      <c r="BO35" s="141"/>
      <c r="BP35" s="141"/>
      <c r="BQ35" s="141"/>
      <c r="BR35" s="141"/>
      <c r="BS35" s="141"/>
      <c r="BT35" s="141"/>
      <c r="BU35" s="141"/>
      <c r="BV35" s="141"/>
      <c r="BW35" s="141"/>
      <c r="BX35" s="141"/>
      <c r="BY35" s="141"/>
      <c r="BZ35" s="141"/>
      <c r="CA35" s="141"/>
      <c r="CB35" s="141"/>
      <c r="CC35" s="141"/>
      <c r="CD35" s="141"/>
      <c r="CE35" s="141"/>
      <c r="CF35" s="141"/>
      <c r="CG35" s="141"/>
      <c r="CH35" s="141"/>
      <c r="CI35" s="141"/>
      <c r="CJ35" s="141"/>
      <c r="CK35" s="141"/>
      <c r="CL35" s="141"/>
      <c r="CM35" s="141"/>
      <c r="CN35" s="141"/>
      <c r="CO35" s="141"/>
      <c r="CP35" s="141"/>
      <c r="CQ35" s="141"/>
      <c r="CR35" s="141"/>
      <c r="CS35" s="141"/>
      <c r="CT35" s="141"/>
      <c r="CU35" s="141"/>
      <c r="CV35" s="141"/>
      <c r="CW35" s="141"/>
      <c r="CX35" s="141"/>
      <c r="CY35" s="141"/>
      <c r="CZ35" s="141"/>
      <c r="DA35" s="141"/>
      <c r="DB35" s="141"/>
      <c r="DC35" s="141"/>
      <c r="DD35" s="141"/>
      <c r="DE35" s="141"/>
      <c r="DF35" s="141"/>
      <c r="DG35" s="141"/>
      <c r="DH35" s="141"/>
      <c r="DI35" s="141"/>
      <c r="DJ35" s="141"/>
      <c r="DK35" s="141"/>
      <c r="DL35" s="141"/>
    </row>
    <row r="36" spans="1:116" s="142" customFormat="1" ht="39.6" x14ac:dyDescent="0.25">
      <c r="A36" s="132"/>
      <c r="B36" s="133"/>
      <c r="C36" s="183" t="s">
        <v>67</v>
      </c>
      <c r="D36" s="135"/>
      <c r="E36" s="136"/>
      <c r="F36" s="137"/>
      <c r="G36" s="138"/>
      <c r="H36" s="137"/>
      <c r="I36" s="139"/>
      <c r="J36" s="139"/>
      <c r="K36" s="139"/>
      <c r="L36" s="174"/>
      <c r="M36" s="140"/>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1"/>
      <c r="AL36" s="141"/>
      <c r="AM36" s="141"/>
      <c r="AN36" s="141"/>
      <c r="AO36" s="141"/>
      <c r="AP36" s="141"/>
      <c r="AQ36" s="141"/>
      <c r="AR36" s="141"/>
      <c r="AS36" s="141"/>
      <c r="AT36" s="141"/>
      <c r="AU36" s="141"/>
      <c r="AV36" s="141"/>
      <c r="AW36" s="141"/>
      <c r="AX36" s="141"/>
      <c r="AY36" s="141"/>
      <c r="AZ36" s="141"/>
      <c r="BA36" s="141"/>
      <c r="BB36" s="141"/>
      <c r="BC36" s="141"/>
      <c r="BD36" s="141"/>
      <c r="BE36" s="141"/>
      <c r="BF36" s="141"/>
      <c r="BG36" s="141"/>
      <c r="BH36" s="141"/>
      <c r="BI36" s="141"/>
      <c r="BJ36" s="141"/>
      <c r="BK36" s="141"/>
      <c r="BL36" s="141"/>
      <c r="BM36" s="141"/>
      <c r="BN36" s="141"/>
      <c r="BO36" s="141"/>
      <c r="BP36" s="141"/>
      <c r="BQ36" s="141"/>
      <c r="BR36" s="141"/>
      <c r="BS36" s="141"/>
      <c r="BT36" s="141"/>
      <c r="BU36" s="141"/>
      <c r="BV36" s="141"/>
      <c r="BW36" s="141"/>
      <c r="BX36" s="141"/>
      <c r="BY36" s="141"/>
      <c r="BZ36" s="141"/>
      <c r="CA36" s="141"/>
      <c r="CB36" s="141"/>
      <c r="CC36" s="141"/>
      <c r="CD36" s="141"/>
      <c r="CE36" s="141"/>
      <c r="CF36" s="141"/>
      <c r="CG36" s="141"/>
      <c r="CH36" s="141"/>
      <c r="CI36" s="141"/>
      <c r="CJ36" s="141"/>
      <c r="CK36" s="141"/>
      <c r="CL36" s="141"/>
      <c r="CM36" s="141"/>
      <c r="CN36" s="141"/>
      <c r="CO36" s="141"/>
      <c r="CP36" s="141"/>
      <c r="CQ36" s="141"/>
      <c r="CR36" s="141"/>
      <c r="CS36" s="141"/>
      <c r="CT36" s="141"/>
      <c r="CU36" s="141"/>
      <c r="CV36" s="141"/>
      <c r="CW36" s="141"/>
      <c r="CX36" s="141"/>
      <c r="CY36" s="141"/>
      <c r="CZ36" s="141"/>
      <c r="DA36" s="141"/>
      <c r="DB36" s="141"/>
      <c r="DC36" s="141"/>
      <c r="DD36" s="141"/>
      <c r="DE36" s="141"/>
      <c r="DF36" s="141"/>
      <c r="DG36" s="141"/>
      <c r="DH36" s="141"/>
      <c r="DI36" s="141"/>
      <c r="DJ36" s="141"/>
      <c r="DK36" s="141"/>
      <c r="DL36" s="141"/>
    </row>
    <row r="37" spans="1:116" s="142" customFormat="1" ht="79.2" x14ac:dyDescent="0.25">
      <c r="A37" s="132"/>
      <c r="B37" s="133"/>
      <c r="C37" s="183" t="s">
        <v>68</v>
      </c>
      <c r="D37" s="135"/>
      <c r="E37" s="136"/>
      <c r="F37" s="137"/>
      <c r="G37" s="138"/>
      <c r="H37" s="137"/>
      <c r="I37" s="139"/>
      <c r="J37" s="139"/>
      <c r="K37" s="139"/>
      <c r="L37" s="174"/>
      <c r="M37" s="140"/>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c r="BI37" s="141"/>
      <c r="BJ37" s="141"/>
      <c r="BK37" s="141"/>
      <c r="BL37" s="141"/>
      <c r="BM37" s="141"/>
      <c r="BN37" s="141"/>
      <c r="BO37" s="141"/>
      <c r="BP37" s="141"/>
      <c r="BQ37" s="141"/>
      <c r="BR37" s="141"/>
      <c r="BS37" s="141"/>
      <c r="BT37" s="141"/>
      <c r="BU37" s="141"/>
      <c r="BV37" s="141"/>
      <c r="BW37" s="141"/>
      <c r="BX37" s="141"/>
      <c r="BY37" s="141"/>
      <c r="BZ37" s="141"/>
      <c r="CA37" s="141"/>
      <c r="CB37" s="141"/>
      <c r="CC37" s="141"/>
      <c r="CD37" s="141"/>
      <c r="CE37" s="141"/>
      <c r="CF37" s="141"/>
      <c r="CG37" s="141"/>
      <c r="CH37" s="141"/>
      <c r="CI37" s="141"/>
      <c r="CJ37" s="141"/>
      <c r="CK37" s="141"/>
      <c r="CL37" s="141"/>
      <c r="CM37" s="141"/>
      <c r="CN37" s="141"/>
      <c r="CO37" s="141"/>
      <c r="CP37" s="141"/>
      <c r="CQ37" s="141"/>
      <c r="CR37" s="141"/>
      <c r="CS37" s="141"/>
      <c r="CT37" s="141"/>
      <c r="CU37" s="141"/>
      <c r="CV37" s="141"/>
      <c r="CW37" s="141"/>
      <c r="CX37" s="141"/>
      <c r="CY37" s="141"/>
      <c r="CZ37" s="141"/>
      <c r="DA37" s="141"/>
      <c r="DB37" s="141"/>
      <c r="DC37" s="141"/>
      <c r="DD37" s="141"/>
      <c r="DE37" s="141"/>
      <c r="DF37" s="141"/>
      <c r="DG37" s="141"/>
      <c r="DH37" s="141"/>
      <c r="DI37" s="141"/>
      <c r="DJ37" s="141"/>
      <c r="DK37" s="141"/>
      <c r="DL37" s="141"/>
    </row>
    <row r="38" spans="1:116" s="142" customFormat="1" ht="118.8" x14ac:dyDescent="0.25">
      <c r="A38" s="132"/>
      <c r="B38" s="133"/>
      <c r="C38" s="183" t="s">
        <v>103</v>
      </c>
      <c r="D38" s="135"/>
      <c r="E38" s="136"/>
      <c r="F38" s="137"/>
      <c r="G38" s="138"/>
      <c r="H38" s="137"/>
      <c r="I38" s="139"/>
      <c r="J38" s="139"/>
      <c r="K38" s="139"/>
      <c r="L38" s="174"/>
      <c r="M38" s="140"/>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c r="AK38" s="141"/>
      <c r="AL38" s="141"/>
      <c r="AM38" s="141"/>
      <c r="AN38" s="141"/>
      <c r="AO38" s="141"/>
      <c r="AP38" s="141"/>
      <c r="AQ38" s="141"/>
      <c r="AR38" s="141"/>
      <c r="AS38" s="141"/>
      <c r="AT38" s="141"/>
      <c r="AU38" s="141"/>
      <c r="AV38" s="141"/>
      <c r="AW38" s="141"/>
      <c r="AX38" s="141"/>
      <c r="AY38" s="141"/>
      <c r="AZ38" s="141"/>
      <c r="BA38" s="141"/>
      <c r="BB38" s="141"/>
      <c r="BC38" s="141"/>
      <c r="BD38" s="141"/>
      <c r="BE38" s="141"/>
      <c r="BF38" s="141"/>
      <c r="BG38" s="141"/>
      <c r="BH38" s="141"/>
      <c r="BI38" s="141"/>
      <c r="BJ38" s="141"/>
      <c r="BK38" s="141"/>
      <c r="BL38" s="141"/>
      <c r="BM38" s="141"/>
      <c r="BN38" s="141"/>
      <c r="BO38" s="141"/>
      <c r="BP38" s="141"/>
      <c r="BQ38" s="141"/>
      <c r="BR38" s="141"/>
      <c r="BS38" s="141"/>
      <c r="BT38" s="141"/>
      <c r="BU38" s="141"/>
      <c r="BV38" s="141"/>
      <c r="BW38" s="141"/>
      <c r="BX38" s="141"/>
      <c r="BY38" s="141"/>
      <c r="BZ38" s="141"/>
      <c r="CA38" s="141"/>
      <c r="CB38" s="141"/>
      <c r="CC38" s="141"/>
      <c r="CD38" s="141"/>
      <c r="CE38" s="141"/>
      <c r="CF38" s="141"/>
      <c r="CG38" s="141"/>
      <c r="CH38" s="141"/>
      <c r="CI38" s="141"/>
      <c r="CJ38" s="141"/>
      <c r="CK38" s="141"/>
      <c r="CL38" s="141"/>
      <c r="CM38" s="141"/>
      <c r="CN38" s="141"/>
      <c r="CO38" s="141"/>
      <c r="CP38" s="141"/>
      <c r="CQ38" s="141"/>
      <c r="CR38" s="141"/>
      <c r="CS38" s="141"/>
      <c r="CT38" s="141"/>
      <c r="CU38" s="141"/>
      <c r="CV38" s="141"/>
      <c r="CW38" s="141"/>
      <c r="CX38" s="141"/>
      <c r="CY38" s="141"/>
      <c r="CZ38" s="141"/>
      <c r="DA38" s="141"/>
      <c r="DB38" s="141"/>
      <c r="DC38" s="141"/>
      <c r="DD38" s="141"/>
      <c r="DE38" s="141"/>
      <c r="DF38" s="141"/>
      <c r="DG38" s="141"/>
      <c r="DH38" s="141"/>
      <c r="DI38" s="141"/>
      <c r="DJ38" s="141"/>
      <c r="DK38" s="141"/>
      <c r="DL38" s="141"/>
    </row>
    <row r="39" spans="1:116" s="142" customFormat="1" ht="39.6" x14ac:dyDescent="0.25">
      <c r="A39" s="132"/>
      <c r="B39" s="133"/>
      <c r="C39" s="183" t="s">
        <v>102</v>
      </c>
      <c r="D39" s="135"/>
      <c r="E39" s="136"/>
      <c r="F39" s="137"/>
      <c r="G39" s="138"/>
      <c r="H39" s="137"/>
      <c r="I39" s="139"/>
      <c r="J39" s="139"/>
      <c r="K39" s="139"/>
      <c r="L39" s="174"/>
      <c r="M39" s="140"/>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c r="BB39" s="141"/>
      <c r="BC39" s="141"/>
      <c r="BD39" s="141"/>
      <c r="BE39" s="141"/>
      <c r="BF39" s="141"/>
      <c r="BG39" s="141"/>
      <c r="BH39" s="141"/>
      <c r="BI39" s="141"/>
      <c r="BJ39" s="141"/>
      <c r="BK39" s="141"/>
      <c r="BL39" s="141"/>
      <c r="BM39" s="141"/>
      <c r="BN39" s="141"/>
      <c r="BO39" s="141"/>
      <c r="BP39" s="141"/>
      <c r="BQ39" s="141"/>
      <c r="BR39" s="141"/>
      <c r="BS39" s="141"/>
      <c r="BT39" s="141"/>
      <c r="BU39" s="141"/>
      <c r="BV39" s="141"/>
      <c r="BW39" s="141"/>
      <c r="BX39" s="141"/>
      <c r="BY39" s="141"/>
      <c r="BZ39" s="141"/>
      <c r="CA39" s="141"/>
      <c r="CB39" s="141"/>
      <c r="CC39" s="141"/>
      <c r="CD39" s="141"/>
      <c r="CE39" s="141"/>
      <c r="CF39" s="141"/>
      <c r="CG39" s="141"/>
      <c r="CH39" s="141"/>
      <c r="CI39" s="141"/>
      <c r="CJ39" s="141"/>
      <c r="CK39" s="141"/>
      <c r="CL39" s="141"/>
      <c r="CM39" s="141"/>
      <c r="CN39" s="141"/>
      <c r="CO39" s="141"/>
      <c r="CP39" s="141"/>
      <c r="CQ39" s="141"/>
      <c r="CR39" s="141"/>
      <c r="CS39" s="141"/>
      <c r="CT39" s="141"/>
      <c r="CU39" s="141"/>
      <c r="CV39" s="141"/>
      <c r="CW39" s="141"/>
      <c r="CX39" s="141"/>
      <c r="CY39" s="141"/>
      <c r="CZ39" s="141"/>
      <c r="DA39" s="141"/>
      <c r="DB39" s="141"/>
      <c r="DC39" s="141"/>
      <c r="DD39" s="141"/>
      <c r="DE39" s="141"/>
      <c r="DF39" s="141"/>
      <c r="DG39" s="141"/>
      <c r="DH39" s="141"/>
      <c r="DI39" s="141"/>
      <c r="DJ39" s="141"/>
      <c r="DK39" s="141"/>
      <c r="DL39" s="141"/>
    </row>
    <row r="40" spans="1:116" s="142" customFormat="1" ht="39.6" x14ac:dyDescent="0.25">
      <c r="A40" s="132"/>
      <c r="B40" s="133"/>
      <c r="C40" s="183" t="s">
        <v>69</v>
      </c>
      <c r="D40" s="135"/>
      <c r="E40" s="136"/>
      <c r="F40" s="137"/>
      <c r="G40" s="138"/>
      <c r="H40" s="137"/>
      <c r="I40" s="139"/>
      <c r="J40" s="139"/>
      <c r="K40" s="139"/>
      <c r="L40" s="174"/>
      <c r="M40" s="140"/>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c r="AO40" s="141"/>
      <c r="AP40" s="141"/>
      <c r="AQ40" s="141"/>
      <c r="AR40" s="141"/>
      <c r="AS40" s="141"/>
      <c r="AT40" s="141"/>
      <c r="AU40" s="141"/>
      <c r="AV40" s="141"/>
      <c r="AW40" s="141"/>
      <c r="AX40" s="141"/>
      <c r="AY40" s="141"/>
      <c r="AZ40" s="141"/>
      <c r="BA40" s="141"/>
      <c r="BB40" s="141"/>
      <c r="BC40" s="141"/>
      <c r="BD40" s="141"/>
      <c r="BE40" s="141"/>
      <c r="BF40" s="141"/>
      <c r="BG40" s="141"/>
      <c r="BH40" s="141"/>
      <c r="BI40" s="141"/>
      <c r="BJ40" s="141"/>
      <c r="BK40" s="141"/>
      <c r="BL40" s="141"/>
      <c r="BM40" s="141"/>
      <c r="BN40" s="141"/>
      <c r="BO40" s="141"/>
      <c r="BP40" s="141"/>
      <c r="BQ40" s="141"/>
      <c r="BR40" s="141"/>
      <c r="BS40" s="141"/>
      <c r="BT40" s="141"/>
      <c r="BU40" s="141"/>
      <c r="BV40" s="141"/>
      <c r="BW40" s="141"/>
      <c r="BX40" s="141"/>
      <c r="BY40" s="141"/>
      <c r="BZ40" s="141"/>
      <c r="CA40" s="141"/>
      <c r="CB40" s="141"/>
      <c r="CC40" s="141"/>
      <c r="CD40" s="141"/>
      <c r="CE40" s="141"/>
      <c r="CF40" s="141"/>
      <c r="CG40" s="141"/>
      <c r="CH40" s="141"/>
      <c r="CI40" s="141"/>
      <c r="CJ40" s="141"/>
      <c r="CK40" s="141"/>
      <c r="CL40" s="141"/>
      <c r="CM40" s="141"/>
      <c r="CN40" s="141"/>
      <c r="CO40" s="141"/>
      <c r="CP40" s="141"/>
      <c r="CQ40" s="141"/>
      <c r="CR40" s="141"/>
      <c r="CS40" s="141"/>
      <c r="CT40" s="141"/>
      <c r="CU40" s="141"/>
      <c r="CV40" s="141"/>
      <c r="CW40" s="141"/>
      <c r="CX40" s="141"/>
      <c r="CY40" s="141"/>
      <c r="CZ40" s="141"/>
      <c r="DA40" s="141"/>
      <c r="DB40" s="141"/>
      <c r="DC40" s="141"/>
      <c r="DD40" s="141"/>
      <c r="DE40" s="141"/>
      <c r="DF40" s="141"/>
      <c r="DG40" s="141"/>
      <c r="DH40" s="141"/>
      <c r="DI40" s="141"/>
      <c r="DJ40" s="141"/>
      <c r="DK40" s="141"/>
      <c r="DL40" s="141"/>
    </row>
    <row r="41" spans="1:116" s="142" customFormat="1" ht="79.2" x14ac:dyDescent="0.25">
      <c r="A41" s="132"/>
      <c r="B41" s="133"/>
      <c r="C41" s="183" t="s">
        <v>70</v>
      </c>
      <c r="D41" s="135"/>
      <c r="E41" s="136"/>
      <c r="F41" s="137"/>
      <c r="G41" s="138"/>
      <c r="H41" s="137"/>
      <c r="I41" s="139"/>
      <c r="J41" s="139"/>
      <c r="K41" s="139"/>
      <c r="L41" s="174"/>
      <c r="M41" s="140"/>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1"/>
      <c r="AL41" s="141"/>
      <c r="AM41" s="141"/>
      <c r="AN41" s="141"/>
      <c r="AO41" s="141"/>
      <c r="AP41" s="141"/>
      <c r="AQ41" s="141"/>
      <c r="AR41" s="141"/>
      <c r="AS41" s="141"/>
      <c r="AT41" s="141"/>
      <c r="AU41" s="141"/>
      <c r="AV41" s="141"/>
      <c r="AW41" s="141"/>
      <c r="AX41" s="141"/>
      <c r="AY41" s="141"/>
      <c r="AZ41" s="141"/>
      <c r="BA41" s="141"/>
      <c r="BB41" s="141"/>
      <c r="BC41" s="141"/>
      <c r="BD41" s="141"/>
      <c r="BE41" s="141"/>
      <c r="BF41" s="141"/>
      <c r="BG41" s="141"/>
      <c r="BH41" s="141"/>
      <c r="BI41" s="141"/>
      <c r="BJ41" s="141"/>
      <c r="BK41" s="141"/>
      <c r="BL41" s="141"/>
      <c r="BM41" s="141"/>
      <c r="BN41" s="141"/>
      <c r="BO41" s="141"/>
      <c r="BP41" s="141"/>
      <c r="BQ41" s="141"/>
      <c r="BR41" s="141"/>
      <c r="BS41" s="141"/>
      <c r="BT41" s="141"/>
      <c r="BU41" s="141"/>
      <c r="BV41" s="141"/>
      <c r="BW41" s="141"/>
      <c r="BX41" s="141"/>
      <c r="BY41" s="141"/>
      <c r="BZ41" s="141"/>
      <c r="CA41" s="141"/>
      <c r="CB41" s="141"/>
      <c r="CC41" s="141"/>
      <c r="CD41" s="141"/>
      <c r="CE41" s="141"/>
      <c r="CF41" s="141"/>
      <c r="CG41" s="141"/>
      <c r="CH41" s="141"/>
      <c r="CI41" s="141"/>
      <c r="CJ41" s="141"/>
      <c r="CK41" s="141"/>
      <c r="CL41" s="141"/>
      <c r="CM41" s="141"/>
      <c r="CN41" s="141"/>
      <c r="CO41" s="141"/>
      <c r="CP41" s="141"/>
      <c r="CQ41" s="141"/>
      <c r="CR41" s="141"/>
      <c r="CS41" s="141"/>
      <c r="CT41" s="141"/>
      <c r="CU41" s="141"/>
      <c r="CV41" s="141"/>
      <c r="CW41" s="141"/>
      <c r="CX41" s="141"/>
      <c r="CY41" s="141"/>
      <c r="CZ41" s="141"/>
      <c r="DA41" s="141"/>
      <c r="DB41" s="141"/>
      <c r="DC41" s="141"/>
      <c r="DD41" s="141"/>
      <c r="DE41" s="141"/>
      <c r="DF41" s="141"/>
      <c r="DG41" s="141"/>
      <c r="DH41" s="141"/>
      <c r="DI41" s="141"/>
      <c r="DJ41" s="141"/>
      <c r="DK41" s="141"/>
      <c r="DL41" s="141"/>
    </row>
    <row r="42" spans="1:116" s="142" customFormat="1" ht="52.8" x14ac:dyDescent="0.25">
      <c r="A42" s="132"/>
      <c r="B42" s="133"/>
      <c r="C42" s="183" t="s">
        <v>225</v>
      </c>
      <c r="D42" s="135"/>
      <c r="E42" s="136"/>
      <c r="F42" s="137"/>
      <c r="G42" s="138"/>
      <c r="H42" s="137"/>
      <c r="I42" s="139"/>
      <c r="J42" s="139"/>
      <c r="K42" s="139"/>
      <c r="L42" s="174"/>
      <c r="M42" s="140"/>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1"/>
      <c r="BD42" s="141"/>
      <c r="BE42" s="141"/>
      <c r="BF42" s="141"/>
      <c r="BG42" s="141"/>
      <c r="BH42" s="141"/>
      <c r="BI42" s="141"/>
      <c r="BJ42" s="141"/>
      <c r="BK42" s="141"/>
      <c r="BL42" s="141"/>
      <c r="BM42" s="141"/>
      <c r="BN42" s="141"/>
      <c r="BO42" s="141"/>
      <c r="BP42" s="141"/>
      <c r="BQ42" s="141"/>
      <c r="BR42" s="141"/>
      <c r="BS42" s="141"/>
      <c r="BT42" s="141"/>
      <c r="BU42" s="141"/>
      <c r="BV42" s="141"/>
      <c r="BW42" s="141"/>
      <c r="BX42" s="141"/>
      <c r="BY42" s="141"/>
      <c r="BZ42" s="141"/>
      <c r="CA42" s="141"/>
      <c r="CB42" s="141"/>
      <c r="CC42" s="141"/>
      <c r="CD42" s="141"/>
      <c r="CE42" s="141"/>
      <c r="CF42" s="141"/>
      <c r="CG42" s="141"/>
      <c r="CH42" s="141"/>
      <c r="CI42" s="141"/>
      <c r="CJ42" s="141"/>
      <c r="CK42" s="141"/>
      <c r="CL42" s="141"/>
      <c r="CM42" s="141"/>
      <c r="CN42" s="141"/>
      <c r="CO42" s="141"/>
      <c r="CP42" s="141"/>
      <c r="CQ42" s="141"/>
      <c r="CR42" s="141"/>
      <c r="CS42" s="141"/>
      <c r="CT42" s="141"/>
      <c r="CU42" s="141"/>
      <c r="CV42" s="141"/>
      <c r="CW42" s="141"/>
      <c r="CX42" s="141"/>
      <c r="CY42" s="141"/>
      <c r="CZ42" s="141"/>
      <c r="DA42" s="141"/>
      <c r="DB42" s="141"/>
      <c r="DC42" s="141"/>
      <c r="DD42" s="141"/>
      <c r="DE42" s="141"/>
      <c r="DF42" s="141"/>
      <c r="DG42" s="141"/>
      <c r="DH42" s="141"/>
      <c r="DI42" s="141"/>
      <c r="DJ42" s="141"/>
      <c r="DK42" s="141"/>
      <c r="DL42" s="141"/>
    </row>
    <row r="43" spans="1:116" s="142" customFormat="1" ht="39.6" x14ac:dyDescent="0.25">
      <c r="A43" s="132"/>
      <c r="B43" s="133"/>
      <c r="C43" s="183" t="s">
        <v>71</v>
      </c>
      <c r="D43" s="135"/>
      <c r="E43" s="136"/>
      <c r="F43" s="137"/>
      <c r="G43" s="138"/>
      <c r="H43" s="137"/>
      <c r="I43" s="139"/>
      <c r="J43" s="139"/>
      <c r="K43" s="139"/>
      <c r="L43" s="174"/>
      <c r="M43" s="140"/>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1"/>
      <c r="AL43" s="141"/>
      <c r="AM43" s="141"/>
      <c r="AN43" s="141"/>
      <c r="AO43" s="141"/>
      <c r="AP43" s="141"/>
      <c r="AQ43" s="141"/>
      <c r="AR43" s="141"/>
      <c r="AS43" s="141"/>
      <c r="AT43" s="141"/>
      <c r="AU43" s="141"/>
      <c r="AV43" s="141"/>
      <c r="AW43" s="141"/>
      <c r="AX43" s="141"/>
      <c r="AY43" s="141"/>
      <c r="AZ43" s="141"/>
      <c r="BA43" s="141"/>
      <c r="BB43" s="141"/>
      <c r="BC43" s="141"/>
      <c r="BD43" s="141"/>
      <c r="BE43" s="141"/>
      <c r="BF43" s="141"/>
      <c r="BG43" s="141"/>
      <c r="BH43" s="141"/>
      <c r="BI43" s="141"/>
      <c r="BJ43" s="141"/>
      <c r="BK43" s="141"/>
      <c r="BL43" s="141"/>
      <c r="BM43" s="141"/>
      <c r="BN43" s="141"/>
      <c r="BO43" s="141"/>
      <c r="BP43" s="141"/>
      <c r="BQ43" s="141"/>
      <c r="BR43" s="141"/>
      <c r="BS43" s="141"/>
      <c r="BT43" s="141"/>
      <c r="BU43" s="141"/>
      <c r="BV43" s="141"/>
      <c r="BW43" s="141"/>
      <c r="BX43" s="141"/>
      <c r="BY43" s="141"/>
      <c r="BZ43" s="141"/>
      <c r="CA43" s="141"/>
      <c r="CB43" s="141"/>
      <c r="CC43" s="141"/>
      <c r="CD43" s="141"/>
      <c r="CE43" s="141"/>
      <c r="CF43" s="141"/>
      <c r="CG43" s="141"/>
      <c r="CH43" s="141"/>
      <c r="CI43" s="141"/>
      <c r="CJ43" s="141"/>
      <c r="CK43" s="141"/>
      <c r="CL43" s="141"/>
      <c r="CM43" s="141"/>
      <c r="CN43" s="141"/>
      <c r="CO43" s="141"/>
      <c r="CP43" s="141"/>
      <c r="CQ43" s="141"/>
      <c r="CR43" s="141"/>
      <c r="CS43" s="141"/>
      <c r="CT43" s="141"/>
      <c r="CU43" s="141"/>
      <c r="CV43" s="141"/>
      <c r="CW43" s="141"/>
      <c r="CX43" s="141"/>
      <c r="CY43" s="141"/>
      <c r="CZ43" s="141"/>
      <c r="DA43" s="141"/>
      <c r="DB43" s="141"/>
      <c r="DC43" s="141"/>
      <c r="DD43" s="141"/>
      <c r="DE43" s="141"/>
      <c r="DF43" s="141"/>
      <c r="DG43" s="141"/>
      <c r="DH43" s="141"/>
      <c r="DI43" s="141"/>
      <c r="DJ43" s="141"/>
      <c r="DK43" s="141"/>
      <c r="DL43" s="141"/>
    </row>
    <row r="44" spans="1:116" s="142" customFormat="1" ht="26.4" x14ac:dyDescent="0.25">
      <c r="A44" s="132"/>
      <c r="B44" s="133"/>
      <c r="C44" s="183" t="s">
        <v>72</v>
      </c>
      <c r="D44" s="135"/>
      <c r="E44" s="136"/>
      <c r="F44" s="137"/>
      <c r="G44" s="138"/>
      <c r="H44" s="137"/>
      <c r="I44" s="139"/>
      <c r="J44" s="139"/>
      <c r="K44" s="139"/>
      <c r="L44" s="174"/>
      <c r="M44" s="140"/>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c r="AL44" s="141"/>
      <c r="AM44" s="141"/>
      <c r="AN44" s="141"/>
      <c r="AO44" s="141"/>
      <c r="AP44" s="141"/>
      <c r="AQ44" s="141"/>
      <c r="AR44" s="141"/>
      <c r="AS44" s="141"/>
      <c r="AT44" s="141"/>
      <c r="AU44" s="141"/>
      <c r="AV44" s="141"/>
      <c r="AW44" s="141"/>
      <c r="AX44" s="141"/>
      <c r="AY44" s="141"/>
      <c r="AZ44" s="141"/>
      <c r="BA44" s="141"/>
      <c r="BB44" s="141"/>
      <c r="BC44" s="141"/>
      <c r="BD44" s="141"/>
      <c r="BE44" s="141"/>
      <c r="BF44" s="141"/>
      <c r="BG44" s="141"/>
      <c r="BH44" s="141"/>
      <c r="BI44" s="141"/>
      <c r="BJ44" s="141"/>
      <c r="BK44" s="141"/>
      <c r="BL44" s="141"/>
      <c r="BM44" s="141"/>
      <c r="BN44" s="141"/>
      <c r="BO44" s="141"/>
      <c r="BP44" s="141"/>
      <c r="BQ44" s="141"/>
      <c r="BR44" s="141"/>
      <c r="BS44" s="141"/>
      <c r="BT44" s="141"/>
      <c r="BU44" s="141"/>
      <c r="BV44" s="141"/>
      <c r="BW44" s="141"/>
      <c r="BX44" s="141"/>
      <c r="BY44" s="141"/>
      <c r="BZ44" s="141"/>
      <c r="CA44" s="141"/>
      <c r="CB44" s="141"/>
      <c r="CC44" s="141"/>
      <c r="CD44" s="141"/>
      <c r="CE44" s="141"/>
      <c r="CF44" s="141"/>
      <c r="CG44" s="141"/>
      <c r="CH44" s="141"/>
      <c r="CI44" s="141"/>
      <c r="CJ44" s="141"/>
      <c r="CK44" s="141"/>
      <c r="CL44" s="141"/>
      <c r="CM44" s="141"/>
      <c r="CN44" s="141"/>
      <c r="CO44" s="141"/>
      <c r="CP44" s="141"/>
      <c r="CQ44" s="141"/>
      <c r="CR44" s="141"/>
      <c r="CS44" s="141"/>
      <c r="CT44" s="141"/>
      <c r="CU44" s="141"/>
      <c r="CV44" s="141"/>
      <c r="CW44" s="141"/>
      <c r="CX44" s="141"/>
      <c r="CY44" s="141"/>
      <c r="CZ44" s="141"/>
      <c r="DA44" s="141"/>
      <c r="DB44" s="141"/>
      <c r="DC44" s="141"/>
      <c r="DD44" s="141"/>
      <c r="DE44" s="141"/>
      <c r="DF44" s="141"/>
      <c r="DG44" s="141"/>
      <c r="DH44" s="141"/>
      <c r="DI44" s="141"/>
      <c r="DJ44" s="141"/>
      <c r="DK44" s="141"/>
      <c r="DL44" s="141"/>
    </row>
    <row r="45" spans="1:116" s="142" customFormat="1" ht="52.8" x14ac:dyDescent="0.25">
      <c r="A45" s="132"/>
      <c r="B45" s="133"/>
      <c r="C45" s="183" t="s">
        <v>73</v>
      </c>
      <c r="D45" s="135"/>
      <c r="E45" s="136"/>
      <c r="F45" s="137"/>
      <c r="G45" s="138"/>
      <c r="H45" s="137"/>
      <c r="I45" s="139"/>
      <c r="J45" s="139"/>
      <c r="K45" s="139"/>
      <c r="L45" s="174"/>
      <c r="M45" s="140"/>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c r="AO45" s="141"/>
      <c r="AP45" s="141"/>
      <c r="AQ45" s="141"/>
      <c r="AR45" s="141"/>
      <c r="AS45" s="141"/>
      <c r="AT45" s="141"/>
      <c r="AU45" s="141"/>
      <c r="AV45" s="141"/>
      <c r="AW45" s="141"/>
      <c r="AX45" s="141"/>
      <c r="AY45" s="141"/>
      <c r="AZ45" s="141"/>
      <c r="BA45" s="141"/>
      <c r="BB45" s="141"/>
      <c r="BC45" s="141"/>
      <c r="BD45" s="141"/>
      <c r="BE45" s="141"/>
      <c r="BF45" s="141"/>
      <c r="BG45" s="141"/>
      <c r="BH45" s="141"/>
      <c r="BI45" s="141"/>
      <c r="BJ45" s="141"/>
      <c r="BK45" s="141"/>
      <c r="BL45" s="141"/>
      <c r="BM45" s="141"/>
      <c r="BN45" s="141"/>
      <c r="BO45" s="141"/>
      <c r="BP45" s="141"/>
      <c r="BQ45" s="141"/>
      <c r="BR45" s="141"/>
      <c r="BS45" s="141"/>
      <c r="BT45" s="141"/>
      <c r="BU45" s="141"/>
      <c r="BV45" s="141"/>
      <c r="BW45" s="141"/>
      <c r="BX45" s="141"/>
      <c r="BY45" s="141"/>
      <c r="BZ45" s="141"/>
      <c r="CA45" s="141"/>
      <c r="CB45" s="141"/>
      <c r="CC45" s="141"/>
      <c r="CD45" s="141"/>
      <c r="CE45" s="141"/>
      <c r="CF45" s="141"/>
      <c r="CG45" s="141"/>
      <c r="CH45" s="141"/>
      <c r="CI45" s="141"/>
      <c r="CJ45" s="141"/>
      <c r="CK45" s="141"/>
      <c r="CL45" s="141"/>
      <c r="CM45" s="141"/>
      <c r="CN45" s="141"/>
      <c r="CO45" s="141"/>
      <c r="CP45" s="141"/>
      <c r="CQ45" s="141"/>
      <c r="CR45" s="141"/>
      <c r="CS45" s="141"/>
      <c r="CT45" s="141"/>
      <c r="CU45" s="141"/>
      <c r="CV45" s="141"/>
      <c r="CW45" s="141"/>
      <c r="CX45" s="141"/>
      <c r="CY45" s="141"/>
      <c r="CZ45" s="141"/>
      <c r="DA45" s="141"/>
      <c r="DB45" s="141"/>
      <c r="DC45" s="141"/>
      <c r="DD45" s="141"/>
      <c r="DE45" s="141"/>
      <c r="DF45" s="141"/>
      <c r="DG45" s="141"/>
      <c r="DH45" s="141"/>
      <c r="DI45" s="141"/>
      <c r="DJ45" s="141"/>
      <c r="DK45" s="141"/>
      <c r="DL45" s="141"/>
    </row>
    <row r="46" spans="1:116" s="142" customFormat="1" ht="66" x14ac:dyDescent="0.25">
      <c r="A46" s="132"/>
      <c r="B46" s="133"/>
      <c r="C46" s="183" t="s">
        <v>74</v>
      </c>
      <c r="D46" s="135"/>
      <c r="E46" s="136"/>
      <c r="F46" s="137"/>
      <c r="G46" s="138"/>
      <c r="H46" s="137"/>
      <c r="I46" s="139"/>
      <c r="J46" s="139"/>
      <c r="K46" s="139"/>
      <c r="L46" s="174"/>
      <c r="M46" s="140"/>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c r="AL46" s="141"/>
      <c r="AM46" s="141"/>
      <c r="AN46" s="141"/>
      <c r="AO46" s="141"/>
      <c r="AP46" s="141"/>
      <c r="AQ46" s="141"/>
      <c r="AR46" s="141"/>
      <c r="AS46" s="141"/>
      <c r="AT46" s="141"/>
      <c r="AU46" s="141"/>
      <c r="AV46" s="141"/>
      <c r="AW46" s="141"/>
      <c r="AX46" s="141"/>
      <c r="AY46" s="141"/>
      <c r="AZ46" s="141"/>
      <c r="BA46" s="141"/>
      <c r="BB46" s="141"/>
      <c r="BC46" s="141"/>
      <c r="BD46" s="141"/>
      <c r="BE46" s="141"/>
      <c r="BF46" s="141"/>
      <c r="BG46" s="141"/>
      <c r="BH46" s="141"/>
      <c r="BI46" s="141"/>
      <c r="BJ46" s="141"/>
      <c r="BK46" s="141"/>
      <c r="BL46" s="141"/>
      <c r="BM46" s="141"/>
      <c r="BN46" s="141"/>
      <c r="BO46" s="141"/>
      <c r="BP46" s="141"/>
      <c r="BQ46" s="141"/>
      <c r="BR46" s="141"/>
      <c r="BS46" s="141"/>
      <c r="BT46" s="141"/>
      <c r="BU46" s="141"/>
      <c r="BV46" s="141"/>
      <c r="BW46" s="141"/>
      <c r="BX46" s="141"/>
      <c r="BY46" s="141"/>
      <c r="BZ46" s="141"/>
      <c r="CA46" s="141"/>
      <c r="CB46" s="141"/>
      <c r="CC46" s="141"/>
      <c r="CD46" s="141"/>
      <c r="CE46" s="141"/>
      <c r="CF46" s="141"/>
      <c r="CG46" s="141"/>
      <c r="CH46" s="141"/>
      <c r="CI46" s="141"/>
      <c r="CJ46" s="141"/>
      <c r="CK46" s="141"/>
      <c r="CL46" s="141"/>
      <c r="CM46" s="141"/>
      <c r="CN46" s="141"/>
      <c r="CO46" s="141"/>
      <c r="CP46" s="141"/>
      <c r="CQ46" s="141"/>
      <c r="CR46" s="141"/>
      <c r="CS46" s="141"/>
      <c r="CT46" s="141"/>
      <c r="CU46" s="141"/>
      <c r="CV46" s="141"/>
      <c r="CW46" s="141"/>
      <c r="CX46" s="141"/>
      <c r="CY46" s="141"/>
      <c r="CZ46" s="141"/>
      <c r="DA46" s="141"/>
      <c r="DB46" s="141"/>
      <c r="DC46" s="141"/>
      <c r="DD46" s="141"/>
      <c r="DE46" s="141"/>
      <c r="DF46" s="141"/>
      <c r="DG46" s="141"/>
      <c r="DH46" s="141"/>
      <c r="DI46" s="141"/>
      <c r="DJ46" s="141"/>
      <c r="DK46" s="141"/>
      <c r="DL46" s="141"/>
    </row>
    <row r="47" spans="1:116" s="142" customFormat="1" x14ac:dyDescent="0.25">
      <c r="A47" s="132"/>
      <c r="B47" s="133"/>
      <c r="C47" s="183" t="s">
        <v>232</v>
      </c>
      <c r="D47" s="135"/>
      <c r="E47" s="136"/>
      <c r="F47" s="137"/>
      <c r="G47" s="138"/>
      <c r="H47" s="137"/>
      <c r="I47" s="139"/>
      <c r="J47" s="139"/>
      <c r="K47" s="139"/>
      <c r="L47" s="174"/>
      <c r="M47" s="140"/>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c r="AL47" s="141"/>
      <c r="AM47" s="141"/>
      <c r="AN47" s="141"/>
      <c r="AO47" s="141"/>
      <c r="AP47" s="141"/>
      <c r="AQ47" s="141"/>
      <c r="AR47" s="141"/>
      <c r="AS47" s="141"/>
      <c r="AT47" s="141"/>
      <c r="AU47" s="141"/>
      <c r="AV47" s="141"/>
      <c r="AW47" s="141"/>
      <c r="AX47" s="141"/>
      <c r="AY47" s="141"/>
      <c r="AZ47" s="141"/>
      <c r="BA47" s="141"/>
      <c r="BB47" s="141"/>
      <c r="BC47" s="141"/>
      <c r="BD47" s="141"/>
      <c r="BE47" s="141"/>
      <c r="BF47" s="141"/>
      <c r="BG47" s="141"/>
      <c r="BH47" s="141"/>
      <c r="BI47" s="141"/>
      <c r="BJ47" s="141"/>
      <c r="BK47" s="141"/>
      <c r="BL47" s="141"/>
      <c r="BM47" s="141"/>
      <c r="BN47" s="141"/>
      <c r="BO47" s="141"/>
      <c r="BP47" s="141"/>
      <c r="BQ47" s="141"/>
      <c r="BR47" s="141"/>
      <c r="BS47" s="141"/>
      <c r="BT47" s="141"/>
      <c r="BU47" s="141"/>
      <c r="BV47" s="141"/>
      <c r="BW47" s="141"/>
      <c r="BX47" s="141"/>
      <c r="BY47" s="141"/>
      <c r="BZ47" s="141"/>
      <c r="CA47" s="141"/>
      <c r="CB47" s="141"/>
      <c r="CC47" s="141"/>
      <c r="CD47" s="141"/>
      <c r="CE47" s="141"/>
      <c r="CF47" s="141"/>
      <c r="CG47" s="141"/>
      <c r="CH47" s="141"/>
      <c r="CI47" s="141"/>
      <c r="CJ47" s="141"/>
      <c r="CK47" s="141"/>
      <c r="CL47" s="141"/>
      <c r="CM47" s="141"/>
      <c r="CN47" s="141"/>
      <c r="CO47" s="141"/>
      <c r="CP47" s="141"/>
      <c r="CQ47" s="141"/>
      <c r="CR47" s="141"/>
      <c r="CS47" s="141"/>
      <c r="CT47" s="141"/>
      <c r="CU47" s="141"/>
      <c r="CV47" s="141"/>
      <c r="CW47" s="141"/>
      <c r="CX47" s="141"/>
      <c r="CY47" s="141"/>
      <c r="CZ47" s="141"/>
      <c r="DA47" s="141"/>
      <c r="DB47" s="141"/>
      <c r="DC47" s="141"/>
      <c r="DD47" s="141"/>
      <c r="DE47" s="141"/>
      <c r="DF47" s="141"/>
      <c r="DG47" s="141"/>
      <c r="DH47" s="141"/>
      <c r="DI47" s="141"/>
      <c r="DJ47" s="141"/>
      <c r="DK47" s="141"/>
      <c r="DL47" s="141"/>
    </row>
    <row r="48" spans="1:116" s="142" customFormat="1" ht="26.4" x14ac:dyDescent="0.25">
      <c r="A48" s="132"/>
      <c r="B48" s="133"/>
      <c r="C48" s="183" t="s">
        <v>75</v>
      </c>
      <c r="D48" s="135"/>
      <c r="E48" s="136"/>
      <c r="F48" s="137"/>
      <c r="G48" s="138"/>
      <c r="H48" s="137"/>
      <c r="I48" s="139"/>
      <c r="J48" s="139"/>
      <c r="K48" s="139"/>
      <c r="L48" s="174"/>
      <c r="M48" s="140"/>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1"/>
      <c r="BD48" s="141"/>
      <c r="BE48" s="141"/>
      <c r="BF48" s="141"/>
      <c r="BG48" s="141"/>
      <c r="BH48" s="141"/>
      <c r="BI48" s="141"/>
      <c r="BJ48" s="141"/>
      <c r="BK48" s="141"/>
      <c r="BL48" s="141"/>
      <c r="BM48" s="141"/>
      <c r="BN48" s="141"/>
      <c r="BO48" s="141"/>
      <c r="BP48" s="141"/>
      <c r="BQ48" s="141"/>
      <c r="BR48" s="141"/>
      <c r="BS48" s="141"/>
      <c r="BT48" s="141"/>
      <c r="BU48" s="141"/>
      <c r="BV48" s="141"/>
      <c r="BW48" s="141"/>
      <c r="BX48" s="141"/>
      <c r="BY48" s="141"/>
      <c r="BZ48" s="141"/>
      <c r="CA48" s="141"/>
      <c r="CB48" s="141"/>
      <c r="CC48" s="141"/>
      <c r="CD48" s="141"/>
      <c r="CE48" s="141"/>
      <c r="CF48" s="141"/>
      <c r="CG48" s="141"/>
      <c r="CH48" s="141"/>
      <c r="CI48" s="141"/>
      <c r="CJ48" s="141"/>
      <c r="CK48" s="141"/>
      <c r="CL48" s="141"/>
      <c r="CM48" s="141"/>
      <c r="CN48" s="141"/>
      <c r="CO48" s="141"/>
      <c r="CP48" s="141"/>
      <c r="CQ48" s="141"/>
      <c r="CR48" s="141"/>
      <c r="CS48" s="141"/>
      <c r="CT48" s="141"/>
      <c r="CU48" s="141"/>
      <c r="CV48" s="141"/>
      <c r="CW48" s="141"/>
      <c r="CX48" s="141"/>
      <c r="CY48" s="141"/>
      <c r="CZ48" s="141"/>
      <c r="DA48" s="141"/>
      <c r="DB48" s="141"/>
      <c r="DC48" s="141"/>
      <c r="DD48" s="141"/>
      <c r="DE48" s="141"/>
      <c r="DF48" s="141"/>
      <c r="DG48" s="141"/>
      <c r="DH48" s="141"/>
      <c r="DI48" s="141"/>
      <c r="DJ48" s="141"/>
      <c r="DK48" s="141"/>
      <c r="DL48" s="141"/>
    </row>
    <row r="49" spans="1:116" s="142" customFormat="1" ht="26.4" x14ac:dyDescent="0.25">
      <c r="A49" s="132"/>
      <c r="B49" s="133"/>
      <c r="C49" s="183" t="s">
        <v>76</v>
      </c>
      <c r="D49" s="135"/>
      <c r="E49" s="136"/>
      <c r="F49" s="137"/>
      <c r="G49" s="138"/>
      <c r="H49" s="137"/>
      <c r="I49" s="139"/>
      <c r="J49" s="139"/>
      <c r="K49" s="139"/>
      <c r="L49" s="174"/>
      <c r="M49" s="140"/>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1"/>
      <c r="AL49" s="141"/>
      <c r="AM49" s="141"/>
      <c r="AN49" s="141"/>
      <c r="AO49" s="141"/>
      <c r="AP49" s="141"/>
      <c r="AQ49" s="141"/>
      <c r="AR49" s="141"/>
      <c r="AS49" s="141"/>
      <c r="AT49" s="141"/>
      <c r="AU49" s="141"/>
      <c r="AV49" s="141"/>
      <c r="AW49" s="141"/>
      <c r="AX49" s="141"/>
      <c r="AY49" s="141"/>
      <c r="AZ49" s="141"/>
      <c r="BA49" s="141"/>
      <c r="BB49" s="141"/>
      <c r="BC49" s="141"/>
      <c r="BD49" s="141"/>
      <c r="BE49" s="141"/>
      <c r="BF49" s="141"/>
      <c r="BG49" s="141"/>
      <c r="BH49" s="141"/>
      <c r="BI49" s="141"/>
      <c r="BJ49" s="141"/>
      <c r="BK49" s="141"/>
      <c r="BL49" s="141"/>
      <c r="BM49" s="141"/>
      <c r="BN49" s="141"/>
      <c r="BO49" s="141"/>
      <c r="BP49" s="141"/>
      <c r="BQ49" s="141"/>
      <c r="BR49" s="141"/>
      <c r="BS49" s="141"/>
      <c r="BT49" s="141"/>
      <c r="BU49" s="141"/>
      <c r="BV49" s="141"/>
      <c r="BW49" s="141"/>
      <c r="BX49" s="141"/>
      <c r="BY49" s="141"/>
      <c r="BZ49" s="141"/>
      <c r="CA49" s="141"/>
      <c r="CB49" s="141"/>
      <c r="CC49" s="141"/>
      <c r="CD49" s="141"/>
      <c r="CE49" s="141"/>
      <c r="CF49" s="141"/>
      <c r="CG49" s="141"/>
      <c r="CH49" s="141"/>
      <c r="CI49" s="141"/>
      <c r="CJ49" s="141"/>
      <c r="CK49" s="141"/>
      <c r="CL49" s="141"/>
      <c r="CM49" s="141"/>
      <c r="CN49" s="141"/>
      <c r="CO49" s="141"/>
      <c r="CP49" s="141"/>
      <c r="CQ49" s="141"/>
      <c r="CR49" s="141"/>
      <c r="CS49" s="141"/>
      <c r="CT49" s="141"/>
      <c r="CU49" s="141"/>
      <c r="CV49" s="141"/>
      <c r="CW49" s="141"/>
      <c r="CX49" s="141"/>
      <c r="CY49" s="141"/>
      <c r="CZ49" s="141"/>
      <c r="DA49" s="141"/>
      <c r="DB49" s="141"/>
      <c r="DC49" s="141"/>
      <c r="DD49" s="141"/>
      <c r="DE49" s="141"/>
      <c r="DF49" s="141"/>
      <c r="DG49" s="141"/>
      <c r="DH49" s="141"/>
      <c r="DI49" s="141"/>
      <c r="DJ49" s="141"/>
      <c r="DK49" s="141"/>
      <c r="DL49" s="141"/>
    </row>
    <row r="50" spans="1:116" s="142" customFormat="1" ht="57" customHeight="1" x14ac:dyDescent="0.25">
      <c r="A50" s="132"/>
      <c r="B50" s="133"/>
      <c r="C50" s="183" t="s">
        <v>77</v>
      </c>
      <c r="D50" s="135"/>
      <c r="E50" s="136"/>
      <c r="F50" s="137"/>
      <c r="G50" s="138"/>
      <c r="H50" s="137"/>
      <c r="I50" s="139"/>
      <c r="J50" s="139"/>
      <c r="K50" s="139"/>
      <c r="L50" s="174"/>
      <c r="M50" s="140"/>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1"/>
      <c r="AL50" s="141"/>
      <c r="AM50" s="141"/>
      <c r="AN50" s="141"/>
      <c r="AO50" s="141"/>
      <c r="AP50" s="141"/>
      <c r="AQ50" s="141"/>
      <c r="AR50" s="141"/>
      <c r="AS50" s="141"/>
      <c r="AT50" s="141"/>
      <c r="AU50" s="141"/>
      <c r="AV50" s="141"/>
      <c r="AW50" s="141"/>
      <c r="AX50" s="141"/>
      <c r="AY50" s="141"/>
      <c r="AZ50" s="141"/>
      <c r="BA50" s="141"/>
      <c r="BB50" s="141"/>
      <c r="BC50" s="141"/>
      <c r="BD50" s="141"/>
      <c r="BE50" s="141"/>
      <c r="BF50" s="141"/>
      <c r="BG50" s="141"/>
      <c r="BH50" s="141"/>
      <c r="BI50" s="141"/>
      <c r="BJ50" s="141"/>
      <c r="BK50" s="141"/>
      <c r="BL50" s="141"/>
      <c r="BM50" s="141"/>
      <c r="BN50" s="141"/>
      <c r="BO50" s="141"/>
      <c r="BP50" s="141"/>
      <c r="BQ50" s="141"/>
      <c r="BR50" s="141"/>
      <c r="BS50" s="141"/>
      <c r="BT50" s="141"/>
      <c r="BU50" s="141"/>
      <c r="BV50" s="141"/>
      <c r="BW50" s="141"/>
      <c r="BX50" s="141"/>
      <c r="BY50" s="141"/>
      <c r="BZ50" s="141"/>
      <c r="CA50" s="141"/>
      <c r="CB50" s="141"/>
      <c r="CC50" s="141"/>
      <c r="CD50" s="141"/>
      <c r="CE50" s="141"/>
      <c r="CF50" s="141"/>
      <c r="CG50" s="141"/>
      <c r="CH50" s="141"/>
      <c r="CI50" s="141"/>
      <c r="CJ50" s="141"/>
      <c r="CK50" s="141"/>
      <c r="CL50" s="141"/>
      <c r="CM50" s="141"/>
      <c r="CN50" s="141"/>
      <c r="CO50" s="141"/>
      <c r="CP50" s="141"/>
      <c r="CQ50" s="141"/>
      <c r="CR50" s="141"/>
      <c r="CS50" s="141"/>
      <c r="CT50" s="141"/>
      <c r="CU50" s="141"/>
      <c r="CV50" s="141"/>
      <c r="CW50" s="141"/>
      <c r="CX50" s="141"/>
      <c r="CY50" s="141"/>
      <c r="CZ50" s="141"/>
      <c r="DA50" s="141"/>
      <c r="DB50" s="141"/>
      <c r="DC50" s="141"/>
      <c r="DD50" s="141"/>
      <c r="DE50" s="141"/>
      <c r="DF50" s="141"/>
      <c r="DG50" s="141"/>
      <c r="DH50" s="141"/>
      <c r="DI50" s="141"/>
      <c r="DJ50" s="141"/>
      <c r="DK50" s="141"/>
      <c r="DL50" s="141"/>
    </row>
    <row r="51" spans="1:116" s="193" customFormat="1" ht="26.4" x14ac:dyDescent="0.25">
      <c r="A51" s="184"/>
      <c r="B51" s="185"/>
      <c r="C51" s="186" t="s">
        <v>80</v>
      </c>
      <c r="D51" s="187"/>
      <c r="E51" s="188" t="s">
        <v>79</v>
      </c>
      <c r="F51" s="189"/>
      <c r="G51" s="190">
        <v>1</v>
      </c>
      <c r="H51" s="189"/>
      <c r="I51" s="122"/>
      <c r="J51" s="122"/>
      <c r="K51" s="122"/>
      <c r="L51" s="240">
        <f>$L$63*5%</f>
        <v>0</v>
      </c>
      <c r="M51" s="191"/>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2"/>
      <c r="AL51" s="192"/>
      <c r="AM51" s="192"/>
      <c r="AN51" s="192"/>
      <c r="AO51" s="192"/>
      <c r="AP51" s="192"/>
      <c r="AQ51" s="192"/>
      <c r="AR51" s="192"/>
      <c r="AS51" s="192"/>
      <c r="AT51" s="192"/>
      <c r="AU51" s="192"/>
      <c r="AV51" s="192"/>
      <c r="AW51" s="192"/>
      <c r="AX51" s="192"/>
      <c r="AY51" s="192"/>
      <c r="AZ51" s="192"/>
      <c r="BA51" s="192"/>
      <c r="BB51" s="192"/>
      <c r="BC51" s="192"/>
      <c r="BD51" s="192"/>
      <c r="BE51" s="192"/>
      <c r="BF51" s="192"/>
      <c r="BG51" s="192"/>
      <c r="BH51" s="192"/>
      <c r="BI51" s="192"/>
      <c r="BJ51" s="192"/>
      <c r="BK51" s="192"/>
      <c r="BL51" s="192"/>
      <c r="BM51" s="192"/>
      <c r="BN51" s="192"/>
      <c r="BO51" s="192"/>
      <c r="BP51" s="192"/>
      <c r="BQ51" s="192"/>
      <c r="BR51" s="192"/>
      <c r="BS51" s="192"/>
      <c r="BT51" s="192"/>
      <c r="BU51" s="192"/>
      <c r="BV51" s="192"/>
      <c r="BW51" s="192"/>
      <c r="BX51" s="192"/>
      <c r="BY51" s="192"/>
      <c r="BZ51" s="192"/>
      <c r="CA51" s="192"/>
      <c r="CB51" s="192"/>
      <c r="CC51" s="192"/>
      <c r="CD51" s="192"/>
      <c r="CE51" s="192"/>
      <c r="CF51" s="192"/>
      <c r="CG51" s="192"/>
      <c r="CH51" s="192"/>
      <c r="CI51" s="192"/>
      <c r="CJ51" s="192"/>
      <c r="CK51" s="192"/>
      <c r="CL51" s="192"/>
      <c r="CM51" s="192"/>
      <c r="CN51" s="192"/>
      <c r="CO51" s="192"/>
      <c r="CP51" s="192"/>
      <c r="CQ51" s="192"/>
      <c r="CR51" s="192"/>
      <c r="CS51" s="192"/>
      <c r="CT51" s="192"/>
      <c r="CU51" s="192"/>
      <c r="CV51" s="192"/>
      <c r="CW51" s="192"/>
      <c r="CX51" s="192"/>
      <c r="CY51" s="192"/>
      <c r="CZ51" s="192"/>
      <c r="DA51" s="192"/>
      <c r="DB51" s="192"/>
      <c r="DC51" s="192"/>
      <c r="DD51" s="192"/>
      <c r="DE51" s="192"/>
      <c r="DF51" s="192"/>
      <c r="DG51" s="192"/>
      <c r="DH51" s="192"/>
      <c r="DI51" s="192"/>
      <c r="DJ51" s="192"/>
      <c r="DK51" s="192"/>
      <c r="DL51" s="192"/>
    </row>
    <row r="52" spans="1:116" s="142" customFormat="1" x14ac:dyDescent="0.25">
      <c r="A52" s="132"/>
      <c r="B52" s="133"/>
      <c r="C52" s="183"/>
      <c r="D52" s="135"/>
      <c r="E52" s="136"/>
      <c r="F52" s="137"/>
      <c r="G52" s="138"/>
      <c r="H52" s="137"/>
      <c r="I52" s="139"/>
      <c r="J52" s="139"/>
      <c r="K52" s="139"/>
      <c r="L52" s="174"/>
      <c r="M52" s="140"/>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41"/>
      <c r="AN52" s="141"/>
      <c r="AO52" s="141"/>
      <c r="AP52" s="141"/>
      <c r="AQ52" s="141"/>
      <c r="AR52" s="141"/>
      <c r="AS52" s="141"/>
      <c r="AT52" s="141"/>
      <c r="AU52" s="141"/>
      <c r="AV52" s="141"/>
      <c r="AW52" s="141"/>
      <c r="AX52" s="141"/>
      <c r="AY52" s="141"/>
      <c r="AZ52" s="141"/>
      <c r="BA52" s="141"/>
      <c r="BB52" s="141"/>
      <c r="BC52" s="141"/>
      <c r="BD52" s="141"/>
      <c r="BE52" s="141"/>
      <c r="BF52" s="141"/>
      <c r="BG52" s="141"/>
      <c r="BH52" s="141"/>
      <c r="BI52" s="141"/>
      <c r="BJ52" s="141"/>
      <c r="BK52" s="141"/>
      <c r="BL52" s="141"/>
      <c r="BM52" s="141"/>
      <c r="BN52" s="141"/>
      <c r="BO52" s="141"/>
      <c r="BP52" s="141"/>
      <c r="BQ52" s="141"/>
      <c r="BR52" s="141"/>
      <c r="BS52" s="141"/>
      <c r="BT52" s="141"/>
      <c r="BU52" s="141"/>
      <c r="BV52" s="141"/>
      <c r="BW52" s="141"/>
      <c r="BX52" s="141"/>
      <c r="BY52" s="141"/>
      <c r="BZ52" s="141"/>
      <c r="CA52" s="141"/>
      <c r="CB52" s="141"/>
      <c r="CC52" s="141"/>
      <c r="CD52" s="141"/>
      <c r="CE52" s="141"/>
      <c r="CF52" s="141"/>
      <c r="CG52" s="141"/>
      <c r="CH52" s="141"/>
      <c r="CI52" s="141"/>
      <c r="CJ52" s="141"/>
      <c r="CK52" s="141"/>
      <c r="CL52" s="141"/>
      <c r="CM52" s="141"/>
      <c r="CN52" s="141"/>
      <c r="CO52" s="141"/>
      <c r="CP52" s="141"/>
      <c r="CQ52" s="141"/>
      <c r="CR52" s="141"/>
      <c r="CS52" s="141"/>
      <c r="CT52" s="141"/>
      <c r="CU52" s="141"/>
      <c r="CV52" s="141"/>
      <c r="CW52" s="141"/>
      <c r="CX52" s="141"/>
      <c r="CY52" s="141"/>
      <c r="CZ52" s="141"/>
      <c r="DA52" s="141"/>
      <c r="DB52" s="141"/>
      <c r="DC52" s="141"/>
      <c r="DD52" s="141"/>
      <c r="DE52" s="141"/>
      <c r="DF52" s="141"/>
      <c r="DG52" s="141"/>
      <c r="DH52" s="141"/>
      <c r="DI52" s="141"/>
      <c r="DJ52" s="141"/>
      <c r="DK52" s="141"/>
      <c r="DL52" s="141"/>
    </row>
    <row r="53" spans="1:116" s="142" customFormat="1" x14ac:dyDescent="0.25">
      <c r="A53" s="132"/>
      <c r="B53" s="133"/>
      <c r="D53" s="135"/>
      <c r="E53" s="136"/>
      <c r="F53" s="137"/>
      <c r="G53" s="138"/>
      <c r="H53" s="137"/>
      <c r="I53" s="139"/>
      <c r="J53" s="139"/>
      <c r="K53" s="139"/>
      <c r="L53" s="174"/>
      <c r="M53" s="140"/>
      <c r="N53" s="141"/>
      <c r="O53" s="141"/>
      <c r="P53" s="141"/>
      <c r="Q53" s="141"/>
      <c r="R53" s="141"/>
      <c r="S53" s="141"/>
      <c r="T53" s="141"/>
      <c r="U53" s="141"/>
      <c r="V53" s="141"/>
      <c r="W53" s="141"/>
      <c r="X53" s="141"/>
      <c r="Y53" s="141"/>
      <c r="Z53" s="141"/>
      <c r="AA53" s="141"/>
      <c r="AB53" s="141"/>
      <c r="AC53" s="141"/>
      <c r="AD53" s="141"/>
      <c r="AE53" s="141"/>
      <c r="AF53" s="141"/>
      <c r="AG53" s="141"/>
      <c r="AH53" s="141"/>
      <c r="AI53" s="141"/>
      <c r="AJ53" s="141"/>
      <c r="AK53" s="141"/>
      <c r="AL53" s="141"/>
      <c r="AM53" s="141"/>
      <c r="AN53" s="141"/>
      <c r="AO53" s="141"/>
      <c r="AP53" s="141"/>
      <c r="AQ53" s="141"/>
      <c r="AR53" s="141"/>
      <c r="AS53" s="141"/>
      <c r="AT53" s="141"/>
      <c r="AU53" s="141"/>
      <c r="AV53" s="141"/>
      <c r="AW53" s="141"/>
      <c r="AX53" s="141"/>
      <c r="AY53" s="141"/>
      <c r="AZ53" s="141"/>
      <c r="BA53" s="141"/>
      <c r="BB53" s="141"/>
      <c r="BC53" s="141"/>
      <c r="BD53" s="141"/>
      <c r="BE53" s="141"/>
      <c r="BF53" s="141"/>
      <c r="BG53" s="141"/>
      <c r="BH53" s="141"/>
      <c r="BI53" s="141"/>
      <c r="BJ53" s="141"/>
      <c r="BK53" s="141"/>
      <c r="BL53" s="141"/>
      <c r="BM53" s="141"/>
      <c r="BN53" s="141"/>
      <c r="BO53" s="141"/>
      <c r="BP53" s="141"/>
      <c r="BQ53" s="141"/>
      <c r="BR53" s="141"/>
      <c r="BS53" s="141"/>
      <c r="BT53" s="141"/>
      <c r="BU53" s="141"/>
      <c r="BV53" s="141"/>
      <c r="BW53" s="141"/>
      <c r="BX53" s="141"/>
      <c r="BY53" s="141"/>
      <c r="BZ53" s="141"/>
      <c r="CA53" s="141"/>
      <c r="CB53" s="141"/>
      <c r="CC53" s="141"/>
      <c r="CD53" s="141"/>
      <c r="CE53" s="141"/>
      <c r="CF53" s="141"/>
      <c r="CG53" s="141"/>
      <c r="CH53" s="141"/>
      <c r="CI53" s="141"/>
      <c r="CJ53" s="141"/>
      <c r="CK53" s="141"/>
      <c r="CL53" s="141"/>
      <c r="CM53" s="141"/>
      <c r="CN53" s="141"/>
      <c r="CO53" s="141"/>
      <c r="CP53" s="141"/>
      <c r="CQ53" s="141"/>
      <c r="CR53" s="141"/>
      <c r="CS53" s="141"/>
      <c r="CT53" s="141"/>
      <c r="CU53" s="141"/>
      <c r="CV53" s="141"/>
      <c r="CW53" s="141"/>
      <c r="CX53" s="141"/>
      <c r="CY53" s="141"/>
      <c r="CZ53" s="141"/>
      <c r="DA53" s="141"/>
      <c r="DB53" s="141"/>
      <c r="DC53" s="141"/>
      <c r="DD53" s="141"/>
      <c r="DE53" s="141"/>
      <c r="DF53" s="141"/>
      <c r="DG53" s="141"/>
      <c r="DH53" s="141"/>
      <c r="DI53" s="141"/>
      <c r="DJ53" s="141"/>
      <c r="DK53" s="141"/>
      <c r="DL53" s="141"/>
    </row>
    <row r="54" spans="1:116" s="45" customFormat="1" x14ac:dyDescent="0.25">
      <c r="A54" s="76"/>
      <c r="B54" s="69"/>
      <c r="C54" s="71" t="s">
        <v>52</v>
      </c>
      <c r="D54" s="70"/>
      <c r="E54" s="66"/>
      <c r="F54" s="67"/>
      <c r="G54" s="48"/>
      <c r="H54" s="67"/>
      <c r="I54" s="167"/>
      <c r="J54" s="167"/>
      <c r="K54" s="167"/>
      <c r="L54" s="171">
        <f>SUM(L8:L51)</f>
        <v>0</v>
      </c>
    </row>
    <row r="55" spans="1:116" s="45" customFormat="1" x14ac:dyDescent="0.25">
      <c r="A55" s="47"/>
      <c r="B55" s="43"/>
      <c r="E55" s="46"/>
      <c r="F55" s="47"/>
      <c r="G55" s="48"/>
      <c r="H55" s="43"/>
      <c r="I55" s="122"/>
      <c r="J55" s="158"/>
      <c r="K55" s="158"/>
      <c r="L55" s="169"/>
    </row>
    <row r="56" spans="1:116" s="45" customFormat="1" x14ac:dyDescent="0.25">
      <c r="A56" s="47"/>
      <c r="B56" s="43"/>
      <c r="E56" s="46"/>
      <c r="F56" s="47"/>
      <c r="G56" s="48"/>
      <c r="H56" s="43"/>
      <c r="I56" s="122"/>
      <c r="J56" s="158"/>
      <c r="K56" s="158"/>
      <c r="L56" s="169">
        <f>'PRIPRAVLJALNA DELA'!$L$44</f>
        <v>0</v>
      </c>
    </row>
    <row r="57" spans="1:116" s="45" customFormat="1" x14ac:dyDescent="0.25">
      <c r="A57" s="47"/>
      <c r="B57" s="43"/>
      <c r="C57" s="34"/>
      <c r="E57" s="46"/>
      <c r="F57" s="47"/>
      <c r="G57" s="48"/>
      <c r="H57" s="43"/>
      <c r="I57" s="122"/>
      <c r="J57" s="158"/>
      <c r="K57" s="158"/>
      <c r="L57" s="169">
        <f>'SANACIJA TEMELJEV'!$L$52</f>
        <v>0</v>
      </c>
    </row>
    <row r="58" spans="1:116" x14ac:dyDescent="0.25">
      <c r="A58" s="36"/>
      <c r="L58" s="194">
        <f>'INJEKTIRANJE ZIDOV'!$L$29</f>
        <v>0</v>
      </c>
    </row>
    <row r="59" spans="1:116" s="41" customFormat="1" x14ac:dyDescent="0.25">
      <c r="A59" s="36"/>
      <c r="C59" s="34"/>
      <c r="D59" s="34"/>
      <c r="E59" s="40"/>
      <c r="F59" s="36"/>
      <c r="G59" s="42"/>
      <c r="I59" s="178"/>
      <c r="J59" s="179"/>
      <c r="K59" s="179"/>
      <c r="L59" s="194">
        <f>'SANACIJA RAZPOK V ZIDOVIH'!$L$42</f>
        <v>0</v>
      </c>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row>
    <row r="60" spans="1:116" s="41" customFormat="1" x14ac:dyDescent="0.25">
      <c r="A60" s="36"/>
      <c r="C60" s="34"/>
      <c r="D60" s="34"/>
      <c r="E60" s="40"/>
      <c r="F60" s="36"/>
      <c r="G60" s="42"/>
      <c r="I60" s="178"/>
      <c r="J60" s="179"/>
      <c r="K60" s="179"/>
      <c r="L60" s="194">
        <f>'RESTAVRATORSKA DELA'!$L$77</f>
        <v>0</v>
      </c>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row>
    <row r="61" spans="1:116" s="41" customFormat="1" x14ac:dyDescent="0.25">
      <c r="A61" s="36"/>
      <c r="C61" s="34"/>
      <c r="D61" s="34"/>
      <c r="E61" s="40"/>
      <c r="F61" s="36"/>
      <c r="G61" s="42"/>
      <c r="I61" s="178"/>
      <c r="J61" s="179"/>
      <c r="K61" s="179"/>
      <c r="L61" s="194">
        <f>'SANACIJA FASADE'!$L$27</f>
        <v>0</v>
      </c>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row>
    <row r="62" spans="1:116" s="41" customFormat="1" x14ac:dyDescent="0.25">
      <c r="A62" s="36"/>
      <c r="C62" s="34"/>
      <c r="D62" s="34"/>
      <c r="E62" s="40"/>
      <c r="F62" s="36"/>
      <c r="G62" s="42"/>
      <c r="I62" s="178"/>
      <c r="J62" s="179"/>
      <c r="K62" s="179"/>
      <c r="L62" s="171">
        <f>'RAZNA DELA'!$L$23</f>
        <v>0</v>
      </c>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row>
    <row r="63" spans="1:116" s="41" customFormat="1" x14ac:dyDescent="0.25">
      <c r="A63" s="36"/>
      <c r="C63" s="34"/>
      <c r="D63" s="34"/>
      <c r="E63" s="40"/>
      <c r="F63" s="36"/>
      <c r="G63" s="42"/>
      <c r="I63" s="178"/>
      <c r="J63" s="179"/>
      <c r="K63" s="179"/>
      <c r="L63" s="180">
        <f>SUM(L56:L62)</f>
        <v>0</v>
      </c>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row>
    <row r="64" spans="1:116" s="41" customFormat="1" x14ac:dyDescent="0.25">
      <c r="A64" s="36"/>
      <c r="C64" s="34"/>
      <c r="D64" s="34"/>
      <c r="E64" s="40"/>
      <c r="F64" s="36"/>
      <c r="G64" s="42"/>
      <c r="I64" s="178"/>
      <c r="J64" s="179"/>
      <c r="K64" s="179"/>
      <c r="L64" s="180"/>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row>
    <row r="65" spans="1:116" s="41" customFormat="1" x14ac:dyDescent="0.25">
      <c r="A65" s="36"/>
      <c r="C65" s="34"/>
      <c r="D65" s="34"/>
      <c r="E65" s="40"/>
      <c r="F65" s="36"/>
      <c r="G65" s="42"/>
      <c r="I65" s="178"/>
      <c r="J65" s="179"/>
      <c r="K65" s="179"/>
      <c r="L65" s="180"/>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row>
    <row r="66" spans="1:116" s="41" customFormat="1" x14ac:dyDescent="0.25">
      <c r="A66" s="36"/>
      <c r="C66" s="34"/>
      <c r="D66" s="34"/>
      <c r="E66" s="40"/>
      <c r="F66" s="36"/>
      <c r="G66" s="42"/>
      <c r="I66" s="178"/>
      <c r="J66" s="179"/>
      <c r="K66" s="179"/>
      <c r="L66" s="180"/>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row>
    <row r="67" spans="1:116" s="41" customFormat="1" x14ac:dyDescent="0.25">
      <c r="A67" s="36"/>
      <c r="C67" s="34"/>
      <c r="D67" s="34"/>
      <c r="E67" s="40"/>
      <c r="F67" s="36"/>
      <c r="G67" s="42"/>
      <c r="I67" s="178"/>
      <c r="J67" s="179"/>
      <c r="K67" s="179"/>
      <c r="L67" s="180"/>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row>
    <row r="68" spans="1:116" s="41" customFormat="1" x14ac:dyDescent="0.25">
      <c r="A68" s="36"/>
      <c r="C68" s="34"/>
      <c r="D68" s="34"/>
      <c r="E68" s="40"/>
      <c r="F68" s="36"/>
      <c r="G68" s="42"/>
      <c r="I68" s="178"/>
      <c r="J68" s="179"/>
      <c r="K68" s="179"/>
      <c r="L68" s="180"/>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row>
    <row r="69" spans="1:116" s="41" customFormat="1" x14ac:dyDescent="0.25">
      <c r="A69" s="36"/>
      <c r="C69" s="34"/>
      <c r="D69" s="34"/>
      <c r="E69" s="40"/>
      <c r="F69" s="36"/>
      <c r="G69" s="42"/>
      <c r="I69" s="178"/>
      <c r="J69" s="179"/>
      <c r="K69" s="179"/>
      <c r="L69" s="180"/>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row>
    <row r="70" spans="1:116" s="41" customFormat="1" x14ac:dyDescent="0.25">
      <c r="A70" s="36"/>
      <c r="C70" s="34"/>
      <c r="D70" s="34"/>
      <c r="E70" s="40"/>
      <c r="F70" s="36"/>
      <c r="G70" s="42"/>
      <c r="I70" s="178"/>
      <c r="J70" s="179"/>
      <c r="K70" s="179"/>
      <c r="L70" s="180"/>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row>
    <row r="71" spans="1:116" s="41" customFormat="1" x14ac:dyDescent="0.25">
      <c r="A71" s="36"/>
      <c r="C71" s="34"/>
      <c r="D71" s="34"/>
      <c r="E71" s="40"/>
      <c r="F71" s="36"/>
      <c r="G71" s="42"/>
      <c r="I71" s="178"/>
      <c r="J71" s="179"/>
      <c r="K71" s="179"/>
      <c r="L71" s="180"/>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row>
    <row r="72" spans="1:116" s="41" customFormat="1" x14ac:dyDescent="0.25">
      <c r="A72" s="36"/>
      <c r="C72" s="34"/>
      <c r="D72" s="34"/>
      <c r="E72" s="40"/>
      <c r="F72" s="36"/>
      <c r="G72" s="42"/>
      <c r="I72" s="178"/>
      <c r="J72" s="179"/>
      <c r="K72" s="179"/>
      <c r="L72" s="180"/>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row>
    <row r="73" spans="1:116" s="41" customFormat="1" x14ac:dyDescent="0.25">
      <c r="A73" s="36"/>
      <c r="C73" s="34"/>
      <c r="D73" s="34"/>
      <c r="E73" s="40"/>
      <c r="F73" s="36"/>
      <c r="G73" s="42"/>
      <c r="I73" s="178"/>
      <c r="J73" s="179"/>
      <c r="K73" s="179"/>
      <c r="L73" s="180"/>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row>
    <row r="74" spans="1:116" s="41" customFormat="1" x14ac:dyDescent="0.25">
      <c r="A74" s="36"/>
      <c r="C74" s="34"/>
      <c r="D74" s="34"/>
      <c r="E74" s="40"/>
      <c r="F74" s="36"/>
      <c r="G74" s="42"/>
      <c r="I74" s="178"/>
      <c r="J74" s="179"/>
      <c r="K74" s="179"/>
      <c r="L74" s="180"/>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row>
    <row r="75" spans="1:116" s="41" customFormat="1" x14ac:dyDescent="0.25">
      <c r="A75" s="36"/>
      <c r="C75" s="34"/>
      <c r="D75" s="34"/>
      <c r="E75" s="40"/>
      <c r="F75" s="36"/>
      <c r="G75" s="42"/>
      <c r="I75" s="178"/>
      <c r="J75" s="179"/>
      <c r="K75" s="179"/>
      <c r="L75" s="180"/>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row>
    <row r="76" spans="1:116" s="41" customFormat="1" x14ac:dyDescent="0.25">
      <c r="A76" s="36"/>
      <c r="C76" s="34"/>
      <c r="D76" s="34"/>
      <c r="E76" s="40"/>
      <c r="F76" s="36"/>
      <c r="G76" s="42"/>
      <c r="I76" s="178"/>
      <c r="J76" s="179"/>
      <c r="K76" s="179"/>
      <c r="L76" s="180"/>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row>
    <row r="77" spans="1:116" s="41" customFormat="1" x14ac:dyDescent="0.25">
      <c r="A77" s="36"/>
      <c r="C77" s="34"/>
      <c r="D77" s="34"/>
      <c r="E77" s="40"/>
      <c r="F77" s="36"/>
      <c r="G77" s="42"/>
      <c r="I77" s="178"/>
      <c r="J77" s="179"/>
      <c r="K77" s="179"/>
      <c r="L77" s="180"/>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row>
    <row r="78" spans="1:116" s="41" customFormat="1" x14ac:dyDescent="0.25">
      <c r="A78" s="36"/>
      <c r="C78" s="34"/>
      <c r="D78" s="34"/>
      <c r="E78" s="40"/>
      <c r="F78" s="36"/>
      <c r="G78" s="42"/>
      <c r="I78" s="178"/>
      <c r="J78" s="179"/>
      <c r="K78" s="179"/>
      <c r="L78" s="180"/>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row>
    <row r="79" spans="1:116" s="41" customFormat="1" x14ac:dyDescent="0.25">
      <c r="A79" s="36"/>
      <c r="C79" s="34"/>
      <c r="D79" s="34"/>
      <c r="E79" s="40"/>
      <c r="F79" s="36"/>
      <c r="G79" s="42"/>
      <c r="I79" s="178"/>
      <c r="J79" s="179"/>
      <c r="K79" s="179"/>
      <c r="L79" s="180"/>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row>
    <row r="80" spans="1:116" s="41" customFormat="1" x14ac:dyDescent="0.25">
      <c r="A80" s="36"/>
      <c r="C80" s="34"/>
      <c r="D80" s="34"/>
      <c r="E80" s="40"/>
      <c r="F80" s="36"/>
      <c r="G80" s="42"/>
      <c r="I80" s="178"/>
      <c r="J80" s="179"/>
      <c r="K80" s="179"/>
      <c r="L80" s="180"/>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row>
    <row r="81" spans="1:116" s="41" customFormat="1" x14ac:dyDescent="0.25">
      <c r="A81" s="36"/>
      <c r="C81" s="34"/>
      <c r="D81" s="34"/>
      <c r="E81" s="40"/>
      <c r="F81" s="36"/>
      <c r="G81" s="42"/>
      <c r="I81" s="178"/>
      <c r="J81" s="179"/>
      <c r="K81" s="179"/>
      <c r="L81" s="180"/>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row>
    <row r="82" spans="1:116" s="41" customFormat="1" x14ac:dyDescent="0.25">
      <c r="A82" s="36"/>
      <c r="C82" s="34"/>
      <c r="D82" s="34"/>
      <c r="E82" s="40"/>
      <c r="F82" s="36"/>
      <c r="G82" s="42"/>
      <c r="I82" s="178"/>
      <c r="J82" s="179"/>
      <c r="K82" s="179"/>
      <c r="L82" s="180"/>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row>
    <row r="83" spans="1:116" s="41" customFormat="1" x14ac:dyDescent="0.25">
      <c r="A83" s="36"/>
      <c r="C83" s="34"/>
      <c r="D83" s="34"/>
      <c r="E83" s="40"/>
      <c r="F83" s="36"/>
      <c r="G83" s="42"/>
      <c r="I83" s="178"/>
      <c r="J83" s="179"/>
      <c r="K83" s="179"/>
      <c r="L83" s="180"/>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row>
    <row r="84" spans="1:116" s="41" customFormat="1" x14ac:dyDescent="0.25">
      <c r="A84" s="36"/>
      <c r="C84" s="34"/>
      <c r="D84" s="34"/>
      <c r="E84" s="40"/>
      <c r="F84" s="36"/>
      <c r="G84" s="42"/>
      <c r="I84" s="178"/>
      <c r="J84" s="179"/>
      <c r="K84" s="179"/>
      <c r="L84" s="180"/>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row>
    <row r="85" spans="1:116" s="41" customFormat="1" x14ac:dyDescent="0.25">
      <c r="A85" s="36"/>
      <c r="C85" s="34"/>
      <c r="D85" s="34"/>
      <c r="E85" s="40"/>
      <c r="F85" s="36"/>
      <c r="G85" s="42"/>
      <c r="I85" s="178"/>
      <c r="J85" s="179"/>
      <c r="K85" s="179"/>
      <c r="L85" s="180"/>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row>
    <row r="86" spans="1:116" s="41" customFormat="1" x14ac:dyDescent="0.25">
      <c r="A86" s="36"/>
      <c r="C86" s="34"/>
      <c r="D86" s="34"/>
      <c r="E86" s="40"/>
      <c r="F86" s="36"/>
      <c r="G86" s="42"/>
      <c r="I86" s="178"/>
      <c r="J86" s="179"/>
      <c r="K86" s="179"/>
      <c r="L86" s="180"/>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row>
    <row r="87" spans="1:116" s="41" customFormat="1" x14ac:dyDescent="0.25">
      <c r="A87" s="36"/>
      <c r="C87" s="34"/>
      <c r="D87" s="34"/>
      <c r="E87" s="40"/>
      <c r="F87" s="36"/>
      <c r="G87" s="42"/>
      <c r="I87" s="178"/>
      <c r="J87" s="179"/>
      <c r="K87" s="179"/>
      <c r="L87" s="180"/>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row>
    <row r="88" spans="1:116" s="41" customFormat="1" x14ac:dyDescent="0.25">
      <c r="A88" s="36"/>
      <c r="C88" s="34"/>
      <c r="D88" s="34"/>
      <c r="E88" s="40"/>
      <c r="F88" s="36"/>
      <c r="G88" s="42"/>
      <c r="I88" s="178"/>
      <c r="J88" s="179"/>
      <c r="K88" s="179"/>
      <c r="L88" s="180"/>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row>
    <row r="89" spans="1:116" s="41" customFormat="1" x14ac:dyDescent="0.25">
      <c r="A89" s="36"/>
      <c r="C89" s="34"/>
      <c r="D89" s="34"/>
      <c r="E89" s="40"/>
      <c r="F89" s="36"/>
      <c r="G89" s="42"/>
      <c r="I89" s="178"/>
      <c r="J89" s="179"/>
      <c r="K89" s="179"/>
      <c r="L89" s="180"/>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row>
    <row r="90" spans="1:116" s="41" customFormat="1" x14ac:dyDescent="0.25">
      <c r="A90" s="36"/>
      <c r="C90" s="34"/>
      <c r="D90" s="34"/>
      <c r="E90" s="40"/>
      <c r="F90" s="36"/>
      <c r="G90" s="42"/>
      <c r="I90" s="178"/>
      <c r="J90" s="179"/>
      <c r="K90" s="179"/>
      <c r="L90" s="180"/>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row>
    <row r="91" spans="1:116" s="41" customFormat="1" x14ac:dyDescent="0.25">
      <c r="A91" s="36"/>
      <c r="C91" s="34"/>
      <c r="D91" s="34"/>
      <c r="E91" s="40"/>
      <c r="F91" s="36"/>
      <c r="G91" s="42"/>
      <c r="I91" s="178"/>
      <c r="J91" s="179"/>
      <c r="K91" s="179"/>
      <c r="L91" s="180"/>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row>
    <row r="92" spans="1:116" s="41" customFormat="1" x14ac:dyDescent="0.25">
      <c r="A92" s="36"/>
      <c r="C92" s="34"/>
      <c r="D92" s="34"/>
      <c r="E92" s="40"/>
      <c r="F92" s="36"/>
      <c r="G92" s="42"/>
      <c r="I92" s="178"/>
      <c r="J92" s="179"/>
      <c r="K92" s="179"/>
      <c r="L92" s="180"/>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row>
    <row r="93" spans="1:116" s="41" customFormat="1" x14ac:dyDescent="0.25">
      <c r="A93" s="36"/>
      <c r="C93" s="34"/>
      <c r="D93" s="34"/>
      <c r="E93" s="40"/>
      <c r="F93" s="36"/>
      <c r="G93" s="42"/>
      <c r="I93" s="178"/>
      <c r="J93" s="179"/>
      <c r="K93" s="179"/>
      <c r="L93" s="180"/>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row>
    <row r="94" spans="1:116" s="41" customFormat="1" x14ac:dyDescent="0.25">
      <c r="A94" s="36"/>
      <c r="C94" s="34"/>
      <c r="D94" s="34"/>
      <c r="E94" s="40"/>
      <c r="F94" s="36"/>
      <c r="G94" s="42"/>
      <c r="I94" s="178"/>
      <c r="J94" s="179"/>
      <c r="K94" s="179"/>
      <c r="L94" s="180"/>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row>
    <row r="95" spans="1:116" s="41" customFormat="1" x14ac:dyDescent="0.25">
      <c r="A95" s="36"/>
      <c r="C95" s="34"/>
      <c r="D95" s="34"/>
      <c r="E95" s="40"/>
      <c r="F95" s="36"/>
      <c r="G95" s="42"/>
      <c r="I95" s="178"/>
      <c r="J95" s="179"/>
      <c r="K95" s="179"/>
      <c r="L95" s="180"/>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row>
    <row r="96" spans="1:116" s="41" customFormat="1" x14ac:dyDescent="0.25">
      <c r="A96" s="36"/>
      <c r="C96" s="34"/>
      <c r="D96" s="34"/>
      <c r="E96" s="40"/>
      <c r="F96" s="36"/>
      <c r="G96" s="42"/>
      <c r="I96" s="178"/>
      <c r="J96" s="179"/>
      <c r="K96" s="179"/>
      <c r="L96" s="180"/>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row>
    <row r="97" spans="1:116" s="41" customFormat="1" x14ac:dyDescent="0.25">
      <c r="A97" s="36"/>
      <c r="C97" s="34"/>
      <c r="D97" s="34"/>
      <c r="E97" s="40"/>
      <c r="F97" s="36"/>
      <c r="G97" s="42"/>
      <c r="I97" s="178"/>
      <c r="J97" s="179"/>
      <c r="K97" s="179"/>
      <c r="L97" s="180"/>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row>
    <row r="98" spans="1:116" s="41" customFormat="1" x14ac:dyDescent="0.25">
      <c r="A98" s="36"/>
      <c r="C98" s="34"/>
      <c r="D98" s="34"/>
      <c r="E98" s="40"/>
      <c r="F98" s="36"/>
      <c r="G98" s="42"/>
      <c r="I98" s="178"/>
      <c r="J98" s="179"/>
      <c r="K98" s="179"/>
      <c r="L98" s="180"/>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row>
    <row r="99" spans="1:116" s="41" customFormat="1" x14ac:dyDescent="0.25">
      <c r="A99" s="36"/>
      <c r="C99" s="34"/>
      <c r="D99" s="34"/>
      <c r="E99" s="40"/>
      <c r="F99" s="36"/>
      <c r="G99" s="42"/>
      <c r="I99" s="178"/>
      <c r="J99" s="179"/>
      <c r="K99" s="179"/>
      <c r="L99" s="180"/>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row>
    <row r="100" spans="1:116" s="41" customFormat="1" x14ac:dyDescent="0.25">
      <c r="A100" s="36"/>
      <c r="C100" s="34"/>
      <c r="D100" s="34"/>
      <c r="E100" s="40"/>
      <c r="F100" s="36"/>
      <c r="G100" s="42"/>
      <c r="I100" s="178"/>
      <c r="J100" s="179"/>
      <c r="K100" s="179"/>
      <c r="L100" s="180"/>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row>
    <row r="101" spans="1:116" s="41" customFormat="1" x14ac:dyDescent="0.25">
      <c r="A101" s="36"/>
      <c r="C101" s="34"/>
      <c r="D101" s="34"/>
      <c r="E101" s="40"/>
      <c r="F101" s="36"/>
      <c r="G101" s="42"/>
      <c r="I101" s="178"/>
      <c r="J101" s="179"/>
      <c r="K101" s="179"/>
      <c r="L101" s="180"/>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row>
    <row r="102" spans="1:116" s="41" customFormat="1" x14ac:dyDescent="0.25">
      <c r="A102" s="36"/>
      <c r="C102" s="34"/>
      <c r="D102" s="34"/>
      <c r="E102" s="40"/>
      <c r="F102" s="36"/>
      <c r="G102" s="42"/>
      <c r="I102" s="178"/>
      <c r="J102" s="179"/>
      <c r="K102" s="179"/>
      <c r="L102" s="180"/>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row>
    <row r="103" spans="1:116" s="41" customFormat="1" x14ac:dyDescent="0.25">
      <c r="A103" s="36"/>
      <c r="C103" s="34"/>
      <c r="D103" s="34"/>
      <c r="E103" s="40"/>
      <c r="F103" s="36"/>
      <c r="G103" s="42"/>
      <c r="I103" s="178"/>
      <c r="J103" s="179"/>
      <c r="K103" s="179"/>
      <c r="L103" s="180"/>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row>
    <row r="104" spans="1:116" s="41" customFormat="1" x14ac:dyDescent="0.25">
      <c r="A104" s="36"/>
      <c r="C104" s="34"/>
      <c r="D104" s="34"/>
      <c r="E104" s="40"/>
      <c r="F104" s="36"/>
      <c r="G104" s="42"/>
      <c r="I104" s="178"/>
      <c r="J104" s="179"/>
      <c r="K104" s="179"/>
      <c r="L104" s="180"/>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c r="BO104" s="34"/>
      <c r="BP104" s="34"/>
      <c r="BQ104" s="34"/>
      <c r="BR104" s="34"/>
      <c r="BS104" s="34"/>
      <c r="BT104" s="34"/>
      <c r="BU104" s="34"/>
      <c r="BV104" s="34"/>
      <c r="BW104" s="34"/>
      <c r="BX104" s="34"/>
      <c r="BY104" s="34"/>
      <c r="BZ104" s="34"/>
      <c r="CA104" s="34"/>
      <c r="CB104" s="34"/>
      <c r="CC104" s="34"/>
      <c r="CD104" s="34"/>
      <c r="CE104" s="34"/>
      <c r="CF104" s="34"/>
      <c r="CG104" s="34"/>
      <c r="CH104" s="34"/>
      <c r="CI104" s="34"/>
      <c r="CJ104" s="34"/>
      <c r="CK104" s="34"/>
      <c r="CL104" s="34"/>
      <c r="CM104" s="34"/>
      <c r="CN104" s="34"/>
      <c r="CO104" s="34"/>
      <c r="CP104" s="34"/>
      <c r="CQ104" s="34"/>
      <c r="CR104" s="34"/>
      <c r="CS104" s="34"/>
      <c r="CT104" s="34"/>
      <c r="CU104" s="34"/>
      <c r="CV104" s="34"/>
      <c r="CW104" s="34"/>
      <c r="CX104" s="34"/>
      <c r="CY104" s="34"/>
      <c r="CZ104" s="34"/>
      <c r="DA104" s="34"/>
      <c r="DB104" s="34"/>
      <c r="DC104" s="34"/>
      <c r="DD104" s="34"/>
      <c r="DE104" s="34"/>
      <c r="DF104" s="34"/>
      <c r="DG104" s="34"/>
      <c r="DH104" s="34"/>
      <c r="DI104" s="34"/>
      <c r="DJ104" s="34"/>
      <c r="DK104" s="34"/>
      <c r="DL104" s="34"/>
    </row>
    <row r="105" spans="1:116" s="41" customFormat="1" x14ac:dyDescent="0.25">
      <c r="A105" s="36"/>
      <c r="C105" s="34"/>
      <c r="D105" s="34"/>
      <c r="E105" s="40"/>
      <c r="F105" s="36"/>
      <c r="G105" s="42"/>
      <c r="I105" s="178"/>
      <c r="J105" s="179"/>
      <c r="K105" s="179"/>
      <c r="L105" s="180"/>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row>
    <row r="106" spans="1:116" s="41" customFormat="1" x14ac:dyDescent="0.25">
      <c r="A106" s="36"/>
      <c r="C106" s="34"/>
      <c r="D106" s="34"/>
      <c r="E106" s="40"/>
      <c r="F106" s="36"/>
      <c r="G106" s="42"/>
      <c r="I106" s="178"/>
      <c r="J106" s="179"/>
      <c r="K106" s="179"/>
      <c r="L106" s="180"/>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row>
    <row r="107" spans="1:116" s="41" customFormat="1" x14ac:dyDescent="0.25">
      <c r="A107" s="36"/>
      <c r="C107" s="34"/>
      <c r="D107" s="34"/>
      <c r="E107" s="40"/>
      <c r="F107" s="36"/>
      <c r="G107" s="42"/>
      <c r="I107" s="178"/>
      <c r="J107" s="179"/>
      <c r="K107" s="179"/>
      <c r="L107" s="180"/>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row>
    <row r="108" spans="1:116" s="41" customFormat="1" x14ac:dyDescent="0.25">
      <c r="A108" s="36"/>
      <c r="C108" s="34"/>
      <c r="D108" s="34"/>
      <c r="E108" s="40"/>
      <c r="F108" s="36"/>
      <c r="G108" s="42"/>
      <c r="I108" s="178"/>
      <c r="J108" s="179"/>
      <c r="K108" s="179"/>
      <c r="L108" s="180"/>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row>
    <row r="109" spans="1:116" s="41" customFormat="1" x14ac:dyDescent="0.25">
      <c r="A109" s="36"/>
      <c r="C109" s="34"/>
      <c r="D109" s="34"/>
      <c r="E109" s="40"/>
      <c r="F109" s="36"/>
      <c r="G109" s="42"/>
      <c r="I109" s="178"/>
      <c r="J109" s="179"/>
      <c r="K109" s="179"/>
      <c r="L109" s="180"/>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row>
    <row r="110" spans="1:116" s="41" customFormat="1" x14ac:dyDescent="0.25">
      <c r="A110" s="36"/>
      <c r="C110" s="34"/>
      <c r="D110" s="34"/>
      <c r="E110" s="40"/>
      <c r="F110" s="36"/>
      <c r="G110" s="42"/>
      <c r="I110" s="178"/>
      <c r="J110" s="179"/>
      <c r="K110" s="179"/>
      <c r="L110" s="180"/>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row>
    <row r="111" spans="1:116" s="41" customFormat="1" x14ac:dyDescent="0.25">
      <c r="A111" s="36"/>
      <c r="C111" s="34"/>
      <c r="D111" s="34"/>
      <c r="E111" s="40"/>
      <c r="F111" s="36"/>
      <c r="G111" s="42"/>
      <c r="I111" s="178"/>
      <c r="J111" s="179"/>
      <c r="K111" s="179"/>
      <c r="L111" s="180"/>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row>
    <row r="112" spans="1:116" s="41" customFormat="1" x14ac:dyDescent="0.25">
      <c r="A112" s="36"/>
      <c r="C112" s="34"/>
      <c r="D112" s="34"/>
      <c r="E112" s="40"/>
      <c r="F112" s="36"/>
      <c r="G112" s="42"/>
      <c r="I112" s="178"/>
      <c r="J112" s="179"/>
      <c r="K112" s="179"/>
      <c r="L112" s="180"/>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row>
    <row r="113" spans="1:116" s="41" customFormat="1" x14ac:dyDescent="0.25">
      <c r="A113" s="36"/>
      <c r="C113" s="34"/>
      <c r="D113" s="34"/>
      <c r="E113" s="40"/>
      <c r="F113" s="36"/>
      <c r="G113" s="42"/>
      <c r="I113" s="178"/>
      <c r="J113" s="179"/>
      <c r="K113" s="179"/>
      <c r="L113" s="180"/>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row>
    <row r="114" spans="1:116" s="41" customFormat="1" x14ac:dyDescent="0.25">
      <c r="A114" s="36"/>
      <c r="C114" s="34"/>
      <c r="D114" s="34"/>
      <c r="E114" s="40"/>
      <c r="F114" s="36"/>
      <c r="G114" s="42"/>
      <c r="I114" s="178"/>
      <c r="J114" s="179"/>
      <c r="K114" s="179"/>
      <c r="L114" s="180"/>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row>
    <row r="115" spans="1:116" s="41" customFormat="1" x14ac:dyDescent="0.25">
      <c r="A115" s="36"/>
      <c r="C115" s="34"/>
      <c r="D115" s="34"/>
      <c r="E115" s="40"/>
      <c r="F115" s="36"/>
      <c r="G115" s="42"/>
      <c r="I115" s="178"/>
      <c r="J115" s="179"/>
      <c r="K115" s="179"/>
      <c r="L115" s="180"/>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O50"/>
  <sheetViews>
    <sheetView tabSelected="1" view="pageBreakPreview" zoomScaleNormal="100" zoomScaleSheetLayoutView="100" workbookViewId="0">
      <selection activeCell="L8" sqref="L8"/>
    </sheetView>
  </sheetViews>
  <sheetFormatPr defaultColWidth="9.109375" defaultRowHeight="13.2" x14ac:dyDescent="0.25"/>
  <cols>
    <col min="1" max="1" width="5.33203125" style="20" customWidth="1"/>
    <col min="2" max="2" width="1.88671875" style="20" customWidth="1"/>
    <col min="3" max="3" width="39.88671875" style="1" customWidth="1"/>
    <col min="4" max="4" width="2" style="1" customWidth="1"/>
    <col min="5" max="5" width="3.5546875" style="19" customWidth="1"/>
    <col min="6" max="6" width="0.88671875" style="18" customWidth="1"/>
    <col min="7" max="7" width="14.44140625" style="18" customWidth="1"/>
    <col min="8" max="8" width="0.88671875" style="20" customWidth="1"/>
    <col min="9" max="9" width="6.88671875" style="29" customWidth="1"/>
    <col min="10" max="10" width="0.44140625" style="17" hidden="1" customWidth="1"/>
    <col min="11" max="11" width="0.109375" style="17" hidden="1" customWidth="1"/>
    <col min="12" max="12" width="16.44140625" style="117" customWidth="1"/>
    <col min="13" max="13" width="9.109375" style="1"/>
    <col min="14" max="14" width="11.6640625" style="1" customWidth="1"/>
    <col min="15" max="16384" width="9.109375" style="1"/>
  </cols>
  <sheetData>
    <row r="1" spans="1:12" s="13" customFormat="1" x14ac:dyDescent="0.25">
      <c r="A1" s="8" t="s">
        <v>37</v>
      </c>
      <c r="B1" s="9"/>
      <c r="E1" s="9"/>
      <c r="F1" s="9"/>
      <c r="G1" s="10"/>
      <c r="H1" s="12"/>
      <c r="I1" s="108"/>
      <c r="J1" s="11"/>
      <c r="L1" s="115"/>
    </row>
    <row r="2" spans="1:12" s="13" customFormat="1" x14ac:dyDescent="0.25">
      <c r="A2" s="8"/>
      <c r="B2" s="9"/>
      <c r="E2" s="9"/>
      <c r="F2" s="9"/>
      <c r="G2" s="10"/>
      <c r="H2" s="12"/>
      <c r="I2" s="108"/>
      <c r="J2" s="11"/>
      <c r="L2" s="115"/>
    </row>
    <row r="3" spans="1:12" s="13" customFormat="1" x14ac:dyDescent="0.25">
      <c r="A3" s="8" t="s">
        <v>108</v>
      </c>
      <c r="B3" s="9"/>
      <c r="D3" s="9"/>
      <c r="E3" s="10"/>
      <c r="F3" s="11"/>
      <c r="G3" s="11"/>
      <c r="H3" s="12"/>
      <c r="I3" s="108"/>
      <c r="J3" s="11"/>
      <c r="L3" s="115"/>
    </row>
    <row r="4" spans="1:12" s="13" customFormat="1" x14ac:dyDescent="0.25">
      <c r="A4" s="2" t="s">
        <v>95</v>
      </c>
      <c r="B4" s="9"/>
      <c r="C4" s="13" t="s">
        <v>15</v>
      </c>
      <c r="D4" s="9"/>
      <c r="E4" s="10"/>
      <c r="F4" s="11"/>
      <c r="G4" s="11"/>
      <c r="H4" s="12"/>
      <c r="I4" s="108"/>
      <c r="J4" s="11"/>
      <c r="L4" s="115"/>
    </row>
    <row r="5" spans="1:12" s="13" customFormat="1" x14ac:dyDescent="0.25">
      <c r="A5" s="10" t="s">
        <v>109</v>
      </c>
      <c r="B5" s="9"/>
      <c r="D5" s="9"/>
      <c r="E5" s="10"/>
      <c r="F5" s="11"/>
      <c r="G5" s="11"/>
      <c r="H5" s="12"/>
      <c r="I5" s="108"/>
      <c r="J5" s="11"/>
      <c r="L5" s="115"/>
    </row>
    <row r="6" spans="1:12" s="13" customFormat="1" x14ac:dyDescent="0.25">
      <c r="A6" s="8" t="s">
        <v>110</v>
      </c>
      <c r="B6" s="9"/>
      <c r="D6" s="9"/>
      <c r="E6" s="10"/>
      <c r="F6" s="11"/>
      <c r="G6" s="11"/>
      <c r="H6" s="12"/>
      <c r="I6" s="108"/>
      <c r="J6" s="11"/>
      <c r="L6" s="115"/>
    </row>
    <row r="7" spans="1:12" x14ac:dyDescent="0.25">
      <c r="A7" s="2"/>
      <c r="B7" s="3"/>
      <c r="C7" s="3"/>
      <c r="D7" s="3"/>
      <c r="E7" s="4"/>
      <c r="F7" s="5"/>
      <c r="G7" s="5"/>
      <c r="H7" s="6"/>
      <c r="I7" s="30"/>
      <c r="J7" s="7"/>
      <c r="K7" s="7"/>
      <c r="L7" s="116"/>
    </row>
    <row r="8" spans="1:12" ht="9" customHeight="1" x14ac:dyDescent="0.25">
      <c r="A8" s="8"/>
      <c r="B8" s="9"/>
      <c r="C8" s="9"/>
      <c r="D8" s="9"/>
      <c r="E8" s="10"/>
      <c r="F8" s="11"/>
      <c r="G8" s="11"/>
      <c r="H8" s="12"/>
      <c r="I8" s="33"/>
      <c r="J8" s="7"/>
      <c r="K8" s="7"/>
      <c r="L8" s="116"/>
    </row>
    <row r="9" spans="1:12" ht="9" customHeight="1" x14ac:dyDescent="0.25">
      <c r="A9" s="8"/>
      <c r="B9" s="9"/>
      <c r="C9" s="9"/>
      <c r="D9" s="9"/>
      <c r="E9" s="10"/>
      <c r="F9" s="11"/>
      <c r="G9" s="11"/>
      <c r="H9" s="12"/>
      <c r="I9" s="33"/>
      <c r="J9" s="7"/>
      <c r="K9" s="7"/>
      <c r="L9" s="116"/>
    </row>
    <row r="10" spans="1:12" ht="12.75" customHeight="1" x14ac:dyDescent="0.25">
      <c r="A10" s="268" t="s">
        <v>19</v>
      </c>
      <c r="B10" s="268"/>
      <c r="C10" s="268"/>
      <c r="D10" s="268"/>
      <c r="E10" s="268"/>
      <c r="F10" s="268"/>
      <c r="G10" s="268"/>
      <c r="H10" s="12"/>
      <c r="I10" s="33"/>
      <c r="J10" s="7"/>
      <c r="K10" s="7"/>
      <c r="L10" s="116"/>
    </row>
    <row r="11" spans="1:12" ht="12.75" customHeight="1" x14ac:dyDescent="0.25">
      <c r="A11" s="8"/>
      <c r="B11" s="9"/>
      <c r="C11" s="113"/>
      <c r="D11" s="9"/>
      <c r="E11" s="10"/>
      <c r="F11" s="11"/>
      <c r="G11" s="11"/>
      <c r="H11" s="12"/>
      <c r="I11" s="33"/>
      <c r="J11" s="7"/>
      <c r="K11" s="7"/>
      <c r="L11" s="116"/>
    </row>
    <row r="12" spans="1:12" ht="12.75" customHeight="1" x14ac:dyDescent="0.25">
      <c r="A12" s="268" t="s">
        <v>111</v>
      </c>
      <c r="B12" s="268"/>
      <c r="C12" s="268"/>
      <c r="D12" s="268"/>
      <c r="E12" s="268"/>
      <c r="F12" s="268"/>
      <c r="G12" s="268"/>
      <c r="H12" s="12"/>
      <c r="I12" s="33"/>
      <c r="J12" s="7"/>
      <c r="K12" s="7"/>
      <c r="L12" s="116"/>
    </row>
    <row r="13" spans="1:12" ht="12.75" customHeight="1" x14ac:dyDescent="0.25">
      <c r="A13" s="269" t="s">
        <v>96</v>
      </c>
      <c r="B13" s="269"/>
      <c r="C13" s="269"/>
      <c r="D13" s="269"/>
      <c r="E13" s="269"/>
      <c r="F13" s="269"/>
      <c r="G13" s="269"/>
      <c r="H13" s="12"/>
      <c r="I13" s="33"/>
      <c r="J13" s="7"/>
      <c r="K13" s="7"/>
      <c r="L13" s="116"/>
    </row>
    <row r="14" spans="1:12" ht="12.75" customHeight="1" x14ac:dyDescent="0.25">
      <c r="A14" s="8"/>
      <c r="B14" s="9"/>
      <c r="C14" s="109"/>
      <c r="D14" s="9"/>
      <c r="E14" s="10"/>
      <c r="F14" s="11"/>
      <c r="G14" s="11"/>
      <c r="H14" s="12"/>
      <c r="I14" s="33"/>
      <c r="J14" s="7"/>
      <c r="K14" s="7"/>
      <c r="L14" s="116"/>
    </row>
    <row r="15" spans="1:12" ht="12.75" customHeight="1" x14ac:dyDescent="0.25">
      <c r="A15" s="8"/>
      <c r="B15" s="9"/>
      <c r="C15" s="109"/>
      <c r="D15" s="9"/>
      <c r="E15" s="10"/>
      <c r="F15" s="11"/>
      <c r="G15" s="11"/>
      <c r="H15" s="12"/>
      <c r="I15" s="33"/>
      <c r="J15" s="7"/>
      <c r="K15" s="7"/>
      <c r="L15" s="116"/>
    </row>
    <row r="16" spans="1:12" ht="10.5" customHeight="1" x14ac:dyDescent="0.25">
      <c r="A16" s="8"/>
      <c r="B16" s="9"/>
      <c r="C16" s="9"/>
      <c r="D16" s="9"/>
      <c r="E16" s="10"/>
      <c r="F16" s="11"/>
      <c r="G16" s="11"/>
      <c r="H16" s="12"/>
      <c r="I16" s="33"/>
      <c r="J16" s="7"/>
      <c r="K16" s="7"/>
      <c r="L16" s="116"/>
    </row>
    <row r="17" spans="1:12" x14ac:dyDescent="0.25">
      <c r="A17" s="106" t="s">
        <v>13</v>
      </c>
      <c r="B17" s="13"/>
      <c r="C17" s="14" t="s">
        <v>38</v>
      </c>
      <c r="D17" s="13"/>
      <c r="E17" s="14"/>
      <c r="F17" s="15"/>
      <c r="G17" s="15"/>
      <c r="H17" s="16"/>
      <c r="I17" s="31"/>
    </row>
    <row r="18" spans="1:12" x14ac:dyDescent="0.25">
      <c r="A18" s="18"/>
      <c r="B18" s="1"/>
      <c r="G18" s="15" t="s">
        <v>15</v>
      </c>
    </row>
    <row r="19" spans="1:12" s="107" customFormat="1" x14ac:dyDescent="0.25">
      <c r="A19" s="15" t="s">
        <v>0</v>
      </c>
      <c r="C19" s="111" t="s">
        <v>20</v>
      </c>
      <c r="E19" s="22"/>
      <c r="F19" s="18"/>
      <c r="G19" s="110">
        <f>'PRIPRAVLJALNA DELA'!$L$44</f>
        <v>0</v>
      </c>
      <c r="H19" s="18"/>
      <c r="I19" s="124" t="s">
        <v>25</v>
      </c>
      <c r="J19" s="23"/>
      <c r="K19" s="23"/>
      <c r="L19" s="118"/>
    </row>
    <row r="20" spans="1:12" ht="4.5" customHeight="1" x14ac:dyDescent="0.25">
      <c r="A20" s="18"/>
      <c r="B20" s="1"/>
    </row>
    <row r="21" spans="1:12" ht="4.5" customHeight="1" x14ac:dyDescent="0.25">
      <c r="A21" s="18"/>
      <c r="B21" s="1"/>
    </row>
    <row r="22" spans="1:12" s="13" customFormat="1" x14ac:dyDescent="0.25">
      <c r="A22" s="15" t="s">
        <v>2</v>
      </c>
      <c r="C22" s="13" t="s">
        <v>122</v>
      </c>
      <c r="E22" s="14" t="s">
        <v>15</v>
      </c>
      <c r="F22" s="15"/>
      <c r="G22" s="110">
        <f>'SANACIJA TEMELJEV'!$L$52</f>
        <v>0</v>
      </c>
      <c r="H22" s="16"/>
      <c r="I22" s="31"/>
      <c r="J22" s="21"/>
      <c r="K22" s="21"/>
      <c r="L22" s="119"/>
    </row>
    <row r="23" spans="1:12" ht="4.5" customHeight="1" x14ac:dyDescent="0.25">
      <c r="A23" s="18"/>
      <c r="B23" s="1"/>
    </row>
    <row r="24" spans="1:12" s="13" customFormat="1" ht="6.75" customHeight="1" x14ac:dyDescent="0.25">
      <c r="A24" s="106"/>
      <c r="E24" s="14"/>
      <c r="F24" s="15"/>
      <c r="G24" s="15"/>
      <c r="H24" s="16"/>
      <c r="I24" s="31"/>
      <c r="J24" s="21"/>
      <c r="K24" s="21"/>
      <c r="L24" s="119"/>
    </row>
    <row r="25" spans="1:12" s="13" customFormat="1" x14ac:dyDescent="0.25">
      <c r="A25" s="15" t="s">
        <v>32</v>
      </c>
      <c r="C25" s="13" t="s">
        <v>227</v>
      </c>
      <c r="E25" s="14"/>
      <c r="F25" s="15"/>
      <c r="G25" s="110">
        <f>'INJEKTIRANJE ZIDOV'!$L$29</f>
        <v>0</v>
      </c>
      <c r="H25" s="16"/>
      <c r="I25" s="31"/>
      <c r="J25" s="21"/>
      <c r="K25" s="21"/>
      <c r="L25" s="119"/>
    </row>
    <row r="26" spans="1:12" s="13" customFormat="1" ht="4.5" customHeight="1" x14ac:dyDescent="0.25">
      <c r="A26" s="15" t="s">
        <v>15</v>
      </c>
      <c r="C26" s="13" t="s">
        <v>15</v>
      </c>
      <c r="E26" s="14"/>
      <c r="F26" s="15"/>
      <c r="G26" s="15"/>
      <c r="H26" s="16"/>
      <c r="I26" s="31"/>
      <c r="J26" s="21"/>
      <c r="K26" s="21"/>
      <c r="L26" s="119"/>
    </row>
    <row r="27" spans="1:12" s="13" customFormat="1" ht="4.5" customHeight="1" x14ac:dyDescent="0.25">
      <c r="A27" s="15"/>
      <c r="E27" s="14"/>
      <c r="F27" s="15"/>
      <c r="G27" s="15"/>
      <c r="H27" s="16"/>
      <c r="I27" s="31"/>
      <c r="J27" s="21"/>
      <c r="K27" s="21"/>
      <c r="L27" s="119"/>
    </row>
    <row r="28" spans="1:12" s="13" customFormat="1" ht="4.5" customHeight="1" x14ac:dyDescent="0.25">
      <c r="A28" s="15"/>
      <c r="E28" s="14"/>
      <c r="F28" s="15"/>
      <c r="G28" s="15"/>
      <c r="H28" s="16"/>
      <c r="I28" s="31"/>
      <c r="J28" s="21"/>
      <c r="K28" s="21"/>
      <c r="L28" s="119"/>
    </row>
    <row r="29" spans="1:12" s="107" customFormat="1" x14ac:dyDescent="0.25">
      <c r="A29" s="15" t="s">
        <v>35</v>
      </c>
      <c r="C29" s="111" t="s">
        <v>147</v>
      </c>
      <c r="E29" s="22"/>
      <c r="F29" s="18"/>
      <c r="G29" s="110">
        <f>'SANACIJA RAZPOK V ZIDOVIH'!$L$42</f>
        <v>0</v>
      </c>
      <c r="H29" s="18"/>
      <c r="I29" s="29"/>
      <c r="J29" s="23"/>
      <c r="K29" s="23"/>
      <c r="L29" s="118"/>
    </row>
    <row r="30" spans="1:12" ht="4.5" customHeight="1" x14ac:dyDescent="0.25">
      <c r="A30" s="18"/>
      <c r="B30" s="1"/>
    </row>
    <row r="31" spans="1:12" s="13" customFormat="1" ht="6.75" customHeight="1" x14ac:dyDescent="0.25">
      <c r="A31" s="106"/>
      <c r="E31" s="14"/>
      <c r="F31" s="15"/>
      <c r="G31" s="15"/>
      <c r="H31" s="16"/>
      <c r="I31" s="31"/>
      <c r="J31" s="21"/>
      <c r="K31" s="21"/>
      <c r="L31" s="119"/>
    </row>
    <row r="32" spans="1:12" s="13" customFormat="1" ht="13.5" customHeight="1" x14ac:dyDescent="0.25">
      <c r="A32" s="15" t="s">
        <v>43</v>
      </c>
      <c r="B32" s="107"/>
      <c r="C32" s="111" t="s">
        <v>163</v>
      </c>
      <c r="D32" s="107"/>
      <c r="E32" s="22"/>
      <c r="F32" s="18"/>
      <c r="G32" s="110">
        <f>'RESTAVRATORSKA DELA'!$L$77</f>
        <v>0</v>
      </c>
      <c r="H32" s="18"/>
      <c r="I32" s="29"/>
      <c r="J32" s="23"/>
      <c r="K32" s="23"/>
      <c r="L32" s="118"/>
    </row>
    <row r="33" spans="1:15" s="13" customFormat="1" ht="7.5" customHeight="1" x14ac:dyDescent="0.25">
      <c r="A33" s="106"/>
      <c r="E33" s="14"/>
      <c r="F33" s="15"/>
      <c r="G33" s="15"/>
      <c r="H33" s="16"/>
      <c r="I33" s="31"/>
      <c r="J33" s="21"/>
      <c r="K33" s="21"/>
      <c r="L33" s="119"/>
    </row>
    <row r="34" spans="1:15" s="13" customFormat="1" ht="5.25" customHeight="1" x14ac:dyDescent="0.25">
      <c r="A34" s="106"/>
      <c r="E34" s="14"/>
      <c r="F34" s="15"/>
      <c r="G34" s="15"/>
      <c r="H34" s="16"/>
      <c r="I34" s="31"/>
      <c r="J34" s="21"/>
      <c r="K34" s="21"/>
      <c r="L34" s="119"/>
    </row>
    <row r="35" spans="1:15" s="13" customFormat="1" ht="12.75" customHeight="1" x14ac:dyDescent="0.25">
      <c r="A35" s="106" t="s">
        <v>88</v>
      </c>
      <c r="C35" s="13" t="s">
        <v>201</v>
      </c>
      <c r="E35" s="14"/>
      <c r="F35" s="15"/>
      <c r="G35" s="31">
        <f>'SANACIJA FASADE'!$L$27</f>
        <v>0</v>
      </c>
      <c r="H35" s="16"/>
      <c r="I35" s="31"/>
      <c r="J35" s="21"/>
      <c r="K35" s="21"/>
      <c r="L35" s="119"/>
    </row>
    <row r="36" spans="1:15" s="13" customFormat="1" ht="7.5" customHeight="1" x14ac:dyDescent="0.25">
      <c r="A36" s="106"/>
      <c r="E36" s="14"/>
      <c r="F36" s="15"/>
      <c r="G36" s="15"/>
      <c r="H36" s="16"/>
      <c r="I36" s="31"/>
      <c r="J36" s="21"/>
      <c r="K36" s="21"/>
      <c r="L36" s="119"/>
    </row>
    <row r="37" spans="1:15" s="13" customFormat="1" ht="7.5" customHeight="1" x14ac:dyDescent="0.25">
      <c r="A37" s="106"/>
      <c r="E37" s="14"/>
      <c r="F37" s="15"/>
      <c r="G37" s="15"/>
      <c r="H37" s="16"/>
      <c r="I37" s="31"/>
      <c r="J37" s="21"/>
      <c r="K37" s="21"/>
      <c r="L37" s="119"/>
    </row>
    <row r="38" spans="1:15" s="13" customFormat="1" ht="15" customHeight="1" x14ac:dyDescent="0.25">
      <c r="A38" s="106" t="s">
        <v>89</v>
      </c>
      <c r="C38" s="13" t="s">
        <v>82</v>
      </c>
      <c r="E38" s="14"/>
      <c r="F38" s="15"/>
      <c r="G38" s="110">
        <f>'RAZNA DELA'!$L$23</f>
        <v>0</v>
      </c>
      <c r="H38" s="16"/>
      <c r="I38" s="31"/>
      <c r="J38" s="21"/>
      <c r="K38" s="21"/>
      <c r="L38" s="119"/>
    </row>
    <row r="39" spans="1:15" s="13" customFormat="1" ht="6.75" customHeight="1" x14ac:dyDescent="0.25">
      <c r="A39" s="106"/>
      <c r="E39" s="14"/>
      <c r="F39" s="15"/>
      <c r="G39" s="15"/>
      <c r="H39" s="16"/>
      <c r="I39" s="31"/>
      <c r="J39" s="21"/>
      <c r="K39" s="21"/>
      <c r="L39" s="119"/>
    </row>
    <row r="40" spans="1:15" s="13" customFormat="1" ht="6.75" customHeight="1" x14ac:dyDescent="0.25">
      <c r="A40" s="106"/>
      <c r="E40" s="14"/>
      <c r="F40" s="15"/>
      <c r="G40" s="15"/>
      <c r="H40" s="16"/>
      <c r="I40" s="31"/>
      <c r="J40" s="21"/>
      <c r="K40" s="21"/>
      <c r="L40" s="119"/>
    </row>
    <row r="41" spans="1:15" s="13" customFormat="1" x14ac:dyDescent="0.25">
      <c r="A41" s="15" t="s">
        <v>226</v>
      </c>
      <c r="C41" s="13" t="s">
        <v>51</v>
      </c>
      <c r="E41" s="14"/>
      <c r="F41" s="15"/>
      <c r="G41" s="110">
        <f>'KONTROLA KVALITETE'!$L$54</f>
        <v>0</v>
      </c>
      <c r="H41" s="16"/>
      <c r="I41" s="31"/>
      <c r="J41" s="21"/>
      <c r="K41" s="21"/>
      <c r="L41" s="119"/>
    </row>
    <row r="42" spans="1:15" s="13" customFormat="1" ht="4.5" customHeight="1" x14ac:dyDescent="0.25">
      <c r="A42" s="15"/>
      <c r="E42" s="14"/>
      <c r="F42" s="15"/>
      <c r="G42" s="15"/>
      <c r="H42" s="16"/>
      <c r="I42" s="31"/>
      <c r="J42" s="21"/>
      <c r="K42" s="21"/>
      <c r="L42" s="119"/>
    </row>
    <row r="43" spans="1:15" s="13" customFormat="1" ht="4.5" customHeight="1" x14ac:dyDescent="0.25">
      <c r="A43" s="15"/>
      <c r="E43" s="14"/>
      <c r="F43" s="15"/>
      <c r="G43" s="15"/>
      <c r="H43" s="16"/>
      <c r="I43" s="31"/>
      <c r="J43" s="21"/>
      <c r="K43" s="21"/>
      <c r="L43" s="119"/>
    </row>
    <row r="44" spans="1:15" s="13" customFormat="1" ht="4.5" customHeight="1" x14ac:dyDescent="0.25">
      <c r="A44" s="15"/>
      <c r="E44" s="14"/>
      <c r="F44" s="15"/>
      <c r="G44" s="15"/>
      <c r="H44" s="16"/>
      <c r="I44" s="31"/>
      <c r="J44" s="21"/>
      <c r="K44" s="21"/>
      <c r="L44" s="119"/>
    </row>
    <row r="45" spans="1:15" s="107" customFormat="1" x14ac:dyDescent="0.25">
      <c r="A45" s="15"/>
      <c r="C45" s="111"/>
      <c r="E45" s="22"/>
      <c r="F45" s="18"/>
      <c r="G45" s="23"/>
      <c r="H45" s="18"/>
      <c r="I45" s="29"/>
      <c r="J45" s="23"/>
      <c r="K45" s="23"/>
      <c r="L45" s="118"/>
    </row>
    <row r="46" spans="1:15" x14ac:dyDescent="0.25">
      <c r="A46" s="112"/>
      <c r="B46" s="26"/>
      <c r="C46" s="10" t="s">
        <v>90</v>
      </c>
      <c r="D46" s="27"/>
      <c r="E46" s="4"/>
      <c r="F46" s="5"/>
      <c r="G46" s="114">
        <f>SUM(G19:G44)</f>
        <v>0</v>
      </c>
      <c r="H46" s="5"/>
      <c r="I46" s="124" t="s">
        <v>25</v>
      </c>
      <c r="J46" s="28"/>
      <c r="K46" s="28"/>
      <c r="L46" s="119"/>
      <c r="N46" s="32"/>
      <c r="O46" s="197" t="s">
        <v>15</v>
      </c>
    </row>
    <row r="47" spans="1:15" x14ac:dyDescent="0.25">
      <c r="C47" s="13"/>
      <c r="D47" s="13"/>
      <c r="E47" s="14"/>
      <c r="F47" s="15"/>
      <c r="G47" s="15"/>
      <c r="H47" s="16"/>
      <c r="I47" s="31"/>
      <c r="J47" s="21"/>
      <c r="K47" s="21"/>
      <c r="L47" s="119"/>
    </row>
    <row r="48" spans="1:15" x14ac:dyDescent="0.25">
      <c r="C48" s="13" t="s">
        <v>39</v>
      </c>
      <c r="D48" s="13"/>
      <c r="E48" s="14"/>
      <c r="F48" s="15"/>
      <c r="G48" s="114">
        <f>SUM(G19:G41)*0.22</f>
        <v>0</v>
      </c>
      <c r="H48" s="16"/>
      <c r="I48" s="124" t="s">
        <v>25</v>
      </c>
      <c r="J48" s="21"/>
      <c r="K48" s="21"/>
      <c r="L48" s="119"/>
    </row>
    <row r="49" spans="3:12" x14ac:dyDescent="0.25">
      <c r="C49" s="13"/>
      <c r="D49" s="13"/>
      <c r="E49" s="14"/>
      <c r="F49" s="15"/>
      <c r="G49" s="15"/>
      <c r="H49" s="16"/>
      <c r="I49" s="31"/>
      <c r="J49" s="21"/>
      <c r="K49" s="21"/>
      <c r="L49" s="119"/>
    </row>
    <row r="50" spans="3:12" x14ac:dyDescent="0.25">
      <c r="C50" s="13" t="s">
        <v>40</v>
      </c>
      <c r="D50" s="13"/>
      <c r="E50" s="14"/>
      <c r="F50" s="15"/>
      <c r="G50" s="114">
        <f>SUM(G46:G48)</f>
        <v>0</v>
      </c>
      <c r="H50" s="16"/>
      <c r="I50" s="124" t="s">
        <v>25</v>
      </c>
      <c r="J50" s="21"/>
      <c r="K50" s="21"/>
      <c r="L50" s="119"/>
    </row>
  </sheetData>
  <sheetProtection password="C297" sheet="1" formatCells="0" formatColumns="0" formatRows="0" insertColumns="0" insertRows="0" insertHyperlinks="0" deleteColumns="0" deleteRows="0"/>
  <mergeCells count="3">
    <mergeCell ref="A12:G12"/>
    <mergeCell ref="A13:G13"/>
    <mergeCell ref="A10:G10"/>
  </mergeCells>
  <phoneticPr fontId="0" type="noConversion"/>
  <printOptions horizontalCentered="1"/>
  <pageMargins left="0.49" right="0.39370078740157483" top="0.98425196850393704" bottom="0.78740157480314965" header="0.51181102362204722" footer="0.51181102362204722"/>
  <pageSetup paperSize="9" orientation="portrait" horizontalDpi="4294967292" verticalDpi="150" r:id="rId1"/>
  <headerFooter alignWithMargins="0">
    <oddHeader>&amp;CSANACIJA
KONGRESNI TRG 15&amp;R&amp;P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58"/>
  <sheetViews>
    <sheetView view="pageBreakPreview" topLeftCell="A31" zoomScaleNormal="100" zoomScaleSheetLayoutView="100" workbookViewId="0">
      <selection activeCell="P42" sqref="P42"/>
    </sheetView>
  </sheetViews>
  <sheetFormatPr defaultColWidth="9.109375" defaultRowHeight="13.2" x14ac:dyDescent="0.25"/>
  <cols>
    <col min="1" max="1" width="3.44140625" style="20" customWidth="1"/>
    <col min="2" max="2" width="1.88671875" style="20" customWidth="1"/>
    <col min="3" max="3" width="39.88671875" style="1" customWidth="1"/>
    <col min="4" max="4" width="2" style="1" customWidth="1"/>
    <col min="5" max="5" width="3.5546875" style="19" customWidth="1"/>
    <col min="6" max="6" width="0.88671875" style="18" customWidth="1"/>
    <col min="7" max="7" width="9.44140625" style="18" customWidth="1"/>
    <col min="8" max="8" width="0.88671875" style="199" customWidth="1"/>
    <col min="9" max="9" width="10.44140625" style="160" customWidth="1"/>
    <col min="10" max="10" width="0.44140625" style="161" hidden="1" customWidth="1"/>
    <col min="11" max="11" width="1" style="161" customWidth="1"/>
    <col min="12" max="12" width="15.6640625" style="162" customWidth="1"/>
    <col min="13" max="13" width="9.109375" style="1"/>
    <col min="14" max="14" width="11.6640625" style="1" bestFit="1" customWidth="1"/>
    <col min="15" max="16384" width="9.109375" style="1"/>
  </cols>
  <sheetData>
    <row r="1" spans="1:12" s="50" customFormat="1" x14ac:dyDescent="0.25">
      <c r="A1" s="44" t="s">
        <v>0</v>
      </c>
      <c r="C1" s="50" t="s">
        <v>20</v>
      </c>
      <c r="E1" s="49"/>
      <c r="F1" s="44"/>
      <c r="G1" s="44"/>
      <c r="H1" s="198"/>
      <c r="I1" s="121"/>
      <c r="J1" s="156"/>
      <c r="K1" s="156"/>
      <c r="L1" s="157"/>
    </row>
    <row r="2" spans="1:12" s="50" customFormat="1" x14ac:dyDescent="0.25">
      <c r="A2" s="54"/>
      <c r="E2" s="49"/>
      <c r="F2" s="44"/>
      <c r="G2" s="44"/>
      <c r="H2" s="198"/>
      <c r="I2" s="121"/>
      <c r="J2" s="156"/>
      <c r="K2" s="156"/>
      <c r="L2" s="157"/>
    </row>
    <row r="3" spans="1:12" s="45" customFormat="1" x14ac:dyDescent="0.25">
      <c r="A3" s="43"/>
      <c r="B3" s="43"/>
      <c r="C3" s="13"/>
      <c r="E3" s="46"/>
      <c r="F3" s="47"/>
      <c r="G3" s="47"/>
      <c r="H3" s="173"/>
      <c r="I3" s="122"/>
      <c r="J3" s="158"/>
      <c r="K3" s="158"/>
      <c r="L3" s="159"/>
    </row>
    <row r="4" spans="1:12" s="45" customFormat="1" x14ac:dyDescent="0.25">
      <c r="A4" s="43"/>
      <c r="B4" s="43"/>
      <c r="C4" s="13" t="s">
        <v>64</v>
      </c>
      <c r="E4" s="46"/>
      <c r="F4" s="47"/>
      <c r="G4" s="47"/>
      <c r="H4" s="173"/>
      <c r="I4" s="122"/>
      <c r="J4" s="158"/>
      <c r="K4" s="158"/>
      <c r="L4" s="159"/>
    </row>
    <row r="5" spans="1:12" s="45" customFormat="1" x14ac:dyDescent="0.25">
      <c r="A5" s="43"/>
      <c r="B5" s="43"/>
      <c r="C5" s="13" t="s">
        <v>97</v>
      </c>
      <c r="E5" s="46"/>
      <c r="F5" s="47"/>
      <c r="G5" s="47"/>
      <c r="H5" s="173"/>
      <c r="I5" s="122"/>
      <c r="J5" s="158"/>
      <c r="K5" s="158"/>
      <c r="L5" s="159"/>
    </row>
    <row r="6" spans="1:12" s="45" customFormat="1" x14ac:dyDescent="0.25">
      <c r="A6" s="43"/>
      <c r="B6" s="43"/>
      <c r="C6" s="13" t="s">
        <v>29</v>
      </c>
      <c r="E6" s="46"/>
      <c r="F6" s="47"/>
      <c r="G6" s="47"/>
      <c r="H6" s="173"/>
      <c r="I6" s="122"/>
      <c r="J6" s="158"/>
      <c r="K6" s="158"/>
      <c r="L6" s="159"/>
    </row>
    <row r="7" spans="1:12" s="45" customFormat="1" x14ac:dyDescent="0.25">
      <c r="A7" s="43"/>
      <c r="B7" s="43"/>
      <c r="C7" s="13" t="s">
        <v>21</v>
      </c>
      <c r="E7" s="46"/>
      <c r="F7" s="47"/>
      <c r="G7" s="47"/>
      <c r="H7" s="173"/>
      <c r="I7" s="122"/>
      <c r="J7" s="158"/>
      <c r="K7" s="158"/>
      <c r="L7" s="159"/>
    </row>
    <row r="8" spans="1:12" s="45" customFormat="1" x14ac:dyDescent="0.25">
      <c r="A8" s="43"/>
      <c r="B8" s="43"/>
      <c r="C8" s="13" t="s">
        <v>22</v>
      </c>
      <c r="E8" s="46"/>
      <c r="F8" s="47"/>
      <c r="G8" s="47"/>
      <c r="H8" s="173"/>
      <c r="I8" s="122"/>
      <c r="J8" s="158"/>
      <c r="K8" s="158"/>
      <c r="L8" s="159"/>
    </row>
    <row r="9" spans="1:12" x14ac:dyDescent="0.25">
      <c r="A9" s="22"/>
      <c r="B9" s="18" t="s">
        <v>15</v>
      </c>
      <c r="C9" s="120" t="s">
        <v>26</v>
      </c>
    </row>
    <row r="10" spans="1:12" x14ac:dyDescent="0.25">
      <c r="A10" s="22"/>
      <c r="B10" s="18"/>
      <c r="C10" s="120" t="s">
        <v>24</v>
      </c>
    </row>
    <row r="11" spans="1:12" x14ac:dyDescent="0.25">
      <c r="A11" s="22"/>
      <c r="B11" s="18"/>
      <c r="C11" s="120" t="s">
        <v>112</v>
      </c>
    </row>
    <row r="12" spans="1:12" x14ac:dyDescent="0.25">
      <c r="A12" s="22"/>
      <c r="B12" s="18"/>
      <c r="C12" s="120" t="s">
        <v>113</v>
      </c>
    </row>
    <row r="13" spans="1:12" x14ac:dyDescent="0.25">
      <c r="A13" s="22"/>
      <c r="B13" s="18"/>
      <c r="C13" s="120" t="s">
        <v>27</v>
      </c>
    </row>
    <row r="14" spans="1:12" x14ac:dyDescent="0.25">
      <c r="A14" s="22"/>
      <c r="B14" s="18"/>
      <c r="C14" s="120" t="s">
        <v>114</v>
      </c>
    </row>
    <row r="15" spans="1:12" x14ac:dyDescent="0.25">
      <c r="A15" s="22"/>
      <c r="B15" s="18"/>
      <c r="C15" s="120"/>
    </row>
    <row r="16" spans="1:12" ht="81.75" customHeight="1" x14ac:dyDescent="0.25">
      <c r="A16" s="22"/>
      <c r="B16" s="18"/>
      <c r="C16" s="261" t="s">
        <v>115</v>
      </c>
    </row>
    <row r="17" spans="1:116" s="50" customFormat="1" x14ac:dyDescent="0.25">
      <c r="A17" s="54"/>
      <c r="B17" s="47"/>
      <c r="C17" s="84"/>
      <c r="E17" s="49"/>
      <c r="F17" s="44"/>
      <c r="G17" s="44"/>
      <c r="H17" s="198"/>
      <c r="I17" s="121"/>
      <c r="J17" s="156"/>
      <c r="K17" s="156"/>
      <c r="L17" s="157"/>
    </row>
    <row r="18" spans="1:116" s="57" customFormat="1" ht="10.199999999999999" x14ac:dyDescent="0.2">
      <c r="A18" s="55"/>
      <c r="E18" s="58" t="s">
        <v>9</v>
      </c>
      <c r="F18" s="59"/>
      <c r="G18" s="75" t="s">
        <v>6</v>
      </c>
      <c r="H18" s="200"/>
      <c r="I18" s="163" t="s">
        <v>7</v>
      </c>
      <c r="J18" s="164"/>
      <c r="K18" s="164"/>
      <c r="L18" s="165" t="s">
        <v>8</v>
      </c>
    </row>
    <row r="19" spans="1:116" s="57" customFormat="1" ht="10.199999999999999" x14ac:dyDescent="0.2">
      <c r="A19" s="55"/>
      <c r="E19" s="58"/>
      <c r="F19" s="59"/>
      <c r="G19" s="75"/>
      <c r="H19" s="200"/>
      <c r="I19" s="163"/>
      <c r="J19" s="164"/>
      <c r="K19" s="164"/>
      <c r="L19" s="165"/>
    </row>
    <row r="20" spans="1:116" s="43" customFormat="1" ht="54" customHeight="1" x14ac:dyDescent="0.25">
      <c r="A20" s="56">
        <v>1</v>
      </c>
      <c r="B20" s="74"/>
      <c r="C20" s="71" t="s">
        <v>61</v>
      </c>
      <c r="D20" s="72"/>
      <c r="E20" s="73"/>
      <c r="F20" s="47"/>
      <c r="G20" s="48"/>
      <c r="H20" s="201"/>
      <c r="I20" s="122"/>
      <c r="J20" s="122"/>
      <c r="K20" s="122"/>
      <c r="L20" s="159"/>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ht="67.5" customHeight="1" x14ac:dyDescent="0.25">
      <c r="A21" s="56"/>
      <c r="B21" s="74"/>
      <c r="C21" s="71" t="s">
        <v>62</v>
      </c>
      <c r="D21" s="72"/>
      <c r="E21" s="46" t="s">
        <v>15</v>
      </c>
      <c r="F21" s="47"/>
      <c r="G21" s="48" t="s">
        <v>15</v>
      </c>
      <c r="H21" s="201"/>
      <c r="I21" s="122" t="s">
        <v>15</v>
      </c>
      <c r="J21" s="122"/>
      <c r="K21" s="122"/>
      <c r="L21" s="159" t="s">
        <v>15</v>
      </c>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43" customFormat="1" ht="28.5" customHeight="1" x14ac:dyDescent="0.25">
      <c r="A22" s="56"/>
      <c r="B22" s="74"/>
      <c r="C22" s="71" t="s">
        <v>53</v>
      </c>
      <c r="D22" s="72"/>
      <c r="E22" s="46" t="s">
        <v>15</v>
      </c>
      <c r="F22" s="47"/>
      <c r="G22" s="48" t="s">
        <v>15</v>
      </c>
      <c r="H22" s="201"/>
      <c r="I22" s="122" t="s">
        <v>15</v>
      </c>
      <c r="J22" s="122"/>
      <c r="K22" s="122"/>
      <c r="L22" s="159" t="s">
        <v>15</v>
      </c>
      <c r="M22" s="63"/>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row>
    <row r="23" spans="1:116" s="43" customFormat="1" ht="19.5" customHeight="1" x14ac:dyDescent="0.25">
      <c r="A23" s="56"/>
      <c r="B23" s="74"/>
      <c r="C23" s="71" t="s">
        <v>54</v>
      </c>
      <c r="D23" s="72"/>
      <c r="E23" s="46" t="s">
        <v>15</v>
      </c>
      <c r="F23" s="47"/>
      <c r="G23" s="48" t="s">
        <v>15</v>
      </c>
      <c r="H23" s="201"/>
      <c r="I23" s="122" t="s">
        <v>15</v>
      </c>
      <c r="J23" s="122"/>
      <c r="K23" s="122"/>
      <c r="L23" s="159" t="s">
        <v>15</v>
      </c>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ht="17.25" customHeight="1" x14ac:dyDescent="0.25">
      <c r="A24" s="56"/>
      <c r="B24" s="74"/>
      <c r="C24" s="71" t="s">
        <v>55</v>
      </c>
      <c r="D24" s="72"/>
      <c r="E24" s="46" t="s">
        <v>15</v>
      </c>
      <c r="F24" s="47"/>
      <c r="G24" s="48" t="s">
        <v>15</v>
      </c>
      <c r="H24" s="201"/>
      <c r="I24" s="122" t="s">
        <v>15</v>
      </c>
      <c r="J24" s="122"/>
      <c r="K24" s="122"/>
      <c r="L24" s="159" t="s">
        <v>15</v>
      </c>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43" customFormat="1" ht="18.75" customHeight="1" x14ac:dyDescent="0.25">
      <c r="A25" s="56"/>
      <c r="B25" s="74"/>
      <c r="C25" s="71" t="s">
        <v>56</v>
      </c>
      <c r="D25" s="72"/>
      <c r="E25" s="46" t="s">
        <v>15</v>
      </c>
      <c r="F25" s="47"/>
      <c r="G25" s="48" t="s">
        <v>15</v>
      </c>
      <c r="H25" s="201"/>
      <c r="I25" s="122" t="s">
        <v>15</v>
      </c>
      <c r="J25" s="122"/>
      <c r="K25" s="122"/>
      <c r="L25" s="159" t="s">
        <v>15</v>
      </c>
      <c r="M25" s="63"/>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row>
    <row r="26" spans="1:116" s="43" customFormat="1" ht="28.5" customHeight="1" x14ac:dyDescent="0.25">
      <c r="A26" s="56"/>
      <c r="B26" s="74"/>
      <c r="C26" s="71" t="s">
        <v>57</v>
      </c>
      <c r="D26" s="72"/>
      <c r="E26" s="46" t="s">
        <v>15</v>
      </c>
      <c r="F26" s="47"/>
      <c r="G26" s="48" t="s">
        <v>15</v>
      </c>
      <c r="H26" s="201"/>
      <c r="I26" s="122" t="s">
        <v>15</v>
      </c>
      <c r="J26" s="122"/>
      <c r="K26" s="122"/>
      <c r="L26" s="159" t="s">
        <v>15</v>
      </c>
      <c r="M26" s="63"/>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row>
    <row r="27" spans="1:116" s="43" customFormat="1" ht="28.5" customHeight="1" x14ac:dyDescent="0.25">
      <c r="A27" s="56"/>
      <c r="B27" s="74"/>
      <c r="C27" s="71" t="s">
        <v>58</v>
      </c>
      <c r="D27" s="72"/>
      <c r="E27" s="46" t="s">
        <v>15</v>
      </c>
      <c r="F27" s="47"/>
      <c r="G27" s="48" t="s">
        <v>15</v>
      </c>
      <c r="H27" s="201"/>
      <c r="I27" s="122" t="s">
        <v>15</v>
      </c>
      <c r="J27" s="122"/>
      <c r="K27" s="122"/>
      <c r="L27" s="159" t="s">
        <v>15</v>
      </c>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43" customFormat="1" ht="35.25" customHeight="1" x14ac:dyDescent="0.25">
      <c r="A28" s="56"/>
      <c r="B28" s="74"/>
      <c r="C28" s="71" t="s">
        <v>98</v>
      </c>
      <c r="D28" s="72"/>
      <c r="E28" s="46" t="s">
        <v>83</v>
      </c>
      <c r="F28" s="47"/>
      <c r="G28" s="48">
        <v>1</v>
      </c>
      <c r="H28" s="201"/>
      <c r="I28" s="270" t="s">
        <v>94</v>
      </c>
      <c r="J28" s="270"/>
      <c r="K28" s="270"/>
      <c r="L28" s="270"/>
      <c r="M28" s="63"/>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row>
    <row r="29" spans="1:116" s="57" customFormat="1" ht="10.199999999999999" x14ac:dyDescent="0.2">
      <c r="A29" s="55"/>
      <c r="E29" s="58"/>
      <c r="F29" s="59"/>
      <c r="G29" s="75"/>
      <c r="H29" s="200"/>
      <c r="I29" s="163"/>
      <c r="J29" s="164"/>
      <c r="K29" s="164"/>
      <c r="L29" s="165"/>
    </row>
    <row r="30" spans="1:116" s="57" customFormat="1" x14ac:dyDescent="0.2">
      <c r="A30" s="55"/>
      <c r="C30" s="71" t="s">
        <v>85</v>
      </c>
      <c r="E30" s="58"/>
      <c r="F30" s="59"/>
      <c r="G30" s="75"/>
      <c r="H30" s="200"/>
      <c r="I30" s="163"/>
      <c r="J30" s="164"/>
      <c r="K30" s="164"/>
      <c r="L30" s="165"/>
    </row>
    <row r="31" spans="1:116" s="43" customFormat="1" ht="81" customHeight="1" x14ac:dyDescent="0.25">
      <c r="A31" s="56">
        <v>2</v>
      </c>
      <c r="B31" s="74"/>
      <c r="C31" s="71" t="s">
        <v>116</v>
      </c>
      <c r="D31" s="72"/>
      <c r="E31" s="73"/>
      <c r="F31" s="47"/>
      <c r="G31" s="48"/>
      <c r="H31" s="201"/>
      <c r="I31" s="122"/>
      <c r="J31" s="122"/>
      <c r="K31" s="122"/>
      <c r="L31" s="159"/>
      <c r="M31" s="63"/>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row>
    <row r="32" spans="1:116" s="43" customFormat="1" ht="33.75" customHeight="1" x14ac:dyDescent="0.25">
      <c r="A32" s="56"/>
      <c r="B32" s="74"/>
      <c r="C32" s="71" t="s">
        <v>119</v>
      </c>
      <c r="D32" s="72"/>
      <c r="E32" s="46" t="s">
        <v>41</v>
      </c>
      <c r="F32" s="47"/>
      <c r="G32" s="48">
        <v>12</v>
      </c>
      <c r="H32" s="201"/>
      <c r="I32" s="122"/>
      <c r="J32" s="122"/>
      <c r="K32" s="122"/>
      <c r="L32" s="159">
        <f>+G32*I32</f>
        <v>0</v>
      </c>
      <c r="M32" s="63"/>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row>
    <row r="33" spans="1:116" s="43" customFormat="1" ht="30.75" customHeight="1" x14ac:dyDescent="0.25">
      <c r="A33" s="56"/>
      <c r="B33" s="74"/>
      <c r="C33" s="71" t="s">
        <v>118</v>
      </c>
      <c r="D33" s="72"/>
      <c r="E33" s="46" t="s">
        <v>41</v>
      </c>
      <c r="F33" s="47"/>
      <c r="G33" s="48">
        <v>10</v>
      </c>
      <c r="H33" s="201"/>
      <c r="I33" s="122"/>
      <c r="J33" s="122"/>
      <c r="K33" s="122"/>
      <c r="L33" s="159">
        <f>+G33*I33</f>
        <v>0</v>
      </c>
      <c r="M33" s="63"/>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row>
    <row r="34" spans="1:116" s="43" customFormat="1" ht="54.75" customHeight="1" x14ac:dyDescent="0.25">
      <c r="A34" s="56"/>
      <c r="B34" s="74"/>
      <c r="C34" s="71" t="s">
        <v>117</v>
      </c>
      <c r="D34" s="72"/>
      <c r="E34" s="46" t="s">
        <v>42</v>
      </c>
      <c r="F34" s="47"/>
      <c r="G34" s="48">
        <v>1</v>
      </c>
      <c r="H34" s="201"/>
      <c r="I34" s="122"/>
      <c r="J34" s="122"/>
      <c r="K34" s="122"/>
      <c r="L34" s="159">
        <f>+G34*I34</f>
        <v>0</v>
      </c>
      <c r="M34" s="63"/>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row>
    <row r="35" spans="1:116" s="152" customFormat="1" x14ac:dyDescent="0.25">
      <c r="A35" s="144"/>
      <c r="B35" s="145"/>
      <c r="C35" s="153"/>
      <c r="D35" s="146"/>
      <c r="E35" s="147"/>
      <c r="F35" s="148"/>
      <c r="G35" s="149"/>
      <c r="H35" s="202"/>
      <c r="I35" s="150"/>
      <c r="J35" s="150"/>
      <c r="K35" s="150"/>
      <c r="L35" s="166"/>
      <c r="M35" s="151"/>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c r="BO35" s="125"/>
      <c r="BP35" s="125"/>
      <c r="BQ35" s="125"/>
      <c r="BR35" s="125"/>
      <c r="BS35" s="125"/>
      <c r="BT35" s="125"/>
      <c r="BU35" s="125"/>
      <c r="BV35" s="125"/>
      <c r="BW35" s="125"/>
      <c r="BX35" s="125"/>
      <c r="BY35" s="125"/>
      <c r="BZ35" s="125"/>
      <c r="CA35" s="125"/>
      <c r="CB35" s="125"/>
      <c r="CC35" s="125"/>
      <c r="CD35" s="125"/>
      <c r="CE35" s="125"/>
      <c r="CF35" s="125"/>
      <c r="CG35" s="125"/>
      <c r="CH35" s="125"/>
      <c r="CI35" s="125"/>
      <c r="CJ35" s="125"/>
      <c r="CK35" s="125"/>
      <c r="CL35" s="125"/>
      <c r="CM35" s="125"/>
      <c r="CN35" s="125"/>
      <c r="CO35" s="125"/>
      <c r="CP35" s="125"/>
      <c r="CQ35" s="125"/>
      <c r="CR35" s="125"/>
      <c r="CS35" s="125"/>
      <c r="CT35" s="125"/>
      <c r="CU35" s="125"/>
      <c r="CV35" s="125"/>
      <c r="CW35" s="125"/>
      <c r="CX35" s="125"/>
      <c r="CY35" s="125"/>
      <c r="CZ35" s="125"/>
      <c r="DA35" s="125"/>
      <c r="DB35" s="125"/>
      <c r="DC35" s="125"/>
      <c r="DD35" s="125"/>
      <c r="DE35" s="125"/>
      <c r="DF35" s="125"/>
      <c r="DG35" s="125"/>
      <c r="DH35" s="125"/>
      <c r="DI35" s="125"/>
      <c r="DJ35" s="125"/>
      <c r="DK35" s="125"/>
      <c r="DL35" s="125"/>
    </row>
    <row r="36" spans="1:116" s="152" customFormat="1" x14ac:dyDescent="0.25">
      <c r="A36" s="144"/>
      <c r="B36" s="145"/>
      <c r="C36" s="153"/>
      <c r="D36" s="146"/>
      <c r="E36" s="147"/>
      <c r="F36" s="148"/>
      <c r="G36" s="149"/>
      <c r="H36" s="202"/>
      <c r="I36" s="150"/>
      <c r="J36" s="150"/>
      <c r="K36" s="150"/>
      <c r="L36" s="166"/>
      <c r="M36" s="151"/>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125"/>
      <c r="CQ36" s="125"/>
      <c r="CR36" s="125"/>
      <c r="CS36" s="125"/>
      <c r="CT36" s="125"/>
      <c r="CU36" s="125"/>
      <c r="CV36" s="125"/>
      <c r="CW36" s="125"/>
      <c r="CX36" s="125"/>
      <c r="CY36" s="125"/>
      <c r="CZ36" s="125"/>
      <c r="DA36" s="125"/>
      <c r="DB36" s="125"/>
      <c r="DC36" s="125"/>
      <c r="DD36" s="125"/>
      <c r="DE36" s="125"/>
      <c r="DF36" s="125"/>
      <c r="DG36" s="125"/>
      <c r="DH36" s="125"/>
      <c r="DI36" s="125"/>
      <c r="DJ36" s="125"/>
      <c r="DK36" s="125"/>
      <c r="DL36" s="125"/>
    </row>
    <row r="37" spans="1:116" s="43" customFormat="1" ht="81" customHeight="1" x14ac:dyDescent="0.25">
      <c r="A37" s="56">
        <v>3</v>
      </c>
      <c r="B37" s="74"/>
      <c r="C37" s="71" t="s">
        <v>120</v>
      </c>
      <c r="D37" s="72"/>
      <c r="E37" s="73"/>
      <c r="F37" s="47"/>
      <c r="G37" s="48"/>
      <c r="H37" s="201"/>
      <c r="I37" s="122"/>
      <c r="J37" s="122"/>
      <c r="K37" s="122"/>
      <c r="L37" s="159"/>
      <c r="M37" s="63"/>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row>
    <row r="38" spans="1:116" s="43" customFormat="1" x14ac:dyDescent="0.25">
      <c r="A38" s="56"/>
      <c r="B38" s="74"/>
      <c r="C38" s="71" t="s">
        <v>121</v>
      </c>
      <c r="D38" s="72"/>
      <c r="E38" s="46" t="s">
        <v>42</v>
      </c>
      <c r="F38" s="47"/>
      <c r="G38" s="48">
        <v>1</v>
      </c>
      <c r="H38" s="201"/>
      <c r="I38" s="122"/>
      <c r="J38" s="122"/>
      <c r="K38" s="122"/>
      <c r="L38" s="159">
        <f>+G38*I38</f>
        <v>0</v>
      </c>
      <c r="M38" s="63"/>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row>
    <row r="39" spans="1:116" s="152" customFormat="1" x14ac:dyDescent="0.25">
      <c r="A39" s="144"/>
      <c r="B39" s="145"/>
      <c r="C39" s="153"/>
      <c r="D39" s="146"/>
      <c r="E39" s="147"/>
      <c r="F39" s="148"/>
      <c r="G39" s="149"/>
      <c r="H39" s="202"/>
      <c r="I39" s="150"/>
      <c r="J39" s="150"/>
      <c r="K39" s="150"/>
      <c r="L39" s="166"/>
      <c r="M39" s="151"/>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c r="AT39" s="125"/>
      <c r="AU39" s="125"/>
      <c r="AV39" s="125"/>
      <c r="AW39" s="125"/>
      <c r="AX39" s="125"/>
      <c r="AY39" s="125"/>
      <c r="AZ39" s="125"/>
      <c r="BA39" s="125"/>
      <c r="BB39" s="125"/>
      <c r="BC39" s="125"/>
      <c r="BD39" s="125"/>
      <c r="BE39" s="125"/>
      <c r="BF39" s="125"/>
      <c r="BG39" s="125"/>
      <c r="BH39" s="125"/>
      <c r="BI39" s="125"/>
      <c r="BJ39" s="125"/>
      <c r="BK39" s="125"/>
      <c r="BL39" s="125"/>
      <c r="BM39" s="125"/>
      <c r="BN39" s="125"/>
      <c r="BO39" s="125"/>
      <c r="BP39" s="125"/>
      <c r="BQ39" s="125"/>
      <c r="BR39" s="125"/>
      <c r="BS39" s="125"/>
      <c r="BT39" s="125"/>
      <c r="BU39" s="125"/>
      <c r="BV39" s="125"/>
      <c r="BW39" s="125"/>
      <c r="BX39" s="125"/>
      <c r="BY39" s="125"/>
      <c r="BZ39" s="125"/>
      <c r="CA39" s="125"/>
      <c r="CB39" s="125"/>
      <c r="CC39" s="125"/>
      <c r="CD39" s="125"/>
      <c r="CE39" s="125"/>
      <c r="CF39" s="125"/>
      <c r="CG39" s="125"/>
      <c r="CH39" s="125"/>
      <c r="CI39" s="125"/>
      <c r="CJ39" s="125"/>
      <c r="CK39" s="125"/>
      <c r="CL39" s="125"/>
      <c r="CM39" s="125"/>
      <c r="CN39" s="125"/>
      <c r="CO39" s="125"/>
      <c r="CP39" s="125"/>
      <c r="CQ39" s="125"/>
      <c r="CR39" s="125"/>
      <c r="CS39" s="125"/>
      <c r="CT39" s="125"/>
      <c r="CU39" s="125"/>
      <c r="CV39" s="125"/>
      <c r="CW39" s="125"/>
      <c r="CX39" s="125"/>
      <c r="CY39" s="125"/>
      <c r="CZ39" s="125"/>
      <c r="DA39" s="125"/>
      <c r="DB39" s="125"/>
      <c r="DC39" s="125"/>
      <c r="DD39" s="125"/>
      <c r="DE39" s="125"/>
      <c r="DF39" s="125"/>
      <c r="DG39" s="125"/>
      <c r="DH39" s="125"/>
      <c r="DI39" s="125"/>
      <c r="DJ39" s="125"/>
      <c r="DK39" s="125"/>
      <c r="DL39" s="125"/>
    </row>
    <row r="40" spans="1:116" s="152" customFormat="1" x14ac:dyDescent="0.25">
      <c r="A40" s="144"/>
      <c r="B40" s="145"/>
      <c r="C40" s="153"/>
      <c r="D40" s="146"/>
      <c r="E40" s="147"/>
      <c r="F40" s="148"/>
      <c r="G40" s="149"/>
      <c r="H40" s="202"/>
      <c r="I40" s="150"/>
      <c r="J40" s="150"/>
      <c r="K40" s="150"/>
      <c r="L40" s="166"/>
      <c r="M40" s="151"/>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c r="BO40" s="125"/>
      <c r="BP40" s="125"/>
      <c r="BQ40" s="125"/>
      <c r="BR40" s="125"/>
      <c r="BS40" s="125"/>
      <c r="BT40" s="125"/>
      <c r="BU40" s="125"/>
      <c r="BV40" s="125"/>
      <c r="BW40" s="125"/>
      <c r="BX40" s="125"/>
      <c r="BY40" s="125"/>
      <c r="BZ40" s="125"/>
      <c r="CA40" s="125"/>
      <c r="CB40" s="125"/>
      <c r="CC40" s="125"/>
      <c r="CD40" s="125"/>
      <c r="CE40" s="125"/>
      <c r="CF40" s="125"/>
      <c r="CG40" s="125"/>
      <c r="CH40" s="125"/>
      <c r="CI40" s="125"/>
      <c r="CJ40" s="125"/>
      <c r="CK40" s="125"/>
      <c r="CL40" s="125"/>
      <c r="CM40" s="125"/>
      <c r="CN40" s="125"/>
      <c r="CO40" s="125"/>
      <c r="CP40" s="125"/>
      <c r="CQ40" s="125"/>
      <c r="CR40" s="125"/>
      <c r="CS40" s="125"/>
      <c r="CT40" s="125"/>
      <c r="CU40" s="125"/>
      <c r="CV40" s="125"/>
      <c r="CW40" s="125"/>
      <c r="CX40" s="125"/>
      <c r="CY40" s="125"/>
      <c r="CZ40" s="125"/>
      <c r="DA40" s="125"/>
      <c r="DB40" s="125"/>
      <c r="DC40" s="125"/>
      <c r="DD40" s="125"/>
      <c r="DE40" s="125"/>
      <c r="DF40" s="125"/>
      <c r="DG40" s="125"/>
      <c r="DH40" s="125"/>
      <c r="DI40" s="125"/>
      <c r="DJ40" s="125"/>
      <c r="DK40" s="125"/>
      <c r="DL40" s="125"/>
    </row>
    <row r="41" spans="1:116" s="43" customFormat="1" ht="29.25" customHeight="1" x14ac:dyDescent="0.25">
      <c r="A41" s="195">
        <v>4</v>
      </c>
      <c r="B41" s="74"/>
      <c r="C41" s="71" t="s">
        <v>87</v>
      </c>
      <c r="D41" s="72"/>
      <c r="E41" s="46" t="s">
        <v>59</v>
      </c>
      <c r="F41" s="47"/>
      <c r="G41" s="48">
        <v>1</v>
      </c>
      <c r="H41" s="201"/>
      <c r="I41" s="122" t="s">
        <v>15</v>
      </c>
      <c r="J41" s="122"/>
      <c r="K41" s="122"/>
      <c r="L41" s="169">
        <f>SUM(L20:L40)*5%</f>
        <v>0</v>
      </c>
      <c r="M41" s="63"/>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row>
    <row r="42" spans="1:116" s="152" customFormat="1" ht="15" customHeight="1" x14ac:dyDescent="0.25">
      <c r="A42" s="144"/>
      <c r="B42" s="145"/>
      <c r="C42" s="181"/>
      <c r="D42" s="146"/>
      <c r="E42" s="155"/>
      <c r="F42" s="148"/>
      <c r="G42" s="149"/>
      <c r="H42" s="202"/>
      <c r="I42" s="150"/>
      <c r="J42" s="150"/>
      <c r="K42" s="150"/>
      <c r="L42" s="166"/>
      <c r="M42" s="151"/>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c r="BD42" s="125"/>
      <c r="BE42" s="125"/>
      <c r="BF42" s="125"/>
      <c r="BG42" s="125"/>
      <c r="BH42" s="125"/>
      <c r="BI42" s="125"/>
      <c r="BJ42" s="125"/>
      <c r="BK42" s="125"/>
      <c r="BL42" s="125"/>
      <c r="BM42" s="125"/>
      <c r="BN42" s="125"/>
      <c r="BO42" s="125"/>
      <c r="BP42" s="125"/>
      <c r="BQ42" s="125"/>
      <c r="BR42" s="125"/>
      <c r="BS42" s="125"/>
      <c r="BT42" s="125"/>
      <c r="BU42" s="125"/>
      <c r="BV42" s="125"/>
      <c r="BW42" s="125"/>
      <c r="BX42" s="125"/>
      <c r="BY42" s="125"/>
      <c r="BZ42" s="125"/>
      <c r="CA42" s="125"/>
      <c r="CB42" s="125"/>
      <c r="CC42" s="125"/>
      <c r="CD42" s="125"/>
      <c r="CE42" s="125"/>
      <c r="CF42" s="125"/>
      <c r="CG42" s="125"/>
      <c r="CH42" s="125"/>
      <c r="CI42" s="125"/>
      <c r="CJ42" s="125"/>
      <c r="CK42" s="125"/>
      <c r="CL42" s="125"/>
      <c r="CM42" s="125"/>
      <c r="CN42" s="125"/>
      <c r="CO42" s="125"/>
      <c r="CP42" s="125"/>
      <c r="CQ42" s="125"/>
      <c r="CR42" s="125"/>
      <c r="CS42" s="125"/>
      <c r="CT42" s="125"/>
      <c r="CU42" s="125"/>
      <c r="CV42" s="125"/>
      <c r="CW42" s="125"/>
      <c r="CX42" s="125"/>
      <c r="CY42" s="125"/>
      <c r="CZ42" s="125"/>
      <c r="DA42" s="125"/>
      <c r="DB42" s="125"/>
      <c r="DC42" s="125"/>
      <c r="DD42" s="125"/>
      <c r="DE42" s="125"/>
      <c r="DF42" s="125"/>
      <c r="DG42" s="125"/>
      <c r="DH42" s="125"/>
      <c r="DI42" s="125"/>
      <c r="DJ42" s="125"/>
      <c r="DK42" s="125"/>
      <c r="DL42" s="125"/>
    </row>
    <row r="43" spans="1:116" s="45" customFormat="1" x14ac:dyDescent="0.25">
      <c r="A43" s="64"/>
      <c r="B43" s="65"/>
      <c r="C43" s="65"/>
      <c r="D43" s="65"/>
      <c r="E43" s="66"/>
      <c r="F43" s="67"/>
      <c r="G43" s="67"/>
      <c r="H43" s="203"/>
      <c r="I43" s="167"/>
      <c r="J43" s="168"/>
      <c r="K43" s="168"/>
      <c r="L43" s="169"/>
    </row>
    <row r="44" spans="1:116" s="45" customFormat="1" x14ac:dyDescent="0.25">
      <c r="A44" s="76"/>
      <c r="B44" s="69"/>
      <c r="C44" s="66" t="s">
        <v>23</v>
      </c>
      <c r="D44" s="70"/>
      <c r="E44" s="66"/>
      <c r="F44" s="67"/>
      <c r="G44" s="67"/>
      <c r="H44" s="204"/>
      <c r="I44" s="167"/>
      <c r="J44" s="167"/>
      <c r="K44" s="167"/>
      <c r="L44" s="157">
        <f>SUM(L31:L43)</f>
        <v>0</v>
      </c>
    </row>
    <row r="45" spans="1:116" s="45" customFormat="1" x14ac:dyDescent="0.25">
      <c r="A45" s="47"/>
      <c r="B45" s="43"/>
      <c r="E45" s="46"/>
      <c r="F45" s="47"/>
      <c r="G45" s="47"/>
      <c r="H45" s="173"/>
      <c r="I45" s="122"/>
      <c r="J45" s="158"/>
      <c r="K45" s="158"/>
      <c r="L45" s="159"/>
    </row>
    <row r="46" spans="1:116" s="45" customFormat="1" ht="13.5" customHeight="1" x14ac:dyDescent="0.25">
      <c r="A46" s="56"/>
      <c r="B46" s="62"/>
      <c r="D46" s="85"/>
      <c r="E46" s="46"/>
      <c r="F46" s="47"/>
      <c r="G46" s="47"/>
      <c r="H46" s="201"/>
      <c r="I46" s="122"/>
      <c r="J46" s="122"/>
      <c r="K46" s="122"/>
      <c r="L46" s="159"/>
    </row>
    <row r="47" spans="1:116" x14ac:dyDescent="0.25">
      <c r="A47" s="18"/>
      <c r="B47" s="24"/>
      <c r="D47" s="25"/>
      <c r="H47" s="205"/>
      <c r="J47" s="160"/>
      <c r="K47" s="160"/>
    </row>
    <row r="48" spans="1:116" x14ac:dyDescent="0.25">
      <c r="A48" s="18"/>
      <c r="L48" s="170"/>
    </row>
    <row r="49" spans="1:116" x14ac:dyDescent="0.25">
      <c r="A49" s="18"/>
    </row>
    <row r="50" spans="1:116" x14ac:dyDescent="0.25">
      <c r="A50" s="18"/>
    </row>
    <row r="51" spans="1:116" s="20" customFormat="1" x14ac:dyDescent="0.25">
      <c r="A51" s="18"/>
      <c r="C51" s="1"/>
      <c r="D51" s="1"/>
      <c r="E51" s="19"/>
      <c r="F51" s="18"/>
      <c r="G51" s="18"/>
      <c r="H51" s="199"/>
      <c r="I51" s="160"/>
      <c r="J51" s="161"/>
      <c r="K51" s="161"/>
      <c r="L51" s="162"/>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row>
    <row r="52" spans="1:116" s="20" customFormat="1" x14ac:dyDescent="0.25">
      <c r="A52" s="18"/>
      <c r="C52" s="1"/>
      <c r="D52" s="1"/>
      <c r="E52" s="19"/>
      <c r="F52" s="18"/>
      <c r="G52" s="18"/>
      <c r="H52" s="199"/>
      <c r="I52" s="160"/>
      <c r="J52" s="161"/>
      <c r="K52" s="161"/>
      <c r="L52" s="162"/>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row>
    <row r="53" spans="1:116" s="20" customFormat="1" x14ac:dyDescent="0.25">
      <c r="A53" s="18"/>
      <c r="C53" s="1"/>
      <c r="D53" s="1"/>
      <c r="E53" s="19"/>
      <c r="F53" s="18"/>
      <c r="G53" s="18"/>
      <c r="H53" s="199"/>
      <c r="I53" s="160"/>
      <c r="J53" s="161"/>
      <c r="K53" s="161"/>
      <c r="L53" s="162"/>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row>
    <row r="54" spans="1:116" s="20" customFormat="1" x14ac:dyDescent="0.25">
      <c r="A54" s="18"/>
      <c r="C54" s="1"/>
      <c r="D54" s="1"/>
      <c r="E54" s="19"/>
      <c r="F54" s="18"/>
      <c r="G54" s="18"/>
      <c r="H54" s="199"/>
      <c r="I54" s="160"/>
      <c r="J54" s="161"/>
      <c r="K54" s="161"/>
      <c r="L54" s="162"/>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row>
    <row r="55" spans="1:116" s="20" customFormat="1" x14ac:dyDescent="0.25">
      <c r="A55" s="18"/>
      <c r="C55" s="1"/>
      <c r="D55" s="1"/>
      <c r="E55" s="19"/>
      <c r="F55" s="18"/>
      <c r="G55" s="18"/>
      <c r="H55" s="199"/>
      <c r="I55" s="160"/>
      <c r="J55" s="161"/>
      <c r="K55" s="161"/>
      <c r="L55" s="162"/>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row>
    <row r="56" spans="1:116" s="20" customFormat="1" x14ac:dyDescent="0.25">
      <c r="A56" s="18"/>
      <c r="C56" s="1"/>
      <c r="D56" s="1"/>
      <c r="E56" s="19"/>
      <c r="F56" s="18"/>
      <c r="G56" s="18"/>
      <c r="H56" s="199"/>
      <c r="I56" s="160"/>
      <c r="J56" s="161"/>
      <c r="K56" s="161"/>
      <c r="L56" s="162"/>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row>
    <row r="57" spans="1:116" s="20" customFormat="1" x14ac:dyDescent="0.25">
      <c r="A57" s="18"/>
      <c r="C57" s="1"/>
      <c r="D57" s="1"/>
      <c r="E57" s="19"/>
      <c r="F57" s="18"/>
      <c r="G57" s="18"/>
      <c r="H57" s="199"/>
      <c r="I57" s="160"/>
      <c r="J57" s="161"/>
      <c r="K57" s="161"/>
      <c r="L57" s="162"/>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row>
    <row r="58" spans="1:116" s="20" customFormat="1" x14ac:dyDescent="0.25">
      <c r="A58" s="18"/>
      <c r="C58" s="1"/>
      <c r="D58" s="1"/>
      <c r="E58" s="19"/>
      <c r="F58" s="18"/>
      <c r="G58" s="18"/>
      <c r="H58" s="199"/>
      <c r="I58" s="160"/>
      <c r="J58" s="161"/>
      <c r="K58" s="161"/>
      <c r="L58" s="162"/>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row>
  </sheetData>
  <sheetProtection password="C297" sheet="1"/>
  <mergeCells count="1">
    <mergeCell ref="I28:L28"/>
  </mergeCells>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66"/>
  <sheetViews>
    <sheetView view="pageBreakPreview" topLeftCell="A9" zoomScaleNormal="100" zoomScaleSheetLayoutView="100" workbookViewId="0">
      <selection activeCell="I14" sqref="I14:I45"/>
    </sheetView>
  </sheetViews>
  <sheetFormatPr defaultColWidth="9.109375" defaultRowHeight="13.2" x14ac:dyDescent="0.25"/>
  <cols>
    <col min="1" max="1" width="3.44140625" style="20" customWidth="1"/>
    <col min="2" max="2" width="1.88671875" style="20" customWidth="1"/>
    <col min="3" max="3" width="39.88671875" style="1" customWidth="1"/>
    <col min="4" max="4" width="2" style="1" customWidth="1"/>
    <col min="5" max="5" width="3.5546875" style="19" customWidth="1"/>
    <col min="6" max="6" width="0.88671875" style="18" customWidth="1"/>
    <col min="7" max="7" width="9.44140625" style="18" customWidth="1"/>
    <col min="8" max="8" width="0.88671875" style="199" customWidth="1"/>
    <col min="9" max="9" width="10.44140625" style="160" customWidth="1"/>
    <col min="10" max="10" width="0.44140625" style="161" hidden="1" customWidth="1"/>
    <col min="11" max="11" width="1" style="161" customWidth="1"/>
    <col min="12" max="12" width="15.6640625" style="162" customWidth="1"/>
    <col min="13" max="13" width="9.109375" style="1"/>
    <col min="14" max="14" width="11.6640625" style="1" bestFit="1" customWidth="1"/>
    <col min="15" max="16384" width="9.109375" style="1"/>
  </cols>
  <sheetData>
    <row r="1" spans="1:116" s="50" customFormat="1" x14ac:dyDescent="0.25">
      <c r="A1" s="44" t="s">
        <v>2</v>
      </c>
      <c r="C1" s="50" t="s">
        <v>122</v>
      </c>
      <c r="E1" s="49"/>
      <c r="F1" s="44"/>
      <c r="G1" s="44"/>
      <c r="H1" s="198"/>
      <c r="I1" s="121"/>
      <c r="J1" s="156"/>
      <c r="K1" s="156"/>
      <c r="L1" s="157"/>
    </row>
    <row r="2" spans="1:116" s="50" customFormat="1" x14ac:dyDescent="0.25">
      <c r="A2" s="54"/>
      <c r="E2" s="49"/>
      <c r="F2" s="44"/>
      <c r="G2" s="44"/>
      <c r="H2" s="198"/>
      <c r="I2" s="121"/>
      <c r="J2" s="156"/>
      <c r="K2" s="156"/>
      <c r="L2" s="157"/>
    </row>
    <row r="3" spans="1:116" s="45" customFormat="1" ht="56.25" customHeight="1" x14ac:dyDescent="0.25">
      <c r="A3" s="43"/>
      <c r="B3" s="43"/>
      <c r="C3" s="217" t="s">
        <v>127</v>
      </c>
      <c r="E3" s="46"/>
      <c r="F3" s="47"/>
      <c r="G3" s="47"/>
      <c r="H3" s="43"/>
      <c r="I3" s="48"/>
      <c r="J3" s="263"/>
      <c r="K3" s="263"/>
      <c r="L3" s="264"/>
    </row>
    <row r="4" spans="1:116" s="45" customFormat="1" ht="66" x14ac:dyDescent="0.25">
      <c r="A4" s="43"/>
      <c r="B4" s="43"/>
      <c r="C4" s="217" t="s">
        <v>126</v>
      </c>
      <c r="E4" s="46"/>
      <c r="F4" s="47"/>
      <c r="G4" s="47"/>
      <c r="H4" s="43"/>
      <c r="I4" s="48"/>
      <c r="J4" s="263"/>
      <c r="K4" s="263"/>
      <c r="L4" s="264"/>
    </row>
    <row r="5" spans="1:116" s="45" customFormat="1" x14ac:dyDescent="0.25">
      <c r="A5" s="43"/>
      <c r="B5" s="43"/>
      <c r="C5" s="13"/>
      <c r="E5" s="46"/>
      <c r="F5" s="47"/>
      <c r="G5" s="47"/>
      <c r="H5" s="43"/>
      <c r="I5" s="48"/>
      <c r="J5" s="263"/>
      <c r="K5" s="263"/>
      <c r="L5" s="264"/>
    </row>
    <row r="6" spans="1:116" s="57" customFormat="1" ht="146.25" customHeight="1" x14ac:dyDescent="0.2">
      <c r="A6" s="55"/>
      <c r="C6" s="217" t="s">
        <v>123</v>
      </c>
      <c r="E6" s="58"/>
      <c r="F6" s="59"/>
      <c r="G6" s="75"/>
      <c r="H6" s="200"/>
      <c r="I6" s="163"/>
      <c r="J6" s="164"/>
      <c r="K6" s="164"/>
      <c r="L6" s="165"/>
    </row>
    <row r="7" spans="1:116" s="57" customFormat="1" ht="48" customHeight="1" x14ac:dyDescent="0.2">
      <c r="A7" s="55"/>
      <c r="C7" s="217" t="s">
        <v>124</v>
      </c>
      <c r="E7" s="58"/>
      <c r="F7" s="59"/>
      <c r="G7" s="75"/>
      <c r="H7" s="200"/>
      <c r="I7" s="163"/>
      <c r="J7" s="164"/>
      <c r="K7" s="164"/>
      <c r="L7" s="165"/>
    </row>
    <row r="8" spans="1:116" s="57" customFormat="1" ht="82.5" customHeight="1" x14ac:dyDescent="0.2">
      <c r="A8" s="55"/>
      <c r="C8" s="217" t="s">
        <v>134</v>
      </c>
      <c r="E8" s="58"/>
      <c r="F8" s="59"/>
      <c r="G8" s="75"/>
      <c r="H8" s="200"/>
      <c r="I8" s="163"/>
      <c r="J8" s="164"/>
      <c r="K8" s="164"/>
      <c r="L8" s="165"/>
    </row>
    <row r="9" spans="1:116" s="57" customFormat="1" ht="73.5" customHeight="1" x14ac:dyDescent="0.2">
      <c r="A9" s="55"/>
      <c r="C9" s="217" t="s">
        <v>133</v>
      </c>
      <c r="E9" s="58"/>
      <c r="F9" s="59"/>
      <c r="G9" s="75"/>
      <c r="H9" s="200"/>
      <c r="I9" s="163"/>
      <c r="J9" s="164"/>
      <c r="K9" s="164"/>
      <c r="L9" s="165"/>
    </row>
    <row r="10" spans="1:116" s="57" customFormat="1" ht="76.5" customHeight="1" x14ac:dyDescent="0.2">
      <c r="A10" s="55"/>
      <c r="C10" s="262" t="s">
        <v>125</v>
      </c>
      <c r="E10" s="58"/>
      <c r="F10" s="59"/>
      <c r="G10" s="75"/>
      <c r="H10" s="200"/>
      <c r="I10" s="163"/>
      <c r="J10" s="164"/>
      <c r="K10" s="164"/>
      <c r="L10" s="165"/>
    </row>
    <row r="12" spans="1:116" s="57" customFormat="1" ht="10.199999999999999" x14ac:dyDescent="0.2">
      <c r="A12" s="55"/>
      <c r="E12" s="58" t="s">
        <v>9</v>
      </c>
      <c r="F12" s="59"/>
      <c r="G12" s="75" t="s">
        <v>6</v>
      </c>
      <c r="H12" s="200"/>
      <c r="I12" s="163" t="s">
        <v>7</v>
      </c>
      <c r="J12" s="164"/>
      <c r="K12" s="164"/>
      <c r="L12" s="165" t="s">
        <v>8</v>
      </c>
    </row>
    <row r="13" spans="1:116" s="43" customFormat="1" ht="12.75" customHeight="1" x14ac:dyDescent="0.25">
      <c r="A13" s="56"/>
      <c r="B13" s="74"/>
      <c r="C13" s="71"/>
      <c r="D13" s="72"/>
      <c r="E13" s="46"/>
      <c r="F13" s="47"/>
      <c r="G13" s="48"/>
      <c r="H13" s="201"/>
      <c r="I13" s="122"/>
      <c r="J13" s="122"/>
      <c r="K13" s="122"/>
      <c r="L13" s="159"/>
      <c r="M13" s="63"/>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row>
    <row r="14" spans="1:116" s="43" customFormat="1" ht="106.5" customHeight="1" x14ac:dyDescent="0.25">
      <c r="A14" s="195">
        <v>1</v>
      </c>
      <c r="B14" s="74"/>
      <c r="C14" s="71" t="s">
        <v>128</v>
      </c>
      <c r="D14" s="72"/>
      <c r="E14" s="46" t="s">
        <v>81</v>
      </c>
      <c r="F14" s="47"/>
      <c r="G14" s="48">
        <v>69</v>
      </c>
      <c r="H14" s="47"/>
      <c r="I14" s="122"/>
      <c r="J14" s="122"/>
      <c r="K14" s="122"/>
      <c r="L14" s="159">
        <f>+G14*I14</f>
        <v>0</v>
      </c>
      <c r="M14" s="63"/>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row>
    <row r="15" spans="1:116" s="43" customFormat="1" ht="13.5" customHeight="1" x14ac:dyDescent="0.25">
      <c r="A15" s="56"/>
      <c r="B15" s="74"/>
      <c r="C15" s="71"/>
      <c r="D15" s="72"/>
      <c r="E15" s="46"/>
      <c r="F15" s="47"/>
      <c r="G15" s="48"/>
      <c r="H15" s="47"/>
      <c r="I15" s="122"/>
      <c r="J15" s="122"/>
      <c r="K15" s="122"/>
      <c r="L15" s="159"/>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43" customFormat="1" ht="13.5" customHeight="1" x14ac:dyDescent="0.25">
      <c r="A16" s="56"/>
      <c r="B16" s="74"/>
      <c r="C16" s="71"/>
      <c r="D16" s="72"/>
      <c r="E16" s="46"/>
      <c r="F16" s="47"/>
      <c r="G16" s="48"/>
      <c r="H16" s="47"/>
      <c r="I16" s="122"/>
      <c r="J16" s="122"/>
      <c r="K16" s="122"/>
      <c r="L16" s="159"/>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43" customFormat="1" ht="105" customHeight="1" x14ac:dyDescent="0.25">
      <c r="A17" s="195">
        <v>2</v>
      </c>
      <c r="B17" s="74"/>
      <c r="C17" s="71" t="s">
        <v>129</v>
      </c>
      <c r="D17" s="72"/>
      <c r="E17" s="46" t="s">
        <v>81</v>
      </c>
      <c r="F17" s="47"/>
      <c r="G17" s="48">
        <v>37</v>
      </c>
      <c r="H17" s="47"/>
      <c r="I17" s="122"/>
      <c r="J17" s="122"/>
      <c r="K17" s="122"/>
      <c r="L17" s="159">
        <f>+G17*I17</f>
        <v>0</v>
      </c>
      <c r="M17" s="63"/>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row>
    <row r="18" spans="1:116" s="43" customFormat="1" ht="13.5" customHeight="1" x14ac:dyDescent="0.25">
      <c r="A18" s="56"/>
      <c r="B18" s="74"/>
      <c r="C18" s="71"/>
      <c r="D18" s="72"/>
      <c r="E18" s="46"/>
      <c r="F18" s="47"/>
      <c r="G18" s="48"/>
      <c r="H18" s="47"/>
      <c r="I18" s="122"/>
      <c r="J18" s="122"/>
      <c r="K18" s="122"/>
      <c r="L18" s="159"/>
      <c r="M18" s="63"/>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row>
    <row r="19" spans="1:116" s="43" customFormat="1" ht="13.5" customHeight="1" x14ac:dyDescent="0.25">
      <c r="A19" s="56"/>
      <c r="B19" s="74"/>
      <c r="C19" s="71"/>
      <c r="D19" s="72"/>
      <c r="E19" s="46"/>
      <c r="F19" s="47"/>
      <c r="G19" s="48"/>
      <c r="H19" s="47"/>
      <c r="I19" s="122"/>
      <c r="J19" s="122"/>
      <c r="K19" s="122"/>
      <c r="L19" s="159"/>
      <c r="M19" s="63"/>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row>
    <row r="20" spans="1:116" s="43" customFormat="1" ht="82.5" customHeight="1" x14ac:dyDescent="0.25">
      <c r="A20" s="195">
        <v>3</v>
      </c>
      <c r="B20" s="74"/>
      <c r="C20" s="206" t="s">
        <v>130</v>
      </c>
      <c r="D20" s="72"/>
      <c r="E20" s="46" t="s">
        <v>81</v>
      </c>
      <c r="F20" s="47"/>
      <c r="G20" s="48">
        <v>25</v>
      </c>
      <c r="H20" s="47"/>
      <c r="I20" s="122"/>
      <c r="J20" s="122"/>
      <c r="K20" s="122"/>
      <c r="L20" s="159">
        <f>+G20*I20</f>
        <v>0</v>
      </c>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ht="15" customHeight="1" x14ac:dyDescent="0.25">
      <c r="A21" s="56"/>
      <c r="B21" s="74"/>
      <c r="C21" s="186"/>
      <c r="D21" s="72"/>
      <c r="E21" s="46"/>
      <c r="F21" s="47"/>
      <c r="G21" s="48"/>
      <c r="H21" s="47"/>
      <c r="I21" s="122"/>
      <c r="J21" s="122"/>
      <c r="K21" s="122"/>
      <c r="L21" s="159"/>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43" customFormat="1" ht="13.5" customHeight="1" x14ac:dyDescent="0.25">
      <c r="A22" s="56"/>
      <c r="B22" s="74"/>
      <c r="C22" s="71"/>
      <c r="D22" s="72"/>
      <c r="E22" s="46"/>
      <c r="F22" s="47"/>
      <c r="G22" s="48"/>
      <c r="H22" s="47"/>
      <c r="I22" s="122"/>
      <c r="J22" s="122"/>
      <c r="K22" s="122"/>
      <c r="L22" s="159"/>
      <c r="M22" s="63"/>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row>
    <row r="23" spans="1:116" s="43" customFormat="1" ht="67.5" customHeight="1" x14ac:dyDescent="0.25">
      <c r="A23" s="195">
        <v>4</v>
      </c>
      <c r="B23" s="74"/>
      <c r="C23" s="71" t="s">
        <v>131</v>
      </c>
      <c r="D23" s="72"/>
      <c r="E23" s="46" t="s">
        <v>31</v>
      </c>
      <c r="F23" s="47"/>
      <c r="G23" s="48">
        <v>125</v>
      </c>
      <c r="H23" s="47"/>
      <c r="I23" s="122"/>
      <c r="J23" s="122"/>
      <c r="K23" s="122"/>
      <c r="L23" s="159">
        <f>+G23*I23</f>
        <v>0</v>
      </c>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ht="15" customHeight="1" x14ac:dyDescent="0.25">
      <c r="A24" s="195"/>
      <c r="B24" s="74"/>
      <c r="C24" s="71"/>
      <c r="D24" s="72"/>
      <c r="E24" s="46"/>
      <c r="F24" s="47"/>
      <c r="G24" s="48"/>
      <c r="H24" s="47"/>
      <c r="I24" s="122"/>
      <c r="J24" s="122"/>
      <c r="K24" s="122"/>
      <c r="L24" s="159"/>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43" customFormat="1" ht="13.5" customHeight="1" x14ac:dyDescent="0.25">
      <c r="A25" s="56"/>
      <c r="B25" s="74"/>
      <c r="C25" s="71"/>
      <c r="D25" s="72"/>
      <c r="E25" s="46"/>
      <c r="F25" s="47"/>
      <c r="G25" s="48"/>
      <c r="H25" s="47"/>
      <c r="I25" s="122"/>
      <c r="J25" s="122"/>
      <c r="K25" s="122"/>
      <c r="L25" s="159"/>
      <c r="M25" s="63"/>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row>
    <row r="26" spans="1:116" s="43" customFormat="1" ht="106.5" customHeight="1" x14ac:dyDescent="0.25">
      <c r="A26" s="195">
        <v>5</v>
      </c>
      <c r="B26" s="74"/>
      <c r="C26" s="71" t="s">
        <v>165</v>
      </c>
      <c r="D26" s="72"/>
      <c r="E26" s="46" t="s">
        <v>31</v>
      </c>
      <c r="F26" s="47"/>
      <c r="G26" s="48">
        <v>125</v>
      </c>
      <c r="H26" s="47"/>
      <c r="I26" s="122"/>
      <c r="J26" s="122"/>
      <c r="K26" s="122"/>
      <c r="L26" s="159">
        <f>+G26*I26</f>
        <v>0</v>
      </c>
      <c r="M26" s="63"/>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row>
    <row r="27" spans="1:116" s="43" customFormat="1" ht="13.5" customHeight="1" x14ac:dyDescent="0.25">
      <c r="A27" s="56"/>
      <c r="B27" s="74"/>
      <c r="C27" s="71"/>
      <c r="D27" s="72"/>
      <c r="E27" s="46"/>
      <c r="F27" s="47"/>
      <c r="G27" s="48"/>
      <c r="H27" s="47"/>
      <c r="I27" s="122"/>
      <c r="J27" s="122"/>
      <c r="K27" s="122"/>
      <c r="L27" s="159"/>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43" customFormat="1" ht="13.5" customHeight="1" x14ac:dyDescent="0.25">
      <c r="A28" s="56"/>
      <c r="B28" s="74"/>
      <c r="C28" s="71"/>
      <c r="D28" s="72"/>
      <c r="E28" s="46"/>
      <c r="F28" s="47"/>
      <c r="G28" s="48"/>
      <c r="H28" s="47"/>
      <c r="I28" s="122"/>
      <c r="J28" s="122"/>
      <c r="K28" s="122"/>
      <c r="L28" s="159"/>
      <c r="M28" s="63"/>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row>
    <row r="29" spans="1:116" s="43" customFormat="1" ht="109.5" customHeight="1" x14ac:dyDescent="0.25">
      <c r="A29" s="195">
        <v>6</v>
      </c>
      <c r="B29" s="74"/>
      <c r="C29" s="71" t="s">
        <v>216</v>
      </c>
      <c r="D29" s="72"/>
      <c r="E29" s="46" t="s">
        <v>3</v>
      </c>
      <c r="F29" s="47"/>
      <c r="G29" s="48">
        <v>550</v>
      </c>
      <c r="H29" s="47"/>
      <c r="I29" s="122"/>
      <c r="J29" s="122"/>
      <c r="K29" s="122"/>
      <c r="L29" s="159">
        <f>+G29*I29</f>
        <v>0</v>
      </c>
      <c r="M29" s="63"/>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row>
    <row r="30" spans="1:116" s="43" customFormat="1" ht="13.5" customHeight="1" x14ac:dyDescent="0.25">
      <c r="A30" s="56"/>
      <c r="B30" s="74"/>
      <c r="C30" s="71"/>
      <c r="D30" s="72"/>
      <c r="E30" s="46"/>
      <c r="F30" s="47"/>
      <c r="G30" s="48"/>
      <c r="H30" s="47"/>
      <c r="I30" s="122"/>
      <c r="J30" s="122"/>
      <c r="K30" s="122"/>
      <c r="L30" s="159"/>
      <c r="M30" s="63"/>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row>
    <row r="31" spans="1:116" s="43" customFormat="1" ht="13.5" customHeight="1" x14ac:dyDescent="0.25">
      <c r="A31" s="56"/>
      <c r="B31" s="74"/>
      <c r="C31" s="71"/>
      <c r="D31" s="72"/>
      <c r="E31" s="46"/>
      <c r="F31" s="47"/>
      <c r="G31" s="48"/>
      <c r="H31" s="47"/>
      <c r="I31" s="122"/>
      <c r="J31" s="122"/>
      <c r="K31" s="122"/>
      <c r="L31" s="159"/>
      <c r="M31" s="63"/>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row>
    <row r="32" spans="1:116" s="43" customFormat="1" ht="124.5" customHeight="1" x14ac:dyDescent="0.25">
      <c r="A32" s="195">
        <v>7</v>
      </c>
      <c r="B32" s="74"/>
      <c r="C32" s="71" t="s">
        <v>215</v>
      </c>
      <c r="D32" s="72"/>
      <c r="E32" s="46" t="s">
        <v>3</v>
      </c>
      <c r="F32" s="47"/>
      <c r="G32" s="48">
        <v>70</v>
      </c>
      <c r="H32" s="47"/>
      <c r="I32" s="122"/>
      <c r="J32" s="122"/>
      <c r="K32" s="122"/>
      <c r="L32" s="159">
        <f>+G32*I32</f>
        <v>0</v>
      </c>
      <c r="M32" s="63"/>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row>
    <row r="33" spans="1:116" s="43" customFormat="1" ht="13.5" customHeight="1" x14ac:dyDescent="0.25">
      <c r="A33" s="56"/>
      <c r="B33" s="74"/>
      <c r="C33" s="71"/>
      <c r="D33" s="72"/>
      <c r="E33" s="46"/>
      <c r="F33" s="47"/>
      <c r="G33" s="48"/>
      <c r="H33" s="47"/>
      <c r="I33" s="122"/>
      <c r="J33" s="122"/>
      <c r="K33" s="122"/>
      <c r="L33" s="159"/>
      <c r="M33" s="63"/>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row>
    <row r="34" spans="1:116" s="43" customFormat="1" ht="13.5" customHeight="1" x14ac:dyDescent="0.25">
      <c r="A34" s="56"/>
      <c r="B34" s="74"/>
      <c r="C34" s="71"/>
      <c r="D34" s="72"/>
      <c r="E34" s="46"/>
      <c r="F34" s="47"/>
      <c r="G34" s="48"/>
      <c r="H34" s="47"/>
      <c r="I34" s="122"/>
      <c r="J34" s="122"/>
      <c r="K34" s="122"/>
      <c r="L34" s="159"/>
      <c r="M34" s="63"/>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c r="DJ34" s="45"/>
      <c r="DK34" s="45"/>
      <c r="DL34" s="45"/>
    </row>
    <row r="35" spans="1:116" s="43" customFormat="1" ht="69.75" customHeight="1" x14ac:dyDescent="0.25">
      <c r="A35" s="195">
        <v>8</v>
      </c>
      <c r="B35" s="74"/>
      <c r="C35" s="71" t="s">
        <v>132</v>
      </c>
      <c r="D35" s="72"/>
      <c r="E35" s="46" t="s">
        <v>81</v>
      </c>
      <c r="F35" s="47"/>
      <c r="G35" s="48">
        <v>26</v>
      </c>
      <c r="H35" s="47"/>
      <c r="I35" s="122"/>
      <c r="J35" s="122"/>
      <c r="K35" s="122"/>
      <c r="L35" s="159">
        <f>+G35*I35</f>
        <v>0</v>
      </c>
      <c r="M35" s="63"/>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c r="DJ35" s="45"/>
      <c r="DK35" s="45"/>
      <c r="DL35" s="45"/>
    </row>
    <row r="36" spans="1:116" s="43" customFormat="1" ht="13.5" customHeight="1" x14ac:dyDescent="0.25">
      <c r="A36" s="56"/>
      <c r="B36" s="74"/>
      <c r="C36" s="71"/>
      <c r="D36" s="72"/>
      <c r="E36" s="46"/>
      <c r="F36" s="47"/>
      <c r="G36" s="48"/>
      <c r="H36" s="47"/>
      <c r="I36" s="122"/>
      <c r="J36" s="122"/>
      <c r="K36" s="122"/>
      <c r="L36" s="159"/>
      <c r="M36" s="63"/>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row>
    <row r="37" spans="1:116" s="43" customFormat="1" ht="13.5" customHeight="1" x14ac:dyDescent="0.25">
      <c r="A37" s="56"/>
      <c r="B37" s="74"/>
      <c r="C37" s="71"/>
      <c r="D37" s="72"/>
      <c r="E37" s="46"/>
      <c r="F37" s="47"/>
      <c r="G37" s="48"/>
      <c r="H37" s="47"/>
      <c r="I37" s="122"/>
      <c r="J37" s="122"/>
      <c r="K37" s="122"/>
      <c r="L37" s="159"/>
      <c r="M37" s="63"/>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row>
    <row r="38" spans="1:116" s="43" customFormat="1" ht="159.75" customHeight="1" x14ac:dyDescent="0.25">
      <c r="A38" s="195">
        <v>9</v>
      </c>
      <c r="B38" s="74"/>
      <c r="C38" s="206" t="s">
        <v>171</v>
      </c>
      <c r="D38" s="72"/>
      <c r="E38" s="46" t="s">
        <v>81</v>
      </c>
      <c r="F38" s="47"/>
      <c r="G38" s="48">
        <v>89</v>
      </c>
      <c r="H38" s="47"/>
      <c r="I38" s="122"/>
      <c r="J38" s="122"/>
      <c r="K38" s="122"/>
      <c r="L38" s="159">
        <f>+G38*I38</f>
        <v>0</v>
      </c>
      <c r="M38" s="63"/>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row>
    <row r="39" spans="1:116" s="43" customFormat="1" ht="13.5" customHeight="1" x14ac:dyDescent="0.25">
      <c r="A39" s="56"/>
      <c r="B39" s="74"/>
      <c r="C39" s="71"/>
      <c r="D39" s="72"/>
      <c r="E39" s="46"/>
      <c r="F39" s="47"/>
      <c r="G39" s="48"/>
      <c r="H39" s="47"/>
      <c r="I39" s="122"/>
      <c r="J39" s="122"/>
      <c r="K39" s="122"/>
      <c r="L39" s="159"/>
      <c r="M39" s="63"/>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row>
    <row r="40" spans="1:116" s="43" customFormat="1" ht="42" customHeight="1" x14ac:dyDescent="0.25">
      <c r="A40" s="195">
        <v>10</v>
      </c>
      <c r="B40" s="74"/>
      <c r="C40" s="71" t="s">
        <v>170</v>
      </c>
      <c r="D40" s="72"/>
      <c r="E40" s="46" t="s">
        <v>15</v>
      </c>
      <c r="F40" s="47"/>
      <c r="G40" s="48" t="s">
        <v>15</v>
      </c>
      <c r="H40" s="47"/>
      <c r="I40" s="122"/>
      <c r="J40" s="122"/>
      <c r="K40" s="122"/>
      <c r="L40" s="159" t="s">
        <v>15</v>
      </c>
      <c r="M40" s="63"/>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row>
    <row r="41" spans="1:116" s="43" customFormat="1" ht="20.25" customHeight="1" x14ac:dyDescent="0.25">
      <c r="A41" s="195" t="s">
        <v>15</v>
      </c>
      <c r="B41" s="74"/>
      <c r="C41" s="71" t="s">
        <v>166</v>
      </c>
      <c r="D41" s="72"/>
      <c r="E41" s="46" t="s">
        <v>167</v>
      </c>
      <c r="F41" s="47"/>
      <c r="G41" s="48">
        <v>0.56999999999999995</v>
      </c>
      <c r="H41" s="47"/>
      <c r="I41" s="122"/>
      <c r="J41" s="122"/>
      <c r="K41" s="122"/>
      <c r="L41" s="159">
        <f>+G41*I41</f>
        <v>0</v>
      </c>
      <c r="M41" s="63"/>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row>
    <row r="42" spans="1:116" s="43" customFormat="1" ht="20.25" customHeight="1" x14ac:dyDescent="0.25">
      <c r="A42" s="195" t="s">
        <v>15</v>
      </c>
      <c r="B42" s="74"/>
      <c r="C42" s="71" t="s">
        <v>168</v>
      </c>
      <c r="D42" s="72"/>
      <c r="E42" s="46" t="s">
        <v>167</v>
      </c>
      <c r="F42" s="47"/>
      <c r="G42" s="48">
        <v>0.88</v>
      </c>
      <c r="H42" s="47"/>
      <c r="I42" s="122"/>
      <c r="J42" s="122"/>
      <c r="K42" s="122"/>
      <c r="L42" s="159">
        <f>+G42*I42</f>
        <v>0</v>
      </c>
      <c r="M42" s="63"/>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c r="DJ42" s="45"/>
      <c r="DK42" s="45"/>
      <c r="DL42" s="45"/>
    </row>
    <row r="43" spans="1:116" s="43" customFormat="1" ht="20.25" customHeight="1" x14ac:dyDescent="0.25">
      <c r="A43" s="195" t="s">
        <v>15</v>
      </c>
      <c r="B43" s="74"/>
      <c r="C43" s="71" t="s">
        <v>169</v>
      </c>
      <c r="D43" s="72"/>
      <c r="E43" s="46" t="s">
        <v>167</v>
      </c>
      <c r="F43" s="47"/>
      <c r="G43" s="48">
        <v>1.452</v>
      </c>
      <c r="H43" s="47"/>
      <c r="I43" s="122"/>
      <c r="J43" s="122"/>
      <c r="K43" s="122"/>
      <c r="L43" s="159">
        <f>+G43*I43</f>
        <v>0</v>
      </c>
      <c r="M43" s="63"/>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row>
    <row r="44" spans="1:116" s="152" customFormat="1" ht="15" customHeight="1" x14ac:dyDescent="0.25">
      <c r="A44" s="144"/>
      <c r="B44" s="145"/>
      <c r="C44" s="181"/>
      <c r="D44" s="146"/>
      <c r="E44" s="155"/>
      <c r="F44" s="148"/>
      <c r="G44" s="149"/>
      <c r="H44" s="202"/>
      <c r="I44" s="150"/>
      <c r="J44" s="150"/>
      <c r="K44" s="150"/>
      <c r="L44" s="166"/>
      <c r="M44" s="151"/>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25"/>
      <c r="AO44" s="125"/>
      <c r="AP44" s="125"/>
      <c r="AQ44" s="125"/>
      <c r="AR44" s="125"/>
      <c r="AS44" s="125"/>
      <c r="AT44" s="125"/>
      <c r="AU44" s="125"/>
      <c r="AV44" s="125"/>
      <c r="AW44" s="125"/>
      <c r="AX44" s="125"/>
      <c r="AY44" s="125"/>
      <c r="AZ44" s="125"/>
      <c r="BA44" s="125"/>
      <c r="BB44" s="125"/>
      <c r="BC44" s="125"/>
      <c r="BD44" s="125"/>
      <c r="BE44" s="125"/>
      <c r="BF44" s="125"/>
      <c r="BG44" s="125"/>
      <c r="BH44" s="125"/>
      <c r="BI44" s="125"/>
      <c r="BJ44" s="125"/>
      <c r="BK44" s="125"/>
      <c r="BL44" s="125"/>
      <c r="BM44" s="125"/>
      <c r="BN44" s="125"/>
      <c r="BO44" s="125"/>
      <c r="BP44" s="125"/>
      <c r="BQ44" s="125"/>
      <c r="BR44" s="125"/>
      <c r="BS44" s="125"/>
      <c r="BT44" s="125"/>
      <c r="BU44" s="125"/>
      <c r="BV44" s="125"/>
      <c r="BW44" s="125"/>
      <c r="BX44" s="125"/>
      <c r="BY44" s="125"/>
      <c r="BZ44" s="125"/>
      <c r="CA44" s="125"/>
      <c r="CB44" s="125"/>
      <c r="CC44" s="125"/>
      <c r="CD44" s="125"/>
      <c r="CE44" s="125"/>
      <c r="CF44" s="125"/>
      <c r="CG44" s="125"/>
      <c r="CH44" s="125"/>
      <c r="CI44" s="125"/>
      <c r="CJ44" s="125"/>
      <c r="CK44" s="125"/>
      <c r="CL44" s="125"/>
      <c r="CM44" s="125"/>
      <c r="CN44" s="125"/>
      <c r="CO44" s="125"/>
      <c r="CP44" s="125"/>
      <c r="CQ44" s="125"/>
      <c r="CR44" s="125"/>
      <c r="CS44" s="125"/>
      <c r="CT44" s="125"/>
      <c r="CU44" s="125"/>
      <c r="CV44" s="125"/>
      <c r="CW44" s="125"/>
      <c r="CX44" s="125"/>
      <c r="CY44" s="125"/>
      <c r="CZ44" s="125"/>
      <c r="DA44" s="125"/>
      <c r="DB44" s="125"/>
      <c r="DC44" s="125"/>
      <c r="DD44" s="125"/>
      <c r="DE44" s="125"/>
      <c r="DF44" s="125"/>
      <c r="DG44" s="125"/>
      <c r="DH44" s="125"/>
      <c r="DI44" s="125"/>
      <c r="DJ44" s="125"/>
      <c r="DK44" s="125"/>
      <c r="DL44" s="125"/>
    </row>
    <row r="45" spans="1:116" s="43" customFormat="1" ht="83.25" customHeight="1" x14ac:dyDescent="0.25">
      <c r="A45" s="56">
        <v>11</v>
      </c>
      <c r="B45" s="74"/>
      <c r="C45" s="71" t="s">
        <v>135</v>
      </c>
      <c r="D45" s="72"/>
      <c r="E45" s="46" t="s">
        <v>59</v>
      </c>
      <c r="F45" s="47"/>
      <c r="G45" s="48">
        <v>1</v>
      </c>
      <c r="H45" s="201"/>
      <c r="I45" s="122"/>
      <c r="J45" s="122"/>
      <c r="K45" s="122"/>
      <c r="L45" s="159">
        <f>+G45*I45</f>
        <v>0</v>
      </c>
      <c r="M45" s="63"/>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c r="BW45" s="45"/>
      <c r="BX45" s="45"/>
      <c r="BY45" s="45"/>
      <c r="BZ45" s="45"/>
      <c r="CA45" s="45"/>
      <c r="CB45" s="45"/>
      <c r="CC45" s="45"/>
      <c r="CD45" s="45"/>
      <c r="CE45" s="45"/>
      <c r="CF45" s="45"/>
      <c r="CG45" s="45"/>
      <c r="CH45" s="45"/>
      <c r="CI45" s="45"/>
      <c r="CJ45" s="45"/>
      <c r="CK45" s="45"/>
      <c r="CL45" s="45"/>
      <c r="CM45" s="45"/>
      <c r="CN45" s="45"/>
      <c r="CO45" s="45"/>
      <c r="CP45" s="45"/>
      <c r="CQ45" s="45"/>
      <c r="CR45" s="45"/>
      <c r="CS45" s="45"/>
      <c r="CT45" s="45"/>
      <c r="CU45" s="45"/>
      <c r="CV45" s="45"/>
      <c r="CW45" s="45"/>
      <c r="CX45" s="45"/>
      <c r="CY45" s="45"/>
      <c r="CZ45" s="45"/>
      <c r="DA45" s="45"/>
      <c r="DB45" s="45"/>
      <c r="DC45" s="45"/>
      <c r="DD45" s="45"/>
      <c r="DE45" s="45"/>
      <c r="DF45" s="45"/>
      <c r="DG45" s="45"/>
      <c r="DH45" s="45"/>
      <c r="DI45" s="45"/>
      <c r="DJ45" s="45"/>
      <c r="DK45" s="45"/>
      <c r="DL45" s="45"/>
    </row>
    <row r="46" spans="1:116" s="57" customFormat="1" ht="10.199999999999999" x14ac:dyDescent="0.2">
      <c r="A46" s="55"/>
      <c r="E46" s="58"/>
      <c r="F46" s="59"/>
      <c r="G46" s="75"/>
      <c r="H46" s="200"/>
      <c r="I46" s="163"/>
      <c r="J46" s="164"/>
      <c r="K46" s="164"/>
      <c r="L46" s="165"/>
    </row>
    <row r="47" spans="1:116" s="57" customFormat="1" ht="10.199999999999999" x14ac:dyDescent="0.2">
      <c r="A47" s="55"/>
      <c r="E47" s="58"/>
      <c r="F47" s="59"/>
      <c r="G47" s="75"/>
      <c r="H47" s="200"/>
      <c r="I47" s="163"/>
      <c r="J47" s="164"/>
      <c r="K47" s="164"/>
      <c r="L47" s="165"/>
    </row>
    <row r="48" spans="1:116" s="43" customFormat="1" ht="29.25" customHeight="1" x14ac:dyDescent="0.25">
      <c r="A48" s="195">
        <v>12</v>
      </c>
      <c r="B48" s="74"/>
      <c r="C48" s="71" t="s">
        <v>86</v>
      </c>
      <c r="D48" s="72"/>
      <c r="E48" s="46" t="s">
        <v>59</v>
      </c>
      <c r="F48" s="47"/>
      <c r="G48" s="48">
        <v>1</v>
      </c>
      <c r="H48" s="201"/>
      <c r="I48" s="122" t="s">
        <v>15</v>
      </c>
      <c r="J48" s="122"/>
      <c r="K48" s="122"/>
      <c r="L48" s="169">
        <f>SUM(L13:L47)*5%</f>
        <v>0</v>
      </c>
      <c r="M48" s="63"/>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c r="BT48" s="45"/>
      <c r="BU48" s="45"/>
      <c r="BV48" s="45"/>
      <c r="BW48" s="45"/>
      <c r="BX48" s="45"/>
      <c r="BY48" s="45"/>
      <c r="BZ48" s="45"/>
      <c r="CA48" s="45"/>
      <c r="CB48" s="45"/>
      <c r="CC48" s="45"/>
      <c r="CD48" s="45"/>
      <c r="CE48" s="45"/>
      <c r="CF48" s="45"/>
      <c r="CG48" s="45"/>
      <c r="CH48" s="45"/>
      <c r="CI48" s="45"/>
      <c r="CJ48" s="45"/>
      <c r="CK48" s="45"/>
      <c r="CL48" s="45"/>
      <c r="CM48" s="45"/>
      <c r="CN48" s="45"/>
      <c r="CO48" s="45"/>
      <c r="CP48" s="45"/>
      <c r="CQ48" s="45"/>
      <c r="CR48" s="45"/>
      <c r="CS48" s="45"/>
      <c r="CT48" s="45"/>
      <c r="CU48" s="45"/>
      <c r="CV48" s="45"/>
      <c r="CW48" s="45"/>
      <c r="CX48" s="45"/>
      <c r="CY48" s="45"/>
      <c r="CZ48" s="45"/>
      <c r="DA48" s="45"/>
      <c r="DB48" s="45"/>
      <c r="DC48" s="45"/>
      <c r="DD48" s="45"/>
      <c r="DE48" s="45"/>
      <c r="DF48" s="45"/>
      <c r="DG48" s="45"/>
      <c r="DH48" s="45"/>
      <c r="DI48" s="45"/>
      <c r="DJ48" s="45"/>
      <c r="DK48" s="45"/>
      <c r="DL48" s="45"/>
    </row>
    <row r="49" spans="1:12" s="57" customFormat="1" ht="10.199999999999999" x14ac:dyDescent="0.2">
      <c r="A49" s="55"/>
      <c r="E49" s="58"/>
      <c r="F49" s="59"/>
      <c r="G49" s="75"/>
      <c r="H49" s="200"/>
      <c r="I49" s="163"/>
      <c r="J49" s="164"/>
      <c r="K49" s="164"/>
      <c r="L49" s="165"/>
    </row>
    <row r="50" spans="1:12" s="57" customFormat="1" ht="10.199999999999999" x14ac:dyDescent="0.2">
      <c r="A50" s="55"/>
      <c r="E50" s="58"/>
      <c r="F50" s="59"/>
      <c r="G50" s="75"/>
      <c r="H50" s="200"/>
      <c r="I50" s="163"/>
      <c r="J50" s="164"/>
      <c r="K50" s="164"/>
      <c r="L50" s="165"/>
    </row>
    <row r="51" spans="1:12" s="45" customFormat="1" x14ac:dyDescent="0.25">
      <c r="A51" s="64"/>
      <c r="B51" s="65"/>
      <c r="C51" s="65"/>
      <c r="D51" s="65"/>
      <c r="E51" s="66"/>
      <c r="F51" s="67"/>
      <c r="G51" s="67"/>
      <c r="H51" s="203"/>
      <c r="I51" s="167"/>
      <c r="J51" s="168"/>
      <c r="K51" s="168"/>
      <c r="L51" s="169"/>
    </row>
    <row r="52" spans="1:12" s="45" customFormat="1" x14ac:dyDescent="0.25">
      <c r="A52" s="76"/>
      <c r="B52" s="69"/>
      <c r="C52" s="66" t="s">
        <v>136</v>
      </c>
      <c r="D52" s="70"/>
      <c r="E52" s="66"/>
      <c r="F52" s="67"/>
      <c r="G52" s="67"/>
      <c r="H52" s="204"/>
      <c r="I52" s="167"/>
      <c r="J52" s="167"/>
      <c r="K52" s="167"/>
      <c r="L52" s="157">
        <f>SUM(L13:L50)</f>
        <v>0</v>
      </c>
    </row>
    <row r="53" spans="1:12" s="45" customFormat="1" x14ac:dyDescent="0.25">
      <c r="A53" s="47"/>
      <c r="B53" s="43"/>
      <c r="E53" s="46"/>
      <c r="F53" s="47"/>
      <c r="G53" s="47"/>
      <c r="H53" s="173"/>
      <c r="I53" s="122"/>
      <c r="J53" s="158"/>
      <c r="K53" s="158"/>
      <c r="L53" s="159"/>
    </row>
    <row r="54" spans="1:12" s="45" customFormat="1" ht="13.5" customHeight="1" x14ac:dyDescent="0.25">
      <c r="A54" s="56"/>
      <c r="B54" s="62"/>
      <c r="D54" s="85"/>
      <c r="E54" s="46"/>
      <c r="F54" s="47"/>
      <c r="G54" s="47"/>
      <c r="H54" s="201"/>
      <c r="I54" s="122"/>
      <c r="J54" s="122"/>
      <c r="K54" s="122"/>
      <c r="L54" s="159"/>
    </row>
    <row r="55" spans="1:12" x14ac:dyDescent="0.25">
      <c r="A55" s="18"/>
      <c r="B55" s="24"/>
      <c r="D55" s="25"/>
      <c r="H55" s="205"/>
      <c r="J55" s="160"/>
      <c r="K55" s="160"/>
    </row>
    <row r="56" spans="1:12" x14ac:dyDescent="0.25">
      <c r="A56" s="18"/>
      <c r="L56" s="170"/>
    </row>
    <row r="57" spans="1:12" x14ac:dyDescent="0.25">
      <c r="A57" s="18"/>
    </row>
    <row r="58" spans="1:12" x14ac:dyDescent="0.25">
      <c r="A58" s="18"/>
    </row>
    <row r="59" spans="1:12" x14ac:dyDescent="0.25">
      <c r="A59" s="18"/>
    </row>
    <row r="60" spans="1:12" x14ac:dyDescent="0.25">
      <c r="A60" s="18"/>
    </row>
    <row r="61" spans="1:12" x14ac:dyDescent="0.25">
      <c r="A61" s="18"/>
    </row>
    <row r="62" spans="1:12" x14ac:dyDescent="0.25">
      <c r="A62" s="18"/>
    </row>
    <row r="63" spans="1:12" x14ac:dyDescent="0.25">
      <c r="A63" s="18"/>
    </row>
    <row r="64" spans="1:12" x14ac:dyDescent="0.25">
      <c r="A64" s="18"/>
    </row>
    <row r="65" spans="1:1" x14ac:dyDescent="0.25">
      <c r="A65" s="18"/>
    </row>
    <row r="66" spans="1:1" x14ac:dyDescent="0.25">
      <c r="A66" s="18"/>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DL93"/>
  <sheetViews>
    <sheetView view="pageBreakPreview" topLeftCell="A16" zoomScaleNormal="100" zoomScaleSheetLayoutView="100" workbookViewId="0">
      <selection activeCell="I16" sqref="I16:I25"/>
    </sheetView>
  </sheetViews>
  <sheetFormatPr defaultColWidth="9.109375" defaultRowHeight="13.2" x14ac:dyDescent="0.25"/>
  <cols>
    <col min="1" max="1" width="3.88671875" style="41" customWidth="1"/>
    <col min="2" max="2" width="1.88671875" style="41" customWidth="1"/>
    <col min="3" max="3" width="39.88671875" style="34" customWidth="1"/>
    <col min="4" max="4" width="2" style="34" customWidth="1"/>
    <col min="5" max="5" width="3.5546875" style="40" customWidth="1"/>
    <col min="6" max="6" width="0.88671875" style="36" customWidth="1"/>
    <col min="7" max="7" width="9.88671875" style="42" customWidth="1"/>
    <col min="8" max="8" width="0.88671875" style="41"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E1" s="46"/>
      <c r="F1" s="47"/>
      <c r="G1" s="48"/>
      <c r="H1" s="43"/>
      <c r="I1" s="122"/>
      <c r="J1" s="158"/>
      <c r="K1" s="158"/>
      <c r="L1" s="169"/>
    </row>
    <row r="2" spans="1:116" s="50" customFormat="1" x14ac:dyDescent="0.25">
      <c r="A2" s="44" t="s">
        <v>32</v>
      </c>
      <c r="C2" s="49" t="s">
        <v>227</v>
      </c>
      <c r="E2" s="49"/>
      <c r="F2" s="44"/>
      <c r="G2" s="51"/>
      <c r="H2" s="52"/>
      <c r="I2" s="121"/>
      <c r="J2" s="156"/>
      <c r="K2" s="156"/>
      <c r="L2" s="171"/>
    </row>
    <row r="3" spans="1:116" s="50" customFormat="1" x14ac:dyDescent="0.25">
      <c r="A3" s="44"/>
      <c r="C3" s="49"/>
      <c r="E3" s="49"/>
      <c r="F3" s="44"/>
      <c r="G3" s="51"/>
      <c r="H3" s="52"/>
      <c r="I3" s="121"/>
      <c r="J3" s="156"/>
      <c r="K3" s="156"/>
      <c r="L3" s="171"/>
    </row>
    <row r="4" spans="1:116" s="50" customFormat="1" x14ac:dyDescent="0.25">
      <c r="A4" s="44"/>
      <c r="C4" s="49"/>
      <c r="E4" s="49"/>
      <c r="F4" s="44"/>
      <c r="G4" s="51"/>
      <c r="H4" s="52"/>
      <c r="I4" s="121"/>
      <c r="J4" s="156"/>
      <c r="K4" s="156"/>
      <c r="L4" s="171"/>
    </row>
    <row r="5" spans="1:116" s="50" customFormat="1" ht="66.75" customHeight="1" x14ac:dyDescent="0.25">
      <c r="A5" s="54"/>
      <c r="C5" s="182" t="s">
        <v>137</v>
      </c>
      <c r="E5" s="49"/>
      <c r="F5" s="44"/>
      <c r="G5" s="51"/>
      <c r="H5" s="52"/>
      <c r="I5" s="121"/>
      <c r="J5" s="156"/>
      <c r="K5" s="156"/>
      <c r="L5" s="171"/>
    </row>
    <row r="6" spans="1:116" s="50" customFormat="1" ht="81.75" customHeight="1" x14ac:dyDescent="0.25">
      <c r="A6" s="54"/>
      <c r="C6" s="126" t="s">
        <v>138</v>
      </c>
      <c r="E6" s="49"/>
      <c r="F6" s="44"/>
      <c r="G6" s="51"/>
      <c r="H6" s="52"/>
      <c r="I6" s="121"/>
      <c r="J6" s="156"/>
      <c r="K6" s="156"/>
      <c r="L6" s="171"/>
    </row>
    <row r="7" spans="1:116" s="50" customFormat="1" ht="72.75" customHeight="1" x14ac:dyDescent="0.25">
      <c r="A7" s="54"/>
      <c r="C7" s="126" t="s">
        <v>139</v>
      </c>
      <c r="E7" s="49"/>
      <c r="F7" s="44"/>
      <c r="G7" s="51"/>
      <c r="H7" s="52"/>
      <c r="I7" s="121"/>
      <c r="J7" s="156"/>
      <c r="K7" s="156"/>
      <c r="L7" s="171"/>
    </row>
    <row r="8" spans="1:116" s="50" customFormat="1" ht="74.25" customHeight="1" x14ac:dyDescent="0.25">
      <c r="A8" s="54"/>
      <c r="C8" s="126" t="s">
        <v>28</v>
      </c>
      <c r="E8" s="49"/>
      <c r="F8" s="44"/>
      <c r="G8" s="51"/>
      <c r="H8" s="52"/>
      <c r="I8" s="121"/>
      <c r="J8" s="156"/>
      <c r="K8" s="156"/>
      <c r="L8" s="171"/>
    </row>
    <row r="9" spans="1:116" s="57" customFormat="1" ht="10.199999999999999" x14ac:dyDescent="0.2">
      <c r="A9" s="55"/>
      <c r="E9" s="58" t="s">
        <v>9</v>
      </c>
      <c r="F9" s="59"/>
      <c r="G9" s="60" t="s">
        <v>6</v>
      </c>
      <c r="H9" s="61"/>
      <c r="I9" s="163" t="s">
        <v>7</v>
      </c>
      <c r="J9" s="164"/>
      <c r="K9" s="164"/>
      <c r="L9" s="172" t="s">
        <v>8</v>
      </c>
    </row>
    <row r="10" spans="1:116" s="57" customFormat="1" ht="10.199999999999999" x14ac:dyDescent="0.2">
      <c r="A10" s="55"/>
      <c r="E10" s="58"/>
      <c r="F10" s="59"/>
      <c r="G10" s="60"/>
      <c r="H10" s="61"/>
      <c r="I10" s="163"/>
      <c r="J10" s="164"/>
      <c r="K10" s="164"/>
      <c r="L10" s="172"/>
    </row>
    <row r="11" spans="1:116" s="43" customFormat="1" ht="42.75" customHeight="1" x14ac:dyDescent="0.25">
      <c r="A11" s="56">
        <v>1</v>
      </c>
      <c r="B11" s="74" t="s">
        <v>10</v>
      </c>
      <c r="C11" s="71" t="s">
        <v>140</v>
      </c>
      <c r="D11" s="72"/>
      <c r="G11" s="48"/>
      <c r="I11" s="123"/>
      <c r="J11" s="173"/>
      <c r="K11" s="173"/>
      <c r="L11" s="173"/>
      <c r="M11" s="63"/>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row>
    <row r="12" spans="1:116" s="43" customFormat="1" ht="60" customHeight="1" x14ac:dyDescent="0.25">
      <c r="A12" s="56"/>
      <c r="B12" s="74"/>
      <c r="C12" s="71" t="s">
        <v>141</v>
      </c>
      <c r="D12" s="72"/>
      <c r="G12" s="48"/>
      <c r="I12" s="123"/>
      <c r="J12" s="173"/>
      <c r="K12" s="173"/>
      <c r="L12" s="173"/>
      <c r="M12" s="63"/>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row>
    <row r="13" spans="1:116" s="43" customFormat="1" ht="21" customHeight="1" x14ac:dyDescent="0.25">
      <c r="A13" s="77"/>
      <c r="B13" s="74"/>
      <c r="C13" s="71" t="s">
        <v>144</v>
      </c>
      <c r="D13" s="72"/>
      <c r="E13" s="46" t="s">
        <v>15</v>
      </c>
      <c r="F13" s="47"/>
      <c r="G13" s="48" t="s">
        <v>15</v>
      </c>
      <c r="H13" s="47"/>
      <c r="I13" s="122" t="s">
        <v>15</v>
      </c>
      <c r="J13" s="122"/>
      <c r="K13" s="122"/>
      <c r="L13" s="169" t="s">
        <v>15</v>
      </c>
      <c r="M13" s="63"/>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row>
    <row r="14" spans="1:116" s="43" customFormat="1" ht="59.25" customHeight="1" x14ac:dyDescent="0.25">
      <c r="A14" s="77"/>
      <c r="B14" s="74"/>
      <c r="C14" s="71" t="s">
        <v>143</v>
      </c>
      <c r="D14" s="72"/>
      <c r="E14" s="46"/>
      <c r="F14" s="47"/>
      <c r="G14" s="48"/>
      <c r="H14" s="47"/>
      <c r="I14" s="122"/>
      <c r="J14" s="122"/>
      <c r="K14" s="122"/>
      <c r="L14" s="169"/>
      <c r="M14" s="63"/>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row>
    <row r="15" spans="1:116" s="43" customFormat="1" ht="71.25" customHeight="1" x14ac:dyDescent="0.25">
      <c r="A15" s="77"/>
      <c r="B15" s="74"/>
      <c r="C15" s="71" t="s">
        <v>142</v>
      </c>
      <c r="D15" s="72"/>
      <c r="E15" s="46" t="s">
        <v>15</v>
      </c>
      <c r="F15" s="47"/>
      <c r="G15" s="48" t="s">
        <v>15</v>
      </c>
      <c r="H15" s="47"/>
      <c r="I15" s="122" t="s">
        <v>15</v>
      </c>
      <c r="J15" s="122"/>
      <c r="K15" s="122"/>
      <c r="L15" s="169" t="s">
        <v>15</v>
      </c>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43" customFormat="1" ht="30" customHeight="1" x14ac:dyDescent="0.25">
      <c r="A16" s="77"/>
      <c r="B16" s="74"/>
      <c r="C16" s="71" t="s">
        <v>145</v>
      </c>
      <c r="D16" s="72"/>
      <c r="E16" s="46" t="s">
        <v>81</v>
      </c>
      <c r="F16" s="47"/>
      <c r="G16" s="48">
        <v>290</v>
      </c>
      <c r="H16" s="47"/>
      <c r="I16" s="122"/>
      <c r="J16" s="122"/>
      <c r="K16" s="122"/>
      <c r="L16" s="169">
        <f>+G16*I16</f>
        <v>0</v>
      </c>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57" customFormat="1" ht="10.199999999999999" x14ac:dyDescent="0.2">
      <c r="A17" s="55"/>
      <c r="E17" s="58"/>
      <c r="F17" s="59"/>
      <c r="G17" s="60"/>
      <c r="H17" s="61"/>
      <c r="I17" s="163"/>
      <c r="J17" s="164"/>
      <c r="K17" s="164"/>
      <c r="L17" s="172"/>
    </row>
    <row r="18" spans="1:116" s="57" customFormat="1" ht="10.199999999999999" x14ac:dyDescent="0.2">
      <c r="A18" s="55"/>
      <c r="E18" s="58"/>
      <c r="F18" s="59"/>
      <c r="G18" s="60"/>
      <c r="H18" s="61"/>
      <c r="I18" s="163"/>
      <c r="J18" s="164"/>
      <c r="K18" s="164"/>
      <c r="L18" s="172"/>
    </row>
    <row r="19" spans="1:116" s="43" customFormat="1" ht="30.75" customHeight="1" x14ac:dyDescent="0.25">
      <c r="A19" s="56">
        <v>2</v>
      </c>
      <c r="B19" s="74" t="s">
        <v>10</v>
      </c>
      <c r="C19" s="71" t="s">
        <v>228</v>
      </c>
      <c r="D19" s="72"/>
      <c r="G19" s="48"/>
      <c r="I19" s="123"/>
      <c r="J19" s="173"/>
      <c r="K19" s="173"/>
      <c r="L19" s="173"/>
      <c r="M19" s="63"/>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row>
    <row r="20" spans="1:116" s="43" customFormat="1" ht="60" customHeight="1" x14ac:dyDescent="0.25">
      <c r="A20" s="56"/>
      <c r="B20" s="74"/>
      <c r="C20" s="71" t="s">
        <v>141</v>
      </c>
      <c r="D20" s="72"/>
      <c r="G20" s="48"/>
      <c r="I20" s="123"/>
      <c r="J20" s="173"/>
      <c r="K20" s="173"/>
      <c r="L20" s="173"/>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ht="21" customHeight="1" x14ac:dyDescent="0.25">
      <c r="A21" s="77"/>
      <c r="B21" s="74"/>
      <c r="C21" s="71" t="s">
        <v>144</v>
      </c>
      <c r="D21" s="72"/>
      <c r="E21" s="46" t="s">
        <v>15</v>
      </c>
      <c r="F21" s="47"/>
      <c r="G21" s="48" t="s">
        <v>15</v>
      </c>
      <c r="H21" s="47"/>
      <c r="I21" s="122"/>
      <c r="J21" s="122"/>
      <c r="K21" s="122"/>
      <c r="L21" s="169" t="s">
        <v>15</v>
      </c>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43" customFormat="1" ht="59.25" customHeight="1" x14ac:dyDescent="0.25">
      <c r="A22" s="77"/>
      <c r="B22" s="74"/>
      <c r="C22" s="71" t="s">
        <v>229</v>
      </c>
      <c r="D22" s="72"/>
      <c r="E22" s="46"/>
      <c r="F22" s="47"/>
      <c r="G22" s="48"/>
      <c r="H22" s="47"/>
      <c r="I22" s="122"/>
      <c r="J22" s="122"/>
      <c r="K22" s="122"/>
      <c r="L22" s="169"/>
      <c r="M22" s="63"/>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row>
    <row r="23" spans="1:116" s="43" customFormat="1" ht="71.25" customHeight="1" x14ac:dyDescent="0.25">
      <c r="A23" s="77"/>
      <c r="B23" s="74"/>
      <c r="C23" s="71" t="s">
        <v>142</v>
      </c>
      <c r="D23" s="72"/>
      <c r="E23" s="46" t="s">
        <v>15</v>
      </c>
      <c r="F23" s="47"/>
      <c r="G23" s="48" t="s">
        <v>15</v>
      </c>
      <c r="H23" s="47"/>
      <c r="I23" s="122"/>
      <c r="J23" s="122"/>
      <c r="K23" s="122"/>
      <c r="L23" s="169" t="s">
        <v>15</v>
      </c>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ht="19.5" customHeight="1" x14ac:dyDescent="0.25">
      <c r="A24" s="77"/>
      <c r="B24" s="74"/>
      <c r="C24" s="71" t="s">
        <v>230</v>
      </c>
      <c r="D24" s="72"/>
      <c r="E24" s="46" t="s">
        <v>81</v>
      </c>
      <c r="F24" s="47"/>
      <c r="G24" s="48">
        <v>42</v>
      </c>
      <c r="H24" s="47"/>
      <c r="I24" s="122"/>
      <c r="J24" s="122"/>
      <c r="K24" s="122"/>
      <c r="L24" s="169">
        <f>+G24*I24</f>
        <v>0</v>
      </c>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57" customFormat="1" ht="10.199999999999999" x14ac:dyDescent="0.2">
      <c r="A25" s="55"/>
      <c r="E25" s="58"/>
      <c r="F25" s="59"/>
      <c r="G25" s="60"/>
      <c r="H25" s="61"/>
      <c r="I25" s="163"/>
      <c r="J25" s="164"/>
      <c r="K25" s="164"/>
      <c r="L25" s="172"/>
    </row>
    <row r="26" spans="1:116" s="57" customFormat="1" ht="10.199999999999999" x14ac:dyDescent="0.2">
      <c r="A26" s="55"/>
      <c r="E26" s="58"/>
      <c r="F26" s="59"/>
      <c r="G26" s="60"/>
      <c r="H26" s="61"/>
      <c r="I26" s="163"/>
      <c r="J26" s="164"/>
      <c r="K26" s="164"/>
      <c r="L26" s="172"/>
    </row>
    <row r="27" spans="1:116" s="43" customFormat="1" ht="28.5" customHeight="1" x14ac:dyDescent="0.25">
      <c r="A27" s="77">
        <v>3</v>
      </c>
      <c r="B27" s="74"/>
      <c r="C27" s="71" t="s">
        <v>231</v>
      </c>
      <c r="D27" s="72"/>
      <c r="E27" s="46" t="s">
        <v>59</v>
      </c>
      <c r="F27" s="47"/>
      <c r="G27" s="48">
        <v>1</v>
      </c>
      <c r="H27" s="47"/>
      <c r="I27" s="122" t="s">
        <v>15</v>
      </c>
      <c r="J27" s="122"/>
      <c r="K27" s="122"/>
      <c r="L27" s="169">
        <f>SUM(L11:L26)*5%</f>
        <v>0</v>
      </c>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125" customFormat="1" x14ac:dyDescent="0.25">
      <c r="A28" s="56" t="s">
        <v>15</v>
      </c>
      <c r="B28" s="128"/>
      <c r="C28" s="128"/>
      <c r="D28" s="128"/>
      <c r="E28" s="129"/>
      <c r="F28" s="130"/>
      <c r="G28" s="130"/>
      <c r="H28" s="131"/>
      <c r="I28" s="175"/>
      <c r="J28" s="176"/>
      <c r="K28" s="176"/>
      <c r="L28" s="177"/>
    </row>
    <row r="29" spans="1:116" s="45" customFormat="1" ht="29.25" customHeight="1" x14ac:dyDescent="0.25">
      <c r="A29" s="132"/>
      <c r="B29" s="69"/>
      <c r="C29" s="71" t="s">
        <v>146</v>
      </c>
      <c r="D29" s="70"/>
      <c r="E29" s="66"/>
      <c r="F29" s="67"/>
      <c r="G29" s="48"/>
      <c r="H29" s="67"/>
      <c r="I29" s="167"/>
      <c r="J29" s="167"/>
      <c r="K29" s="167"/>
      <c r="L29" s="196">
        <f>SUM(L11:L27)</f>
        <v>0</v>
      </c>
    </row>
    <row r="30" spans="1:116" s="45" customFormat="1" x14ac:dyDescent="0.25">
      <c r="A30" s="132"/>
      <c r="B30" s="43"/>
      <c r="E30" s="46"/>
      <c r="F30" s="47"/>
      <c r="G30" s="48"/>
      <c r="H30" s="43"/>
      <c r="I30" s="122"/>
      <c r="J30" s="158"/>
      <c r="K30" s="158"/>
      <c r="L30" s="169"/>
    </row>
    <row r="31" spans="1:116" s="45" customFormat="1" x14ac:dyDescent="0.25">
      <c r="A31" s="127"/>
      <c r="B31" s="43"/>
      <c r="E31" s="46"/>
      <c r="F31" s="47"/>
      <c r="G31" s="48"/>
      <c r="H31" s="43"/>
      <c r="I31" s="122"/>
      <c r="J31" s="158"/>
      <c r="K31" s="158"/>
      <c r="L31" s="169"/>
    </row>
    <row r="32" spans="1:116" s="45" customFormat="1" x14ac:dyDescent="0.25">
      <c r="A32" s="76"/>
      <c r="B32" s="43"/>
      <c r="E32" s="46"/>
      <c r="F32" s="47"/>
      <c r="G32" s="48"/>
      <c r="H32" s="43"/>
      <c r="I32" s="122"/>
      <c r="J32" s="158"/>
      <c r="K32" s="158"/>
      <c r="L32" s="169"/>
    </row>
    <row r="33" spans="1:1" x14ac:dyDescent="0.25">
      <c r="A33" s="47"/>
    </row>
    <row r="34" spans="1:1" x14ac:dyDescent="0.25">
      <c r="A34" s="47"/>
    </row>
    <row r="35" spans="1:1" x14ac:dyDescent="0.25">
      <c r="A35" s="47"/>
    </row>
    <row r="36" spans="1:1" x14ac:dyDescent="0.25">
      <c r="A36" s="36"/>
    </row>
    <row r="37" spans="1:1" x14ac:dyDescent="0.25">
      <c r="A37" s="36"/>
    </row>
    <row r="38" spans="1:1" x14ac:dyDescent="0.25">
      <c r="A38" s="36"/>
    </row>
    <row r="39" spans="1:1" x14ac:dyDescent="0.25">
      <c r="A39" s="36"/>
    </row>
    <row r="40" spans="1:1" x14ac:dyDescent="0.25">
      <c r="A40" s="36"/>
    </row>
    <row r="41" spans="1:1" x14ac:dyDescent="0.25">
      <c r="A41" s="36"/>
    </row>
    <row r="42" spans="1:1" x14ac:dyDescent="0.25">
      <c r="A42" s="36"/>
    </row>
    <row r="43" spans="1:1" x14ac:dyDescent="0.25">
      <c r="A43" s="36"/>
    </row>
    <row r="44" spans="1:1" x14ac:dyDescent="0.25">
      <c r="A44" s="36"/>
    </row>
    <row r="45" spans="1:1" x14ac:dyDescent="0.25">
      <c r="A45" s="36"/>
    </row>
    <row r="46" spans="1:1" x14ac:dyDescent="0.25">
      <c r="A46" s="36"/>
    </row>
    <row r="47" spans="1:1" x14ac:dyDescent="0.25">
      <c r="A47" s="36"/>
    </row>
    <row r="48" spans="1:1" x14ac:dyDescent="0.25">
      <c r="A48" s="36"/>
    </row>
    <row r="49" spans="1:1" x14ac:dyDescent="0.25">
      <c r="A49" s="36"/>
    </row>
    <row r="50" spans="1:1" x14ac:dyDescent="0.25">
      <c r="A50" s="36"/>
    </row>
    <row r="51" spans="1:1" x14ac:dyDescent="0.25">
      <c r="A51" s="36"/>
    </row>
    <row r="52" spans="1:1" x14ac:dyDescent="0.25">
      <c r="A52" s="36"/>
    </row>
    <row r="53" spans="1:1" x14ac:dyDescent="0.25">
      <c r="A53" s="36"/>
    </row>
    <row r="54" spans="1:1" x14ac:dyDescent="0.25">
      <c r="A54" s="36"/>
    </row>
    <row r="55" spans="1:1" x14ac:dyDescent="0.25">
      <c r="A55" s="36"/>
    </row>
    <row r="56" spans="1:1" x14ac:dyDescent="0.25">
      <c r="A56" s="36"/>
    </row>
    <row r="57" spans="1:1" x14ac:dyDescent="0.25">
      <c r="A57" s="36"/>
    </row>
    <row r="58" spans="1:1" x14ac:dyDescent="0.25">
      <c r="A58" s="36"/>
    </row>
    <row r="59" spans="1:1" x14ac:dyDescent="0.25">
      <c r="A59" s="36"/>
    </row>
    <row r="60" spans="1:1" x14ac:dyDescent="0.25">
      <c r="A60" s="36"/>
    </row>
    <row r="61" spans="1:1" x14ac:dyDescent="0.25">
      <c r="A61" s="36"/>
    </row>
    <row r="62" spans="1:1" x14ac:dyDescent="0.25">
      <c r="A62" s="36"/>
    </row>
    <row r="63" spans="1:1" x14ac:dyDescent="0.25">
      <c r="A63" s="36"/>
    </row>
    <row r="64" spans="1:1" x14ac:dyDescent="0.25">
      <c r="A64" s="36"/>
    </row>
    <row r="65" spans="1:1" x14ac:dyDescent="0.25">
      <c r="A65" s="36"/>
    </row>
    <row r="66" spans="1:1" x14ac:dyDescent="0.25">
      <c r="A66" s="36"/>
    </row>
    <row r="67" spans="1:1" x14ac:dyDescent="0.25">
      <c r="A67" s="36"/>
    </row>
    <row r="68" spans="1:1" x14ac:dyDescent="0.25">
      <c r="A68" s="36"/>
    </row>
    <row r="69" spans="1:1" x14ac:dyDescent="0.25">
      <c r="A69" s="36"/>
    </row>
    <row r="70" spans="1:1" x14ac:dyDescent="0.25">
      <c r="A70" s="36"/>
    </row>
    <row r="71" spans="1:1" x14ac:dyDescent="0.25">
      <c r="A71" s="36"/>
    </row>
    <row r="72" spans="1:1" x14ac:dyDescent="0.25">
      <c r="A72" s="36"/>
    </row>
    <row r="73" spans="1:1" x14ac:dyDescent="0.25">
      <c r="A73" s="36"/>
    </row>
    <row r="74" spans="1:1" x14ac:dyDescent="0.25">
      <c r="A74" s="36"/>
    </row>
    <row r="75" spans="1:1" x14ac:dyDescent="0.25">
      <c r="A75" s="36"/>
    </row>
    <row r="76" spans="1:1" x14ac:dyDescent="0.25">
      <c r="A76" s="36"/>
    </row>
    <row r="77" spans="1:1" x14ac:dyDescent="0.25">
      <c r="A77" s="36"/>
    </row>
    <row r="78" spans="1:1" x14ac:dyDescent="0.25">
      <c r="A78" s="36"/>
    </row>
    <row r="79" spans="1:1" x14ac:dyDescent="0.25">
      <c r="A79" s="36"/>
    </row>
    <row r="80" spans="1:1" x14ac:dyDescent="0.25">
      <c r="A80" s="36"/>
    </row>
    <row r="81" spans="1:1" x14ac:dyDescent="0.25">
      <c r="A81" s="36"/>
    </row>
    <row r="82" spans="1:1" x14ac:dyDescent="0.25">
      <c r="A82" s="36"/>
    </row>
    <row r="83" spans="1:1" x14ac:dyDescent="0.25">
      <c r="A83" s="36"/>
    </row>
    <row r="84" spans="1:1" x14ac:dyDescent="0.25">
      <c r="A84" s="36"/>
    </row>
    <row r="85" spans="1:1" x14ac:dyDescent="0.25">
      <c r="A85" s="36"/>
    </row>
    <row r="86" spans="1:1" x14ac:dyDescent="0.25">
      <c r="A86" s="36"/>
    </row>
    <row r="87" spans="1:1" x14ac:dyDescent="0.25">
      <c r="A87" s="36"/>
    </row>
    <row r="88" spans="1:1" x14ac:dyDescent="0.25">
      <c r="A88" s="36"/>
    </row>
    <row r="89" spans="1:1" x14ac:dyDescent="0.25">
      <c r="A89" s="36"/>
    </row>
    <row r="90" spans="1:1" x14ac:dyDescent="0.25">
      <c r="A90" s="36"/>
    </row>
    <row r="91" spans="1:1" x14ac:dyDescent="0.25">
      <c r="A91" s="36"/>
    </row>
    <row r="92" spans="1:1" x14ac:dyDescent="0.25">
      <c r="A92" s="36"/>
    </row>
    <row r="93" spans="1:1" x14ac:dyDescent="0.25">
      <c r="A93" s="36"/>
    </row>
  </sheetData>
  <sheetProtection password="C297" sheet="1"/>
  <phoneticPr fontId="0" type="noConversion"/>
  <printOptions horizontalCentered="1"/>
  <pageMargins left="0.49" right="0.39370078740157483" top="0.98425196850393704" bottom="0.78740157480314965" header="0.51181102362204722" footer="0.51181102362204722"/>
  <pageSetup paperSize="9" scale="99" orientation="portrait" horizontalDpi="4294967292" verticalDpi="180" r:id="rId1"/>
  <headerFooter alignWithMargins="0">
    <oddHeader>&amp;CSANACIJA
KONGRESNI TRG 15&amp;R&amp;P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103"/>
  <sheetViews>
    <sheetView view="pageBreakPreview" topLeftCell="A7" zoomScaleNormal="100" zoomScaleSheetLayoutView="100" workbookViewId="0">
      <selection activeCell="I12" sqref="I12:I36"/>
    </sheetView>
  </sheetViews>
  <sheetFormatPr defaultColWidth="9.109375" defaultRowHeight="13.2" x14ac:dyDescent="0.25"/>
  <cols>
    <col min="1" max="1" width="3.88671875" style="41" customWidth="1"/>
    <col min="2" max="2" width="1.88671875" style="41" customWidth="1"/>
    <col min="3" max="3" width="39.88671875" style="34" customWidth="1"/>
    <col min="4" max="4" width="2" style="34" customWidth="1"/>
    <col min="5" max="5" width="3.5546875" style="40" customWidth="1"/>
    <col min="6" max="6" width="0.88671875" style="36" customWidth="1"/>
    <col min="7" max="7" width="9.88671875" style="42" customWidth="1"/>
    <col min="8" max="8" width="0.88671875" style="41"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E1" s="46"/>
      <c r="F1" s="47"/>
      <c r="G1" s="48"/>
      <c r="H1" s="43"/>
      <c r="I1" s="122"/>
      <c r="J1" s="158"/>
      <c r="K1" s="158"/>
      <c r="L1" s="169"/>
    </row>
    <row r="2" spans="1:116" s="50" customFormat="1" x14ac:dyDescent="0.25">
      <c r="A2" s="44" t="s">
        <v>35</v>
      </c>
      <c r="C2" s="49" t="s">
        <v>147</v>
      </c>
      <c r="E2" s="49"/>
      <c r="F2" s="44"/>
      <c r="G2" s="51"/>
      <c r="H2" s="52"/>
      <c r="I2" s="121"/>
      <c r="J2" s="156"/>
      <c r="K2" s="156"/>
      <c r="L2" s="171"/>
    </row>
    <row r="3" spans="1:116" s="50" customFormat="1" x14ac:dyDescent="0.25">
      <c r="A3" s="54"/>
      <c r="C3" s="54"/>
      <c r="E3" s="49"/>
      <c r="F3" s="44"/>
      <c r="G3" s="51"/>
      <c r="H3" s="52"/>
      <c r="I3" s="121"/>
      <c r="J3" s="156"/>
      <c r="K3" s="156"/>
      <c r="L3" s="171"/>
    </row>
    <row r="4" spans="1:116" s="50" customFormat="1" ht="55.5" customHeight="1" x14ac:dyDescent="0.25">
      <c r="A4" s="54"/>
      <c r="C4" s="126" t="s">
        <v>33</v>
      </c>
      <c r="E4" s="49"/>
      <c r="F4" s="44"/>
      <c r="G4" s="51"/>
      <c r="H4" s="52"/>
      <c r="I4" s="121"/>
      <c r="J4" s="156"/>
      <c r="K4" s="156"/>
      <c r="L4" s="171"/>
    </row>
    <row r="5" spans="1:116" s="50" customFormat="1" ht="57.75" customHeight="1" x14ac:dyDescent="0.25">
      <c r="A5" s="54"/>
      <c r="C5" s="111" t="s">
        <v>148</v>
      </c>
      <c r="E5" s="49"/>
      <c r="F5" s="44"/>
      <c r="G5" s="51"/>
      <c r="H5" s="52"/>
      <c r="I5" s="121"/>
      <c r="J5" s="156"/>
      <c r="K5" s="156"/>
      <c r="L5" s="171"/>
    </row>
    <row r="6" spans="1:116" s="50" customFormat="1" ht="46.5" customHeight="1" x14ac:dyDescent="0.25">
      <c r="A6" s="54"/>
      <c r="C6" s="126" t="s">
        <v>36</v>
      </c>
      <c r="E6" s="49"/>
      <c r="F6" s="44"/>
      <c r="G6" s="51"/>
      <c r="H6" s="52"/>
      <c r="I6" s="121"/>
      <c r="J6" s="156"/>
      <c r="K6" s="156"/>
      <c r="L6" s="171"/>
    </row>
    <row r="7" spans="1:116" s="50" customFormat="1" ht="43.5" customHeight="1" x14ac:dyDescent="0.25">
      <c r="A7" s="54"/>
      <c r="C7" s="126" t="s">
        <v>34</v>
      </c>
      <c r="E7" s="49"/>
      <c r="F7" s="44"/>
      <c r="G7" s="51"/>
      <c r="H7" s="52"/>
      <c r="I7" s="121"/>
      <c r="J7" s="156"/>
      <c r="K7" s="156"/>
      <c r="L7" s="171"/>
    </row>
    <row r="8" spans="1:116" s="50" customFormat="1" ht="15" customHeight="1" x14ac:dyDescent="0.25">
      <c r="A8" s="54"/>
      <c r="C8" s="111"/>
      <c r="E8" s="49"/>
      <c r="F8" s="44"/>
      <c r="G8" s="51"/>
      <c r="H8" s="52"/>
      <c r="I8" s="121"/>
      <c r="J8" s="156"/>
      <c r="K8" s="156"/>
      <c r="L8" s="171"/>
    </row>
    <row r="9" spans="1:116" s="57" customFormat="1" ht="10.199999999999999" x14ac:dyDescent="0.2">
      <c r="A9" s="55"/>
      <c r="E9" s="58" t="s">
        <v>9</v>
      </c>
      <c r="F9" s="59"/>
      <c r="G9" s="60" t="s">
        <v>6</v>
      </c>
      <c r="H9" s="61"/>
      <c r="I9" s="163" t="s">
        <v>7</v>
      </c>
      <c r="J9" s="164"/>
      <c r="K9" s="164"/>
      <c r="L9" s="172" t="s">
        <v>8</v>
      </c>
    </row>
    <row r="10" spans="1:116" s="57" customFormat="1" ht="10.199999999999999" x14ac:dyDescent="0.2">
      <c r="A10" s="55"/>
      <c r="E10" s="58"/>
      <c r="F10" s="59"/>
      <c r="G10" s="60"/>
      <c r="H10" s="61"/>
      <c r="I10" s="163"/>
      <c r="J10" s="164"/>
      <c r="K10" s="164"/>
      <c r="L10" s="172"/>
    </row>
    <row r="11" spans="1:116" s="43" customFormat="1" ht="132" customHeight="1" x14ac:dyDescent="0.25">
      <c r="A11" s="56">
        <v>1</v>
      </c>
      <c r="B11" s="74"/>
      <c r="C11" s="71" t="s">
        <v>159</v>
      </c>
      <c r="D11" s="72"/>
      <c r="G11" s="48"/>
      <c r="I11" s="123"/>
      <c r="J11" s="173"/>
      <c r="K11" s="173"/>
      <c r="L11" s="173"/>
      <c r="M11" s="63"/>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row>
    <row r="12" spans="1:116" s="43" customFormat="1" ht="18" customHeight="1" x14ac:dyDescent="0.25">
      <c r="A12" s="77"/>
      <c r="B12" s="74"/>
      <c r="C12" s="71" t="s">
        <v>149</v>
      </c>
      <c r="D12" s="72"/>
      <c r="E12" s="46" t="s">
        <v>31</v>
      </c>
      <c r="F12" s="47"/>
      <c r="G12" s="48">
        <v>325</v>
      </c>
      <c r="H12" s="47"/>
      <c r="I12" s="122"/>
      <c r="J12" s="122"/>
      <c r="K12" s="122"/>
      <c r="L12" s="169">
        <f>+G12*I12</f>
        <v>0</v>
      </c>
      <c r="M12" s="63"/>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row>
    <row r="13" spans="1:116" s="43" customFormat="1" ht="13.5" customHeight="1" x14ac:dyDescent="0.25">
      <c r="A13" s="77"/>
      <c r="B13" s="74"/>
      <c r="C13" s="71"/>
      <c r="D13" s="72"/>
      <c r="E13" s="46"/>
      <c r="F13" s="47"/>
      <c r="G13" s="48"/>
      <c r="H13" s="47"/>
      <c r="I13" s="122"/>
      <c r="J13" s="122"/>
      <c r="K13" s="122"/>
      <c r="L13" s="169"/>
      <c r="M13" s="63"/>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row>
    <row r="14" spans="1:116" s="43" customFormat="1" ht="13.5" customHeight="1" x14ac:dyDescent="0.25">
      <c r="A14" s="77"/>
      <c r="B14" s="74"/>
      <c r="C14" s="71"/>
      <c r="D14" s="72"/>
      <c r="E14" s="46"/>
      <c r="F14" s="47"/>
      <c r="G14" s="48"/>
      <c r="H14" s="47"/>
      <c r="I14" s="122"/>
      <c r="J14" s="122"/>
      <c r="K14" s="122"/>
      <c r="L14" s="169"/>
      <c r="M14" s="63"/>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row>
    <row r="15" spans="1:116" s="43" customFormat="1" ht="58.5" customHeight="1" x14ac:dyDescent="0.25">
      <c r="A15" s="56">
        <v>2</v>
      </c>
      <c r="B15" s="74"/>
      <c r="C15" s="71" t="s">
        <v>160</v>
      </c>
      <c r="D15" s="72"/>
      <c r="G15" s="48"/>
      <c r="I15" s="123"/>
      <c r="J15" s="173"/>
      <c r="K15" s="173"/>
      <c r="L15" s="173"/>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43" customFormat="1" ht="18" customHeight="1" x14ac:dyDescent="0.25">
      <c r="A16" s="77"/>
      <c r="B16" s="74"/>
      <c r="C16" s="71" t="s">
        <v>161</v>
      </c>
      <c r="D16" s="72"/>
      <c r="E16" s="46" t="s">
        <v>31</v>
      </c>
      <c r="F16" s="47"/>
      <c r="G16" s="48">
        <v>115</v>
      </c>
      <c r="H16" s="47"/>
      <c r="I16" s="122"/>
      <c r="J16" s="122"/>
      <c r="K16" s="122"/>
      <c r="L16" s="169">
        <f>+G16*I16</f>
        <v>0</v>
      </c>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43" customFormat="1" ht="13.5" customHeight="1" x14ac:dyDescent="0.25">
      <c r="A17" s="77"/>
      <c r="B17" s="74"/>
      <c r="C17" s="71"/>
      <c r="D17" s="72"/>
      <c r="E17" s="46"/>
      <c r="F17" s="47"/>
      <c r="G17" s="48"/>
      <c r="H17" s="47"/>
      <c r="I17" s="122"/>
      <c r="J17" s="122"/>
      <c r="K17" s="122"/>
      <c r="L17" s="169"/>
      <c r="M17" s="63"/>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row>
    <row r="18" spans="1:116" s="57" customFormat="1" ht="10.199999999999999" x14ac:dyDescent="0.2">
      <c r="A18" s="55"/>
      <c r="E18" s="58"/>
      <c r="F18" s="59"/>
      <c r="G18" s="60"/>
      <c r="H18" s="61"/>
      <c r="I18" s="163"/>
      <c r="J18" s="164"/>
      <c r="K18" s="164"/>
      <c r="L18" s="172"/>
    </row>
    <row r="19" spans="1:116" s="43" customFormat="1" ht="71.25" customHeight="1" x14ac:dyDescent="0.25">
      <c r="A19" s="56">
        <v>3</v>
      </c>
      <c r="B19" s="74"/>
      <c r="C19" s="71" t="s">
        <v>150</v>
      </c>
      <c r="D19" s="72"/>
      <c r="G19" s="48"/>
      <c r="I19" s="123"/>
      <c r="J19" s="173"/>
      <c r="K19" s="173"/>
      <c r="L19" s="173"/>
      <c r="M19" s="63"/>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row>
    <row r="20" spans="1:116" s="43" customFormat="1" ht="18" customHeight="1" x14ac:dyDescent="0.25">
      <c r="A20" s="77"/>
      <c r="B20" s="74"/>
      <c r="C20" s="71" t="s">
        <v>149</v>
      </c>
      <c r="D20" s="72"/>
      <c r="E20" s="46" t="s">
        <v>31</v>
      </c>
      <c r="F20" s="47"/>
      <c r="G20" s="48">
        <v>770</v>
      </c>
      <c r="H20" s="47"/>
      <c r="I20" s="122"/>
      <c r="J20" s="122"/>
      <c r="K20" s="122"/>
      <c r="L20" s="169">
        <f>+G20*I20</f>
        <v>0</v>
      </c>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142" customFormat="1" x14ac:dyDescent="0.25">
      <c r="A21" s="132"/>
      <c r="B21" s="133"/>
      <c r="C21" s="143"/>
      <c r="D21" s="135"/>
      <c r="E21" s="136"/>
      <c r="F21" s="137"/>
      <c r="G21" s="138"/>
      <c r="H21" s="137"/>
      <c r="I21" s="139"/>
      <c r="J21" s="139"/>
      <c r="K21" s="139"/>
      <c r="L21" s="174"/>
      <c r="M21" s="140"/>
      <c r="N21" s="141"/>
      <c r="O21" s="141"/>
      <c r="P21" s="141"/>
      <c r="Q21" s="141"/>
      <c r="R21" s="141"/>
      <c r="S21" s="141"/>
      <c r="T21" s="141"/>
      <c r="U21" s="141"/>
      <c r="V21" s="141"/>
      <c r="W21" s="141"/>
      <c r="X21" s="141"/>
      <c r="Y21" s="141"/>
      <c r="Z21" s="141"/>
      <c r="AA21" s="141"/>
      <c r="AB21" s="141"/>
      <c r="AC21" s="141"/>
      <c r="AD21" s="141"/>
      <c r="AE21" s="141"/>
      <c r="AF21" s="141"/>
      <c r="AG21" s="141"/>
      <c r="AH21" s="141"/>
      <c r="AI21" s="141"/>
      <c r="AJ21" s="141"/>
      <c r="AK21" s="141"/>
      <c r="AL21" s="141"/>
      <c r="AM21" s="141"/>
      <c r="AN21" s="141"/>
      <c r="AO21" s="141"/>
      <c r="AP21" s="141"/>
      <c r="AQ21" s="141"/>
      <c r="AR21" s="141"/>
      <c r="AS21" s="141"/>
      <c r="AT21" s="141"/>
      <c r="AU21" s="141"/>
      <c r="AV21" s="141"/>
      <c r="AW21" s="141"/>
      <c r="AX21" s="141"/>
      <c r="AY21" s="141"/>
      <c r="AZ21" s="141"/>
      <c r="BA21" s="141"/>
      <c r="BB21" s="141"/>
      <c r="BC21" s="141"/>
      <c r="BD21" s="141"/>
      <c r="BE21" s="141"/>
      <c r="BF21" s="141"/>
      <c r="BG21" s="141"/>
      <c r="BH21" s="141"/>
      <c r="BI21" s="141"/>
      <c r="BJ21" s="141"/>
      <c r="BK21" s="141"/>
      <c r="BL21" s="141"/>
      <c r="BM21" s="141"/>
      <c r="BN21" s="141"/>
      <c r="BO21" s="141"/>
      <c r="BP21" s="141"/>
      <c r="BQ21" s="141"/>
      <c r="BR21" s="141"/>
      <c r="BS21" s="141"/>
      <c r="BT21" s="141"/>
      <c r="BU21" s="141"/>
      <c r="BV21" s="141"/>
      <c r="BW21" s="141"/>
      <c r="BX21" s="141"/>
      <c r="BY21" s="141"/>
      <c r="BZ21" s="141"/>
      <c r="CA21" s="141"/>
      <c r="CB21" s="141"/>
      <c r="CC21" s="141"/>
      <c r="CD21" s="141"/>
      <c r="CE21" s="141"/>
      <c r="CF21" s="141"/>
      <c r="CG21" s="141"/>
      <c r="CH21" s="141"/>
      <c r="CI21" s="141"/>
      <c r="CJ21" s="141"/>
      <c r="CK21" s="141"/>
      <c r="CL21" s="141"/>
      <c r="CM21" s="141"/>
      <c r="CN21" s="141"/>
      <c r="CO21" s="141"/>
      <c r="CP21" s="141"/>
      <c r="CQ21" s="141"/>
      <c r="CR21" s="141"/>
      <c r="CS21" s="141"/>
      <c r="CT21" s="141"/>
      <c r="CU21" s="141"/>
      <c r="CV21" s="141"/>
      <c r="CW21" s="141"/>
      <c r="CX21" s="141"/>
      <c r="CY21" s="141"/>
      <c r="CZ21" s="141"/>
      <c r="DA21" s="141"/>
      <c r="DB21" s="141"/>
      <c r="DC21" s="141"/>
      <c r="DD21" s="141"/>
      <c r="DE21" s="141"/>
      <c r="DF21" s="141"/>
      <c r="DG21" s="141"/>
      <c r="DH21" s="141"/>
      <c r="DI21" s="141"/>
      <c r="DJ21" s="141"/>
      <c r="DK21" s="141"/>
      <c r="DL21" s="141"/>
    </row>
    <row r="22" spans="1:116" s="142" customFormat="1" x14ac:dyDescent="0.25">
      <c r="A22" s="132"/>
      <c r="B22" s="133"/>
      <c r="C22" s="143"/>
      <c r="D22" s="135"/>
      <c r="E22" s="136"/>
      <c r="F22" s="137"/>
      <c r="G22" s="138"/>
      <c r="H22" s="137"/>
      <c r="I22" s="139"/>
      <c r="J22" s="139"/>
      <c r="K22" s="139"/>
      <c r="L22" s="174"/>
      <c r="M22" s="140"/>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1"/>
      <c r="AT22" s="141"/>
      <c r="AU22" s="141"/>
      <c r="AV22" s="141"/>
      <c r="AW22" s="141"/>
      <c r="AX22" s="141"/>
      <c r="AY22" s="141"/>
      <c r="AZ22" s="141"/>
      <c r="BA22" s="141"/>
      <c r="BB22" s="141"/>
      <c r="BC22" s="141"/>
      <c r="BD22" s="141"/>
      <c r="BE22" s="141"/>
      <c r="BF22" s="141"/>
      <c r="BG22" s="141"/>
      <c r="BH22" s="141"/>
      <c r="BI22" s="141"/>
      <c r="BJ22" s="141"/>
      <c r="BK22" s="141"/>
      <c r="BL22" s="141"/>
      <c r="BM22" s="141"/>
      <c r="BN22" s="141"/>
      <c r="BO22" s="141"/>
      <c r="BP22" s="141"/>
      <c r="BQ22" s="141"/>
      <c r="BR22" s="141"/>
      <c r="BS22" s="141"/>
      <c r="BT22" s="141"/>
      <c r="BU22" s="141"/>
      <c r="BV22" s="141"/>
      <c r="BW22" s="141"/>
      <c r="BX22" s="141"/>
      <c r="BY22" s="141"/>
      <c r="BZ22" s="141"/>
      <c r="CA22" s="141"/>
      <c r="CB22" s="141"/>
      <c r="CC22" s="141"/>
      <c r="CD22" s="141"/>
      <c r="CE22" s="141"/>
      <c r="CF22" s="141"/>
      <c r="CG22" s="141"/>
      <c r="CH22" s="141"/>
      <c r="CI22" s="141"/>
      <c r="CJ22" s="141"/>
      <c r="CK22" s="141"/>
      <c r="CL22" s="141"/>
      <c r="CM22" s="141"/>
      <c r="CN22" s="141"/>
      <c r="CO22" s="141"/>
      <c r="CP22" s="141"/>
      <c r="CQ22" s="141"/>
      <c r="CR22" s="141"/>
      <c r="CS22" s="141"/>
      <c r="CT22" s="141"/>
      <c r="CU22" s="141"/>
      <c r="CV22" s="141"/>
      <c r="CW22" s="141"/>
      <c r="CX22" s="141"/>
      <c r="CY22" s="141"/>
      <c r="CZ22" s="141"/>
      <c r="DA22" s="141"/>
      <c r="DB22" s="141"/>
      <c r="DC22" s="141"/>
      <c r="DD22" s="141"/>
      <c r="DE22" s="141"/>
      <c r="DF22" s="141"/>
      <c r="DG22" s="141"/>
      <c r="DH22" s="141"/>
      <c r="DI22" s="141"/>
      <c r="DJ22" s="141"/>
      <c r="DK22" s="141"/>
      <c r="DL22" s="141"/>
    </row>
    <row r="23" spans="1:116" s="43" customFormat="1" ht="71.25" customHeight="1" x14ac:dyDescent="0.25">
      <c r="A23" s="56">
        <v>4</v>
      </c>
      <c r="B23" s="74"/>
      <c r="C23" s="71" t="s">
        <v>151</v>
      </c>
      <c r="D23" s="72"/>
      <c r="G23" s="48"/>
      <c r="I23" s="123"/>
      <c r="J23" s="173"/>
      <c r="K23" s="173"/>
      <c r="L23" s="173"/>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ht="18" customHeight="1" x14ac:dyDescent="0.25">
      <c r="A24" s="77"/>
      <c r="B24" s="74"/>
      <c r="C24" s="71" t="s">
        <v>149</v>
      </c>
      <c r="D24" s="72"/>
      <c r="E24" s="46" t="s">
        <v>31</v>
      </c>
      <c r="F24" s="47"/>
      <c r="G24" s="48">
        <v>250</v>
      </c>
      <c r="H24" s="47"/>
      <c r="I24" s="122"/>
      <c r="J24" s="122"/>
      <c r="K24" s="122"/>
      <c r="L24" s="169">
        <f>+G24*I24</f>
        <v>0</v>
      </c>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142" customFormat="1" x14ac:dyDescent="0.25">
      <c r="A25" s="132"/>
      <c r="B25" s="133"/>
      <c r="C25" s="143"/>
      <c r="D25" s="135"/>
      <c r="E25" s="136"/>
      <c r="F25" s="137"/>
      <c r="G25" s="138"/>
      <c r="H25" s="137"/>
      <c r="I25" s="139"/>
      <c r="J25" s="139"/>
      <c r="K25" s="139"/>
      <c r="L25" s="174"/>
      <c r="M25" s="140"/>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c r="BB25" s="141"/>
      <c r="BC25" s="141"/>
      <c r="BD25" s="141"/>
      <c r="BE25" s="141"/>
      <c r="BF25" s="141"/>
      <c r="BG25" s="141"/>
      <c r="BH25" s="141"/>
      <c r="BI25" s="141"/>
      <c r="BJ25" s="141"/>
      <c r="BK25" s="141"/>
      <c r="BL25" s="141"/>
      <c r="BM25" s="141"/>
      <c r="BN25" s="141"/>
      <c r="BO25" s="141"/>
      <c r="BP25" s="141"/>
      <c r="BQ25" s="141"/>
      <c r="BR25" s="141"/>
      <c r="BS25" s="141"/>
      <c r="BT25" s="141"/>
      <c r="BU25" s="141"/>
      <c r="BV25" s="141"/>
      <c r="BW25" s="141"/>
      <c r="BX25" s="141"/>
      <c r="BY25" s="141"/>
      <c r="BZ25" s="141"/>
      <c r="CA25" s="141"/>
      <c r="CB25" s="141"/>
      <c r="CC25" s="141"/>
      <c r="CD25" s="141"/>
      <c r="CE25" s="141"/>
      <c r="CF25" s="141"/>
      <c r="CG25" s="141"/>
      <c r="CH25" s="141"/>
      <c r="CI25" s="141"/>
      <c r="CJ25" s="141"/>
      <c r="CK25" s="141"/>
      <c r="CL25" s="141"/>
      <c r="CM25" s="141"/>
      <c r="CN25" s="141"/>
      <c r="CO25" s="141"/>
      <c r="CP25" s="141"/>
      <c r="CQ25" s="141"/>
      <c r="CR25" s="141"/>
      <c r="CS25" s="141"/>
      <c r="CT25" s="141"/>
      <c r="CU25" s="141"/>
      <c r="CV25" s="141"/>
      <c r="CW25" s="141"/>
      <c r="CX25" s="141"/>
      <c r="CY25" s="141"/>
      <c r="CZ25" s="141"/>
      <c r="DA25" s="141"/>
      <c r="DB25" s="141"/>
      <c r="DC25" s="141"/>
      <c r="DD25" s="141"/>
      <c r="DE25" s="141"/>
      <c r="DF25" s="141"/>
      <c r="DG25" s="141"/>
      <c r="DH25" s="141"/>
      <c r="DI25" s="141"/>
      <c r="DJ25" s="141"/>
      <c r="DK25" s="141"/>
      <c r="DL25" s="141"/>
    </row>
    <row r="26" spans="1:116" s="142" customFormat="1" x14ac:dyDescent="0.25">
      <c r="A26" s="132"/>
      <c r="B26" s="133"/>
      <c r="C26" s="143"/>
      <c r="D26" s="135"/>
      <c r="E26" s="136"/>
      <c r="F26" s="137"/>
      <c r="G26" s="138"/>
      <c r="H26" s="137"/>
      <c r="I26" s="139"/>
      <c r="J26" s="139"/>
      <c r="K26" s="139"/>
      <c r="L26" s="174"/>
      <c r="M26" s="140"/>
      <c r="N26" s="141"/>
      <c r="O26" s="141"/>
      <c r="P26" s="141"/>
      <c r="Q26" s="141"/>
      <c r="R26" s="141"/>
      <c r="S26" s="141"/>
      <c r="T26" s="141"/>
      <c r="U26" s="141"/>
      <c r="V26" s="141"/>
      <c r="W26" s="141"/>
      <c r="X26" s="141"/>
      <c r="Y26" s="141"/>
      <c r="Z26" s="141"/>
      <c r="AA26" s="141"/>
      <c r="AB26" s="141"/>
      <c r="AC26" s="141"/>
      <c r="AD26" s="141"/>
      <c r="AE26" s="141"/>
      <c r="AF26" s="141"/>
      <c r="AG26" s="141"/>
      <c r="AH26" s="141"/>
      <c r="AI26" s="141"/>
      <c r="AJ26" s="141"/>
      <c r="AK26" s="141"/>
      <c r="AL26" s="141"/>
      <c r="AM26" s="141"/>
      <c r="AN26" s="141"/>
      <c r="AO26" s="141"/>
      <c r="AP26" s="141"/>
      <c r="AQ26" s="141"/>
      <c r="AR26" s="141"/>
      <c r="AS26" s="141"/>
      <c r="AT26" s="141"/>
      <c r="AU26" s="141"/>
      <c r="AV26" s="141"/>
      <c r="AW26" s="141"/>
      <c r="AX26" s="141"/>
      <c r="AY26" s="141"/>
      <c r="AZ26" s="141"/>
      <c r="BA26" s="141"/>
      <c r="BB26" s="141"/>
      <c r="BC26" s="141"/>
      <c r="BD26" s="141"/>
      <c r="BE26" s="141"/>
      <c r="BF26" s="141"/>
      <c r="BG26" s="141"/>
      <c r="BH26" s="141"/>
      <c r="BI26" s="141"/>
      <c r="BJ26" s="141"/>
      <c r="BK26" s="141"/>
      <c r="BL26" s="141"/>
      <c r="BM26" s="141"/>
      <c r="BN26" s="141"/>
      <c r="BO26" s="141"/>
      <c r="BP26" s="141"/>
      <c r="BQ26" s="141"/>
      <c r="BR26" s="141"/>
      <c r="BS26" s="141"/>
      <c r="BT26" s="141"/>
      <c r="BU26" s="141"/>
      <c r="BV26" s="141"/>
      <c r="BW26" s="141"/>
      <c r="BX26" s="141"/>
      <c r="BY26" s="141"/>
      <c r="BZ26" s="141"/>
      <c r="CA26" s="141"/>
      <c r="CB26" s="141"/>
      <c r="CC26" s="141"/>
      <c r="CD26" s="141"/>
      <c r="CE26" s="141"/>
      <c r="CF26" s="141"/>
      <c r="CG26" s="141"/>
      <c r="CH26" s="141"/>
      <c r="CI26" s="141"/>
      <c r="CJ26" s="141"/>
      <c r="CK26" s="141"/>
      <c r="CL26" s="141"/>
      <c r="CM26" s="141"/>
      <c r="CN26" s="141"/>
      <c r="CO26" s="141"/>
      <c r="CP26" s="141"/>
      <c r="CQ26" s="141"/>
      <c r="CR26" s="141"/>
      <c r="CS26" s="141"/>
      <c r="CT26" s="141"/>
      <c r="CU26" s="141"/>
      <c r="CV26" s="141"/>
      <c r="CW26" s="141"/>
      <c r="CX26" s="141"/>
      <c r="CY26" s="141"/>
      <c r="CZ26" s="141"/>
      <c r="DA26" s="141"/>
      <c r="DB26" s="141"/>
      <c r="DC26" s="141"/>
      <c r="DD26" s="141"/>
      <c r="DE26" s="141"/>
      <c r="DF26" s="141"/>
      <c r="DG26" s="141"/>
      <c r="DH26" s="141"/>
      <c r="DI26" s="141"/>
      <c r="DJ26" s="141"/>
      <c r="DK26" s="141"/>
      <c r="DL26" s="141"/>
    </row>
    <row r="27" spans="1:116" s="43" customFormat="1" ht="120" customHeight="1" x14ac:dyDescent="0.25">
      <c r="A27" s="56">
        <v>5</v>
      </c>
      <c r="B27" s="74"/>
      <c r="C27" s="71" t="s">
        <v>155</v>
      </c>
      <c r="D27" s="72"/>
      <c r="G27" s="48"/>
      <c r="I27" s="123"/>
      <c r="J27" s="173"/>
      <c r="K27" s="173"/>
      <c r="L27" s="173"/>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43" customFormat="1" ht="18" customHeight="1" x14ac:dyDescent="0.25">
      <c r="A28" s="77"/>
      <c r="B28" s="74"/>
      <c r="C28" s="71" t="s">
        <v>154</v>
      </c>
      <c r="D28" s="72"/>
      <c r="E28" s="46" t="s">
        <v>31</v>
      </c>
      <c r="F28" s="47"/>
      <c r="G28" s="48">
        <v>100</v>
      </c>
      <c r="H28" s="47"/>
      <c r="I28" s="122"/>
      <c r="J28" s="122"/>
      <c r="K28" s="122"/>
      <c r="L28" s="169">
        <f>+G28*I28</f>
        <v>0</v>
      </c>
      <c r="M28" s="63"/>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row>
    <row r="29" spans="1:116" s="142" customFormat="1" x14ac:dyDescent="0.25">
      <c r="A29" s="132"/>
      <c r="B29" s="133"/>
      <c r="C29" s="143"/>
      <c r="D29" s="135"/>
      <c r="E29" s="136"/>
      <c r="F29" s="137"/>
      <c r="G29" s="138"/>
      <c r="H29" s="137"/>
      <c r="I29" s="139"/>
      <c r="J29" s="139"/>
      <c r="K29" s="139"/>
      <c r="L29" s="174"/>
      <c r="M29" s="140"/>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c r="BM29" s="141"/>
      <c r="BN29" s="141"/>
      <c r="BO29" s="141"/>
      <c r="BP29" s="141"/>
      <c r="BQ29" s="141"/>
      <c r="BR29" s="141"/>
      <c r="BS29" s="141"/>
      <c r="BT29" s="141"/>
      <c r="BU29" s="141"/>
      <c r="BV29" s="141"/>
      <c r="BW29" s="141"/>
      <c r="BX29" s="141"/>
      <c r="BY29" s="141"/>
      <c r="BZ29" s="141"/>
      <c r="CA29" s="141"/>
      <c r="CB29" s="141"/>
      <c r="CC29" s="141"/>
      <c r="CD29" s="141"/>
      <c r="CE29" s="141"/>
      <c r="CF29" s="141"/>
      <c r="CG29" s="141"/>
      <c r="CH29" s="141"/>
      <c r="CI29" s="141"/>
      <c r="CJ29" s="141"/>
      <c r="CK29" s="141"/>
      <c r="CL29" s="141"/>
      <c r="CM29" s="141"/>
      <c r="CN29" s="141"/>
      <c r="CO29" s="141"/>
      <c r="CP29" s="141"/>
      <c r="CQ29" s="141"/>
      <c r="CR29" s="141"/>
      <c r="CS29" s="141"/>
      <c r="CT29" s="141"/>
      <c r="CU29" s="141"/>
      <c r="CV29" s="141"/>
      <c r="CW29" s="141"/>
      <c r="CX29" s="141"/>
      <c r="CY29" s="141"/>
      <c r="CZ29" s="141"/>
      <c r="DA29" s="141"/>
      <c r="DB29" s="141"/>
      <c r="DC29" s="141"/>
      <c r="DD29" s="141"/>
      <c r="DE29" s="141"/>
      <c r="DF29" s="141"/>
      <c r="DG29" s="141"/>
      <c r="DH29" s="141"/>
      <c r="DI29" s="141"/>
      <c r="DJ29" s="141"/>
      <c r="DK29" s="141"/>
      <c r="DL29" s="141"/>
    </row>
    <row r="30" spans="1:116" s="142" customFormat="1" x14ac:dyDescent="0.25">
      <c r="A30" s="132"/>
      <c r="B30" s="133"/>
      <c r="C30" s="143"/>
      <c r="D30" s="135"/>
      <c r="E30" s="136"/>
      <c r="F30" s="137"/>
      <c r="G30" s="138"/>
      <c r="H30" s="137"/>
      <c r="I30" s="139"/>
      <c r="J30" s="139"/>
      <c r="K30" s="139"/>
      <c r="L30" s="174"/>
      <c r="M30" s="140"/>
      <c r="N30" s="141"/>
      <c r="O30" s="141"/>
      <c r="P30" s="141"/>
      <c r="Q30" s="141"/>
      <c r="R30" s="141"/>
      <c r="S30" s="141"/>
      <c r="T30" s="141"/>
      <c r="U30" s="141"/>
      <c r="V30" s="141"/>
      <c r="W30" s="141"/>
      <c r="X30" s="141"/>
      <c r="Y30" s="141"/>
      <c r="Z30" s="141"/>
      <c r="AA30" s="141"/>
      <c r="AB30" s="141"/>
      <c r="AC30" s="141"/>
      <c r="AD30" s="141"/>
      <c r="AE30" s="141"/>
      <c r="AF30" s="141"/>
      <c r="AG30" s="141"/>
      <c r="AH30" s="141"/>
      <c r="AI30" s="141"/>
      <c r="AJ30" s="141"/>
      <c r="AK30" s="141"/>
      <c r="AL30" s="141"/>
      <c r="AM30" s="141"/>
      <c r="AN30" s="141"/>
      <c r="AO30" s="141"/>
      <c r="AP30" s="141"/>
      <c r="AQ30" s="141"/>
      <c r="AR30" s="141"/>
      <c r="AS30" s="141"/>
      <c r="AT30" s="141"/>
      <c r="AU30" s="141"/>
      <c r="AV30" s="141"/>
      <c r="AW30" s="141"/>
      <c r="AX30" s="141"/>
      <c r="AY30" s="141"/>
      <c r="AZ30" s="141"/>
      <c r="BA30" s="141"/>
      <c r="BB30" s="141"/>
      <c r="BC30" s="141"/>
      <c r="BD30" s="141"/>
      <c r="BE30" s="141"/>
      <c r="BF30" s="141"/>
      <c r="BG30" s="141"/>
      <c r="BH30" s="141"/>
      <c r="BI30" s="141"/>
      <c r="BJ30" s="141"/>
      <c r="BK30" s="141"/>
      <c r="BL30" s="141"/>
      <c r="BM30" s="141"/>
      <c r="BN30" s="141"/>
      <c r="BO30" s="141"/>
      <c r="BP30" s="141"/>
      <c r="BQ30" s="141"/>
      <c r="BR30" s="141"/>
      <c r="BS30" s="141"/>
      <c r="BT30" s="141"/>
      <c r="BU30" s="141"/>
      <c r="BV30" s="141"/>
      <c r="BW30" s="141"/>
      <c r="BX30" s="141"/>
      <c r="BY30" s="141"/>
      <c r="BZ30" s="141"/>
      <c r="CA30" s="141"/>
      <c r="CB30" s="141"/>
      <c r="CC30" s="141"/>
      <c r="CD30" s="141"/>
      <c r="CE30" s="141"/>
      <c r="CF30" s="141"/>
      <c r="CG30" s="141"/>
      <c r="CH30" s="141"/>
      <c r="CI30" s="141"/>
      <c r="CJ30" s="141"/>
      <c r="CK30" s="141"/>
      <c r="CL30" s="141"/>
      <c r="CM30" s="141"/>
      <c r="CN30" s="141"/>
      <c r="CO30" s="141"/>
      <c r="CP30" s="141"/>
      <c r="CQ30" s="141"/>
      <c r="CR30" s="141"/>
      <c r="CS30" s="141"/>
      <c r="CT30" s="141"/>
      <c r="CU30" s="141"/>
      <c r="CV30" s="141"/>
      <c r="CW30" s="141"/>
      <c r="CX30" s="141"/>
      <c r="CY30" s="141"/>
      <c r="CZ30" s="141"/>
      <c r="DA30" s="141"/>
      <c r="DB30" s="141"/>
      <c r="DC30" s="141"/>
      <c r="DD30" s="141"/>
      <c r="DE30" s="141"/>
      <c r="DF30" s="141"/>
      <c r="DG30" s="141"/>
      <c r="DH30" s="141"/>
      <c r="DI30" s="141"/>
      <c r="DJ30" s="141"/>
      <c r="DK30" s="141"/>
      <c r="DL30" s="141"/>
    </row>
    <row r="31" spans="1:116" s="43" customFormat="1" ht="71.25" customHeight="1" x14ac:dyDescent="0.25">
      <c r="A31" s="56">
        <v>6</v>
      </c>
      <c r="B31" s="74"/>
      <c r="C31" s="71" t="s">
        <v>153</v>
      </c>
      <c r="D31" s="72"/>
      <c r="G31" s="48"/>
      <c r="I31" s="123"/>
      <c r="J31" s="173"/>
      <c r="K31" s="173"/>
      <c r="L31" s="173"/>
      <c r="M31" s="63"/>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row>
    <row r="32" spans="1:116" s="43" customFormat="1" ht="18" customHeight="1" x14ac:dyDescent="0.25">
      <c r="A32" s="77"/>
      <c r="B32" s="74"/>
      <c r="C32" s="71" t="s">
        <v>152</v>
      </c>
      <c r="D32" s="72"/>
      <c r="E32" s="46" t="s">
        <v>81</v>
      </c>
      <c r="F32" s="47"/>
      <c r="G32" s="48">
        <v>9.5</v>
      </c>
      <c r="H32" s="47"/>
      <c r="I32" s="122"/>
      <c r="J32" s="122"/>
      <c r="K32" s="122"/>
      <c r="L32" s="169">
        <f>+G32*I32</f>
        <v>0</v>
      </c>
      <c r="M32" s="63"/>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row>
    <row r="33" spans="1:116" s="142" customFormat="1" x14ac:dyDescent="0.25">
      <c r="A33" s="132"/>
      <c r="B33" s="133"/>
      <c r="C33" s="143"/>
      <c r="D33" s="135"/>
      <c r="E33" s="136"/>
      <c r="F33" s="137"/>
      <c r="G33" s="138"/>
      <c r="H33" s="137"/>
      <c r="I33" s="139"/>
      <c r="J33" s="139"/>
      <c r="K33" s="139"/>
      <c r="L33" s="174"/>
      <c r="M33" s="140"/>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1"/>
      <c r="BC33" s="141"/>
      <c r="BD33" s="141"/>
      <c r="BE33" s="141"/>
      <c r="BF33" s="141"/>
      <c r="BG33" s="141"/>
      <c r="BH33" s="141"/>
      <c r="BI33" s="141"/>
      <c r="BJ33" s="141"/>
      <c r="BK33" s="141"/>
      <c r="BL33" s="141"/>
      <c r="BM33" s="141"/>
      <c r="BN33" s="141"/>
      <c r="BO33" s="141"/>
      <c r="BP33" s="141"/>
      <c r="BQ33" s="141"/>
      <c r="BR33" s="141"/>
      <c r="BS33" s="141"/>
      <c r="BT33" s="141"/>
      <c r="BU33" s="141"/>
      <c r="BV33" s="141"/>
      <c r="BW33" s="141"/>
      <c r="BX33" s="141"/>
      <c r="BY33" s="141"/>
      <c r="BZ33" s="141"/>
      <c r="CA33" s="141"/>
      <c r="CB33" s="141"/>
      <c r="CC33" s="141"/>
      <c r="CD33" s="141"/>
      <c r="CE33" s="141"/>
      <c r="CF33" s="141"/>
      <c r="CG33" s="141"/>
      <c r="CH33" s="141"/>
      <c r="CI33" s="141"/>
      <c r="CJ33" s="141"/>
      <c r="CK33" s="141"/>
      <c r="CL33" s="141"/>
      <c r="CM33" s="141"/>
      <c r="CN33" s="141"/>
      <c r="CO33" s="141"/>
      <c r="CP33" s="141"/>
      <c r="CQ33" s="141"/>
      <c r="CR33" s="141"/>
      <c r="CS33" s="141"/>
      <c r="CT33" s="141"/>
      <c r="CU33" s="141"/>
      <c r="CV33" s="141"/>
      <c r="CW33" s="141"/>
      <c r="CX33" s="141"/>
      <c r="CY33" s="141"/>
      <c r="CZ33" s="141"/>
      <c r="DA33" s="141"/>
      <c r="DB33" s="141"/>
      <c r="DC33" s="141"/>
      <c r="DD33" s="141"/>
      <c r="DE33" s="141"/>
      <c r="DF33" s="141"/>
      <c r="DG33" s="141"/>
      <c r="DH33" s="141"/>
      <c r="DI33" s="141"/>
      <c r="DJ33" s="141"/>
      <c r="DK33" s="141"/>
      <c r="DL33" s="141"/>
    </row>
    <row r="34" spans="1:116" s="142" customFormat="1" x14ac:dyDescent="0.25">
      <c r="A34" s="132"/>
      <c r="B34" s="133"/>
      <c r="C34" s="143"/>
      <c r="D34" s="135"/>
      <c r="E34" s="136"/>
      <c r="F34" s="137"/>
      <c r="G34" s="138"/>
      <c r="H34" s="137"/>
      <c r="I34" s="139"/>
      <c r="J34" s="139"/>
      <c r="K34" s="139"/>
      <c r="L34" s="174"/>
      <c r="M34" s="140"/>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1"/>
      <c r="BL34" s="141"/>
      <c r="BM34" s="141"/>
      <c r="BN34" s="141"/>
      <c r="BO34" s="141"/>
      <c r="BP34" s="141"/>
      <c r="BQ34" s="141"/>
      <c r="BR34" s="141"/>
      <c r="BS34" s="141"/>
      <c r="BT34" s="141"/>
      <c r="BU34" s="141"/>
      <c r="BV34" s="141"/>
      <c r="BW34" s="141"/>
      <c r="BX34" s="141"/>
      <c r="BY34" s="141"/>
      <c r="BZ34" s="141"/>
      <c r="CA34" s="141"/>
      <c r="CB34" s="141"/>
      <c r="CC34" s="141"/>
      <c r="CD34" s="141"/>
      <c r="CE34" s="141"/>
      <c r="CF34" s="141"/>
      <c r="CG34" s="141"/>
      <c r="CH34" s="141"/>
      <c r="CI34" s="141"/>
      <c r="CJ34" s="141"/>
      <c r="CK34" s="141"/>
      <c r="CL34" s="141"/>
      <c r="CM34" s="141"/>
      <c r="CN34" s="141"/>
      <c r="CO34" s="141"/>
      <c r="CP34" s="141"/>
      <c r="CQ34" s="141"/>
      <c r="CR34" s="141"/>
      <c r="CS34" s="141"/>
      <c r="CT34" s="141"/>
      <c r="CU34" s="141"/>
      <c r="CV34" s="141"/>
      <c r="CW34" s="141"/>
      <c r="CX34" s="141"/>
      <c r="CY34" s="141"/>
      <c r="CZ34" s="141"/>
      <c r="DA34" s="141"/>
      <c r="DB34" s="141"/>
      <c r="DC34" s="141"/>
      <c r="DD34" s="141"/>
      <c r="DE34" s="141"/>
      <c r="DF34" s="141"/>
      <c r="DG34" s="141"/>
      <c r="DH34" s="141"/>
      <c r="DI34" s="141"/>
      <c r="DJ34" s="141"/>
      <c r="DK34" s="141"/>
      <c r="DL34" s="141"/>
    </row>
    <row r="35" spans="1:116" s="43" customFormat="1" ht="47.25" customHeight="1" x14ac:dyDescent="0.25">
      <c r="A35" s="77">
        <v>7</v>
      </c>
      <c r="B35" s="74"/>
      <c r="C35" s="71" t="s">
        <v>156</v>
      </c>
      <c r="D35" s="72"/>
      <c r="E35" s="46" t="s">
        <v>15</v>
      </c>
      <c r="F35" s="47"/>
      <c r="G35" s="48" t="s">
        <v>15</v>
      </c>
      <c r="H35" s="47"/>
      <c r="I35" s="122"/>
      <c r="J35" s="122"/>
      <c r="K35" s="122"/>
      <c r="L35" s="169" t="s">
        <v>15</v>
      </c>
      <c r="M35" s="63"/>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c r="DJ35" s="45"/>
      <c r="DK35" s="45"/>
      <c r="DL35" s="45"/>
    </row>
    <row r="36" spans="1:116" s="43" customFormat="1" x14ac:dyDescent="0.25">
      <c r="A36" s="77"/>
      <c r="B36" s="74"/>
      <c r="C36" s="71" t="s">
        <v>157</v>
      </c>
      <c r="D36" s="72"/>
      <c r="E36" s="46" t="s">
        <v>30</v>
      </c>
      <c r="F36" s="47"/>
      <c r="G36" s="48">
        <v>1800</v>
      </c>
      <c r="H36" s="47"/>
      <c r="I36" s="122"/>
      <c r="J36" s="122"/>
      <c r="K36" s="122"/>
      <c r="L36" s="169">
        <f>+G36*I36</f>
        <v>0</v>
      </c>
      <c r="M36" s="63"/>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row>
    <row r="37" spans="1:116" s="43" customFormat="1" x14ac:dyDescent="0.25">
      <c r="A37" s="77"/>
      <c r="B37" s="74"/>
      <c r="C37" s="71"/>
      <c r="D37" s="72"/>
      <c r="E37" s="46"/>
      <c r="F37" s="47"/>
      <c r="G37" s="48"/>
      <c r="H37" s="47"/>
      <c r="I37" s="122"/>
      <c r="J37" s="122"/>
      <c r="K37" s="122"/>
      <c r="L37" s="169"/>
      <c r="M37" s="63"/>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c r="DJ37" s="45"/>
      <c r="DK37" s="45"/>
      <c r="DL37" s="45"/>
    </row>
    <row r="38" spans="1:116" s="43" customFormat="1" x14ac:dyDescent="0.25">
      <c r="A38" s="77"/>
      <c r="B38" s="74"/>
      <c r="C38" s="71"/>
      <c r="D38" s="72"/>
      <c r="E38" s="46"/>
      <c r="F38" s="47"/>
      <c r="G38" s="48"/>
      <c r="H38" s="47"/>
      <c r="I38" s="122"/>
      <c r="J38" s="122"/>
      <c r="K38" s="122"/>
      <c r="L38" s="169"/>
      <c r="M38" s="63"/>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row>
    <row r="39" spans="1:116" s="43" customFormat="1" ht="29.25" customHeight="1" x14ac:dyDescent="0.25">
      <c r="A39" s="77">
        <v>8</v>
      </c>
      <c r="B39" s="74"/>
      <c r="C39" s="71" t="s">
        <v>60</v>
      </c>
      <c r="D39" s="72"/>
      <c r="E39" s="46" t="s">
        <v>59</v>
      </c>
      <c r="F39" s="47"/>
      <c r="G39" s="48">
        <v>1</v>
      </c>
      <c r="H39" s="47"/>
      <c r="I39" s="122" t="s">
        <v>15</v>
      </c>
      <c r="J39" s="122"/>
      <c r="K39" s="122"/>
      <c r="L39" s="169">
        <f>SUM(L19:L38)*5%</f>
        <v>0</v>
      </c>
      <c r="M39" s="63"/>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row>
    <row r="40" spans="1:116" s="43" customFormat="1" x14ac:dyDescent="0.25">
      <c r="A40" s="77"/>
      <c r="B40" s="74"/>
      <c r="C40" s="71"/>
      <c r="D40" s="72"/>
      <c r="E40" s="46"/>
      <c r="F40" s="47"/>
      <c r="G40" s="48"/>
      <c r="H40" s="47"/>
      <c r="I40" s="122"/>
      <c r="J40" s="122"/>
      <c r="K40" s="122"/>
      <c r="L40" s="169"/>
      <c r="M40" s="63"/>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row>
    <row r="41" spans="1:116" s="125" customFormat="1" x14ac:dyDescent="0.25">
      <c r="A41" s="127"/>
      <c r="B41" s="128"/>
      <c r="C41" s="128"/>
      <c r="D41" s="128"/>
      <c r="E41" s="129"/>
      <c r="F41" s="130"/>
      <c r="G41" s="130"/>
      <c r="H41" s="131"/>
      <c r="I41" s="175"/>
      <c r="J41" s="176"/>
      <c r="K41" s="176"/>
      <c r="L41" s="177"/>
    </row>
    <row r="42" spans="1:116" s="45" customFormat="1" x14ac:dyDescent="0.25">
      <c r="A42" s="76"/>
      <c r="B42" s="69"/>
      <c r="C42" s="71" t="s">
        <v>158</v>
      </c>
      <c r="D42" s="70"/>
      <c r="E42" s="66"/>
      <c r="F42" s="67"/>
      <c r="G42" s="48"/>
      <c r="H42" s="67"/>
      <c r="I42" s="167"/>
      <c r="J42" s="167"/>
      <c r="K42" s="167"/>
      <c r="L42" s="171">
        <f>SUM(L10:L41)</f>
        <v>0</v>
      </c>
    </row>
    <row r="43" spans="1:116" s="45" customFormat="1" x14ac:dyDescent="0.25">
      <c r="A43" s="47"/>
      <c r="B43" s="43"/>
      <c r="E43" s="46"/>
      <c r="F43" s="47"/>
      <c r="G43" s="48"/>
      <c r="H43" s="43"/>
      <c r="I43" s="122"/>
      <c r="J43" s="158"/>
      <c r="K43" s="158"/>
      <c r="L43" s="169"/>
    </row>
    <row r="44" spans="1:116" s="45" customFormat="1" x14ac:dyDescent="0.25">
      <c r="A44" s="47"/>
      <c r="B44" s="43"/>
      <c r="E44" s="46"/>
      <c r="F44" s="47"/>
      <c r="G44" s="48"/>
      <c r="H44" s="43"/>
      <c r="I44" s="122"/>
      <c r="J44" s="158"/>
      <c r="K44" s="158"/>
      <c r="L44" s="169"/>
    </row>
    <row r="45" spans="1:116" s="45" customFormat="1" x14ac:dyDescent="0.25">
      <c r="A45" s="47"/>
      <c r="B45" s="43"/>
      <c r="E45" s="46"/>
      <c r="F45" s="47"/>
      <c r="G45" s="48"/>
      <c r="H45" s="43"/>
      <c r="I45" s="122"/>
      <c r="J45" s="158"/>
      <c r="K45" s="158"/>
      <c r="L45" s="169"/>
    </row>
    <row r="46" spans="1:116" x14ac:dyDescent="0.25">
      <c r="A46" s="36"/>
    </row>
    <row r="47" spans="1:116" s="41" customFormat="1" x14ac:dyDescent="0.25">
      <c r="A47" s="36"/>
      <c r="C47" s="34"/>
      <c r="D47" s="34"/>
      <c r="E47" s="40"/>
      <c r="F47" s="36"/>
      <c r="G47" s="42"/>
      <c r="I47" s="178"/>
      <c r="J47" s="179"/>
      <c r="K47" s="179"/>
      <c r="L47" s="180"/>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row>
    <row r="48" spans="1:116" s="41" customFormat="1" x14ac:dyDescent="0.25">
      <c r="A48" s="36"/>
      <c r="C48" s="34"/>
      <c r="D48" s="34"/>
      <c r="E48" s="40"/>
      <c r="F48" s="36"/>
      <c r="G48" s="42"/>
      <c r="I48" s="178"/>
      <c r="J48" s="179"/>
      <c r="K48" s="179"/>
      <c r="L48" s="180"/>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row>
    <row r="49" spans="1:116" s="41" customFormat="1" x14ac:dyDescent="0.25">
      <c r="A49" s="36"/>
      <c r="C49" s="34"/>
      <c r="D49" s="34"/>
      <c r="E49" s="40"/>
      <c r="F49" s="36"/>
      <c r="G49" s="42"/>
      <c r="I49" s="178"/>
      <c r="J49" s="179"/>
      <c r="K49" s="179"/>
      <c r="L49" s="180"/>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row>
    <row r="50" spans="1:116" s="41" customFormat="1" x14ac:dyDescent="0.25">
      <c r="A50" s="36"/>
      <c r="C50" s="34"/>
      <c r="D50" s="34"/>
      <c r="E50" s="40"/>
      <c r="F50" s="36"/>
      <c r="G50" s="42"/>
      <c r="I50" s="178"/>
      <c r="J50" s="179"/>
      <c r="K50" s="179"/>
      <c r="L50" s="180"/>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row>
    <row r="51" spans="1:116" s="41" customFormat="1" x14ac:dyDescent="0.25">
      <c r="A51" s="36"/>
      <c r="C51" s="34"/>
      <c r="D51" s="34"/>
      <c r="E51" s="40"/>
      <c r="F51" s="36"/>
      <c r="G51" s="42"/>
      <c r="I51" s="178"/>
      <c r="J51" s="179"/>
      <c r="K51" s="179"/>
      <c r="L51" s="180"/>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row>
    <row r="52" spans="1:116" s="41" customFormat="1" x14ac:dyDescent="0.25">
      <c r="A52" s="36"/>
      <c r="C52" s="34"/>
      <c r="D52" s="34"/>
      <c r="E52" s="40"/>
      <c r="F52" s="36"/>
      <c r="G52" s="42"/>
      <c r="I52" s="178"/>
      <c r="J52" s="179"/>
      <c r="K52" s="179"/>
      <c r="L52" s="180"/>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row>
    <row r="53" spans="1:116" s="41" customFormat="1" x14ac:dyDescent="0.25">
      <c r="A53" s="36"/>
      <c r="C53" s="34"/>
      <c r="D53" s="34"/>
      <c r="E53" s="40"/>
      <c r="F53" s="36"/>
      <c r="G53" s="42"/>
      <c r="I53" s="178"/>
      <c r="J53" s="179"/>
      <c r="K53" s="179"/>
      <c r="L53" s="180"/>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row>
    <row r="54" spans="1:116" s="41" customFormat="1" x14ac:dyDescent="0.25">
      <c r="A54" s="36"/>
      <c r="C54" s="34"/>
      <c r="D54" s="34"/>
      <c r="E54" s="40"/>
      <c r="F54" s="36"/>
      <c r="G54" s="42"/>
      <c r="I54" s="178"/>
      <c r="J54" s="179"/>
      <c r="K54" s="179"/>
      <c r="L54" s="180"/>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row>
    <row r="55" spans="1:116" s="41" customFormat="1" x14ac:dyDescent="0.25">
      <c r="A55" s="36"/>
      <c r="C55" s="34"/>
      <c r="D55" s="34"/>
      <c r="E55" s="40"/>
      <c r="F55" s="36"/>
      <c r="G55" s="42"/>
      <c r="I55" s="178"/>
      <c r="J55" s="179"/>
      <c r="K55" s="179"/>
      <c r="L55" s="180"/>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row>
    <row r="56" spans="1:116" s="41" customFormat="1" x14ac:dyDescent="0.25">
      <c r="A56" s="36"/>
      <c r="C56" s="34"/>
      <c r="D56" s="34"/>
      <c r="E56" s="40"/>
      <c r="F56" s="36"/>
      <c r="G56" s="42"/>
      <c r="I56" s="178"/>
      <c r="J56" s="179"/>
      <c r="K56" s="179"/>
      <c r="L56" s="180"/>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row>
    <row r="57" spans="1:116" s="41" customFormat="1" x14ac:dyDescent="0.25">
      <c r="A57" s="36"/>
      <c r="C57" s="34"/>
      <c r="D57" s="34"/>
      <c r="E57" s="40"/>
      <c r="F57" s="36"/>
      <c r="G57" s="42"/>
      <c r="I57" s="178"/>
      <c r="J57" s="179"/>
      <c r="K57" s="179"/>
      <c r="L57" s="180"/>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row>
    <row r="58" spans="1:116" s="41" customFormat="1" x14ac:dyDescent="0.25">
      <c r="A58" s="36"/>
      <c r="C58" s="34"/>
      <c r="D58" s="34"/>
      <c r="E58" s="40"/>
      <c r="F58" s="36"/>
      <c r="G58" s="42"/>
      <c r="I58" s="178"/>
      <c r="J58" s="179"/>
      <c r="K58" s="179"/>
      <c r="L58" s="180"/>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row>
    <row r="59" spans="1:116" s="41" customFormat="1" x14ac:dyDescent="0.25">
      <c r="A59" s="36"/>
      <c r="C59" s="34"/>
      <c r="D59" s="34"/>
      <c r="E59" s="40"/>
      <c r="F59" s="36"/>
      <c r="G59" s="42"/>
      <c r="I59" s="178"/>
      <c r="J59" s="179"/>
      <c r="K59" s="179"/>
      <c r="L59" s="180"/>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row>
    <row r="60" spans="1:116" s="41" customFormat="1" x14ac:dyDescent="0.25">
      <c r="A60" s="36"/>
      <c r="C60" s="34"/>
      <c r="D60" s="34"/>
      <c r="E60" s="40"/>
      <c r="F60" s="36"/>
      <c r="G60" s="42"/>
      <c r="I60" s="178"/>
      <c r="J60" s="179"/>
      <c r="K60" s="179"/>
      <c r="L60" s="180"/>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row>
    <row r="61" spans="1:116" s="41" customFormat="1" x14ac:dyDescent="0.25">
      <c r="A61" s="36"/>
      <c r="C61" s="34"/>
      <c r="D61" s="34"/>
      <c r="E61" s="40"/>
      <c r="F61" s="36"/>
      <c r="G61" s="42"/>
      <c r="I61" s="178"/>
      <c r="J61" s="179"/>
      <c r="K61" s="179"/>
      <c r="L61" s="180"/>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row>
    <row r="62" spans="1:116" s="41" customFormat="1" x14ac:dyDescent="0.25">
      <c r="A62" s="36"/>
      <c r="C62" s="34"/>
      <c r="D62" s="34"/>
      <c r="E62" s="40"/>
      <c r="F62" s="36"/>
      <c r="G62" s="42"/>
      <c r="I62" s="178"/>
      <c r="J62" s="179"/>
      <c r="K62" s="179"/>
      <c r="L62" s="180"/>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row>
    <row r="63" spans="1:116" s="41" customFormat="1" x14ac:dyDescent="0.25">
      <c r="A63" s="36"/>
      <c r="C63" s="34"/>
      <c r="D63" s="34"/>
      <c r="E63" s="40"/>
      <c r="F63" s="36"/>
      <c r="G63" s="42"/>
      <c r="I63" s="178"/>
      <c r="J63" s="179"/>
      <c r="K63" s="179"/>
      <c r="L63" s="180"/>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row>
    <row r="64" spans="1:116" s="41" customFormat="1" x14ac:dyDescent="0.25">
      <c r="A64" s="36"/>
      <c r="C64" s="34"/>
      <c r="D64" s="34"/>
      <c r="E64" s="40"/>
      <c r="F64" s="36"/>
      <c r="G64" s="42"/>
      <c r="I64" s="178"/>
      <c r="J64" s="179"/>
      <c r="K64" s="179"/>
      <c r="L64" s="180"/>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row>
    <row r="65" spans="1:116" s="41" customFormat="1" x14ac:dyDescent="0.25">
      <c r="A65" s="36"/>
      <c r="C65" s="34"/>
      <c r="D65" s="34"/>
      <c r="E65" s="40"/>
      <c r="F65" s="36"/>
      <c r="G65" s="42"/>
      <c r="I65" s="178"/>
      <c r="J65" s="179"/>
      <c r="K65" s="179"/>
      <c r="L65" s="180"/>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row>
    <row r="66" spans="1:116" s="41" customFormat="1" x14ac:dyDescent="0.25">
      <c r="A66" s="36"/>
      <c r="C66" s="34"/>
      <c r="D66" s="34"/>
      <c r="E66" s="40"/>
      <c r="F66" s="36"/>
      <c r="G66" s="42"/>
      <c r="I66" s="178"/>
      <c r="J66" s="179"/>
      <c r="K66" s="179"/>
      <c r="L66" s="180"/>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row>
    <row r="67" spans="1:116" s="41" customFormat="1" x14ac:dyDescent="0.25">
      <c r="A67" s="36"/>
      <c r="C67" s="34"/>
      <c r="D67" s="34"/>
      <c r="E67" s="40"/>
      <c r="F67" s="36"/>
      <c r="G67" s="42"/>
      <c r="I67" s="178"/>
      <c r="J67" s="179"/>
      <c r="K67" s="179"/>
      <c r="L67" s="180"/>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row>
    <row r="68" spans="1:116" s="41" customFormat="1" x14ac:dyDescent="0.25">
      <c r="A68" s="36"/>
      <c r="C68" s="34"/>
      <c r="D68" s="34"/>
      <c r="E68" s="40"/>
      <c r="F68" s="36"/>
      <c r="G68" s="42"/>
      <c r="I68" s="178"/>
      <c r="J68" s="179"/>
      <c r="K68" s="179"/>
      <c r="L68" s="180"/>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row>
    <row r="69" spans="1:116" s="41" customFormat="1" x14ac:dyDescent="0.25">
      <c r="A69" s="36"/>
      <c r="C69" s="34"/>
      <c r="D69" s="34"/>
      <c r="E69" s="40"/>
      <c r="F69" s="36"/>
      <c r="G69" s="42"/>
      <c r="I69" s="178"/>
      <c r="J69" s="179"/>
      <c r="K69" s="179"/>
      <c r="L69" s="180"/>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row>
    <row r="70" spans="1:116" s="41" customFormat="1" x14ac:dyDescent="0.25">
      <c r="A70" s="36"/>
      <c r="C70" s="34"/>
      <c r="D70" s="34"/>
      <c r="E70" s="40"/>
      <c r="F70" s="36"/>
      <c r="G70" s="42"/>
      <c r="I70" s="178"/>
      <c r="J70" s="179"/>
      <c r="K70" s="179"/>
      <c r="L70" s="180"/>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row>
    <row r="71" spans="1:116" s="41" customFormat="1" x14ac:dyDescent="0.25">
      <c r="A71" s="36"/>
      <c r="C71" s="34"/>
      <c r="D71" s="34"/>
      <c r="E71" s="40"/>
      <c r="F71" s="36"/>
      <c r="G71" s="42"/>
      <c r="I71" s="178"/>
      <c r="J71" s="179"/>
      <c r="K71" s="179"/>
      <c r="L71" s="180"/>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row>
    <row r="72" spans="1:116" s="41" customFormat="1" x14ac:dyDescent="0.25">
      <c r="A72" s="36"/>
      <c r="C72" s="34"/>
      <c r="D72" s="34"/>
      <c r="E72" s="40"/>
      <c r="F72" s="36"/>
      <c r="G72" s="42"/>
      <c r="I72" s="178"/>
      <c r="J72" s="179"/>
      <c r="K72" s="179"/>
      <c r="L72" s="180"/>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row>
    <row r="73" spans="1:116" s="41" customFormat="1" x14ac:dyDescent="0.25">
      <c r="A73" s="36"/>
      <c r="C73" s="34"/>
      <c r="D73" s="34"/>
      <c r="E73" s="40"/>
      <c r="F73" s="36"/>
      <c r="G73" s="42"/>
      <c r="I73" s="178"/>
      <c r="J73" s="179"/>
      <c r="K73" s="179"/>
      <c r="L73" s="180"/>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row>
    <row r="74" spans="1:116" s="41" customFormat="1" x14ac:dyDescent="0.25">
      <c r="A74" s="36"/>
      <c r="C74" s="34"/>
      <c r="D74" s="34"/>
      <c r="E74" s="40"/>
      <c r="F74" s="36"/>
      <c r="G74" s="42"/>
      <c r="I74" s="178"/>
      <c r="J74" s="179"/>
      <c r="K74" s="179"/>
      <c r="L74" s="180"/>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row>
    <row r="75" spans="1:116" s="41" customFormat="1" x14ac:dyDescent="0.25">
      <c r="A75" s="36"/>
      <c r="C75" s="34"/>
      <c r="D75" s="34"/>
      <c r="E75" s="40"/>
      <c r="F75" s="36"/>
      <c r="G75" s="42"/>
      <c r="I75" s="178"/>
      <c r="J75" s="179"/>
      <c r="K75" s="179"/>
      <c r="L75" s="180"/>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row>
    <row r="76" spans="1:116" s="41" customFormat="1" x14ac:dyDescent="0.25">
      <c r="A76" s="36"/>
      <c r="C76" s="34"/>
      <c r="D76" s="34"/>
      <c r="E76" s="40"/>
      <c r="F76" s="36"/>
      <c r="G76" s="42"/>
      <c r="I76" s="178"/>
      <c r="J76" s="179"/>
      <c r="K76" s="179"/>
      <c r="L76" s="180"/>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row>
    <row r="77" spans="1:116" s="41" customFormat="1" x14ac:dyDescent="0.25">
      <c r="A77" s="36"/>
      <c r="C77" s="34"/>
      <c r="D77" s="34"/>
      <c r="E77" s="40"/>
      <c r="F77" s="36"/>
      <c r="G77" s="42"/>
      <c r="I77" s="178"/>
      <c r="J77" s="179"/>
      <c r="K77" s="179"/>
      <c r="L77" s="180"/>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row>
    <row r="78" spans="1:116" s="41" customFormat="1" x14ac:dyDescent="0.25">
      <c r="A78" s="36"/>
      <c r="C78" s="34"/>
      <c r="D78" s="34"/>
      <c r="E78" s="40"/>
      <c r="F78" s="36"/>
      <c r="G78" s="42"/>
      <c r="I78" s="178"/>
      <c r="J78" s="179"/>
      <c r="K78" s="179"/>
      <c r="L78" s="180"/>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row>
    <row r="79" spans="1:116" s="41" customFormat="1" x14ac:dyDescent="0.25">
      <c r="A79" s="36"/>
      <c r="C79" s="34"/>
      <c r="D79" s="34"/>
      <c r="E79" s="40"/>
      <c r="F79" s="36"/>
      <c r="G79" s="42"/>
      <c r="I79" s="178"/>
      <c r="J79" s="179"/>
      <c r="K79" s="179"/>
      <c r="L79" s="180"/>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row>
    <row r="80" spans="1:116" s="41" customFormat="1" x14ac:dyDescent="0.25">
      <c r="A80" s="36"/>
      <c r="C80" s="34"/>
      <c r="D80" s="34"/>
      <c r="E80" s="40"/>
      <c r="F80" s="36"/>
      <c r="G80" s="42"/>
      <c r="I80" s="178"/>
      <c r="J80" s="179"/>
      <c r="K80" s="179"/>
      <c r="L80" s="180"/>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row>
    <row r="81" spans="1:116" s="41" customFormat="1" x14ac:dyDescent="0.25">
      <c r="A81" s="36"/>
      <c r="C81" s="34"/>
      <c r="D81" s="34"/>
      <c r="E81" s="40"/>
      <c r="F81" s="36"/>
      <c r="G81" s="42"/>
      <c r="I81" s="178"/>
      <c r="J81" s="179"/>
      <c r="K81" s="179"/>
      <c r="L81" s="180"/>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row>
    <row r="82" spans="1:116" s="41" customFormat="1" x14ac:dyDescent="0.25">
      <c r="A82" s="36"/>
      <c r="C82" s="34"/>
      <c r="D82" s="34"/>
      <c r="E82" s="40"/>
      <c r="F82" s="36"/>
      <c r="G82" s="42"/>
      <c r="I82" s="178"/>
      <c r="J82" s="179"/>
      <c r="K82" s="179"/>
      <c r="L82" s="180"/>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row>
    <row r="83" spans="1:116" s="41" customFormat="1" x14ac:dyDescent="0.25">
      <c r="A83" s="36"/>
      <c r="C83" s="34"/>
      <c r="D83" s="34"/>
      <c r="E83" s="40"/>
      <c r="F83" s="36"/>
      <c r="G83" s="42"/>
      <c r="I83" s="178"/>
      <c r="J83" s="179"/>
      <c r="K83" s="179"/>
      <c r="L83" s="180"/>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row>
    <row r="84" spans="1:116" s="41" customFormat="1" x14ac:dyDescent="0.25">
      <c r="A84" s="36"/>
      <c r="C84" s="34"/>
      <c r="D84" s="34"/>
      <c r="E84" s="40"/>
      <c r="F84" s="36"/>
      <c r="G84" s="42"/>
      <c r="I84" s="178"/>
      <c r="J84" s="179"/>
      <c r="K84" s="179"/>
      <c r="L84" s="180"/>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row>
    <row r="85" spans="1:116" s="41" customFormat="1" x14ac:dyDescent="0.25">
      <c r="A85" s="36"/>
      <c r="C85" s="34"/>
      <c r="D85" s="34"/>
      <c r="E85" s="40"/>
      <c r="F85" s="36"/>
      <c r="G85" s="42"/>
      <c r="I85" s="178"/>
      <c r="J85" s="179"/>
      <c r="K85" s="179"/>
      <c r="L85" s="180"/>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row>
    <row r="86" spans="1:116" s="41" customFormat="1" x14ac:dyDescent="0.25">
      <c r="A86" s="36"/>
      <c r="C86" s="34"/>
      <c r="D86" s="34"/>
      <c r="E86" s="40"/>
      <c r="F86" s="36"/>
      <c r="G86" s="42"/>
      <c r="I86" s="178"/>
      <c r="J86" s="179"/>
      <c r="K86" s="179"/>
      <c r="L86" s="180"/>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row>
    <row r="87" spans="1:116" s="41" customFormat="1" x14ac:dyDescent="0.25">
      <c r="A87" s="36"/>
      <c r="C87" s="34"/>
      <c r="D87" s="34"/>
      <c r="E87" s="40"/>
      <c r="F87" s="36"/>
      <c r="G87" s="42"/>
      <c r="I87" s="178"/>
      <c r="J87" s="179"/>
      <c r="K87" s="179"/>
      <c r="L87" s="180"/>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row>
    <row r="88" spans="1:116" s="41" customFormat="1" x14ac:dyDescent="0.25">
      <c r="A88" s="36"/>
      <c r="C88" s="34"/>
      <c r="D88" s="34"/>
      <c r="E88" s="40"/>
      <c r="F88" s="36"/>
      <c r="G88" s="42"/>
      <c r="I88" s="178"/>
      <c r="J88" s="179"/>
      <c r="K88" s="179"/>
      <c r="L88" s="180"/>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row>
    <row r="89" spans="1:116" s="41" customFormat="1" x14ac:dyDescent="0.25">
      <c r="A89" s="36"/>
      <c r="C89" s="34"/>
      <c r="D89" s="34"/>
      <c r="E89" s="40"/>
      <c r="F89" s="36"/>
      <c r="G89" s="42"/>
      <c r="I89" s="178"/>
      <c r="J89" s="179"/>
      <c r="K89" s="179"/>
      <c r="L89" s="180"/>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row>
    <row r="90" spans="1:116" s="41" customFormat="1" x14ac:dyDescent="0.25">
      <c r="A90" s="36"/>
      <c r="C90" s="34"/>
      <c r="D90" s="34"/>
      <c r="E90" s="40"/>
      <c r="F90" s="36"/>
      <c r="G90" s="42"/>
      <c r="I90" s="178"/>
      <c r="J90" s="179"/>
      <c r="K90" s="179"/>
      <c r="L90" s="180"/>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row>
    <row r="91" spans="1:116" s="41" customFormat="1" x14ac:dyDescent="0.25">
      <c r="A91" s="36"/>
      <c r="C91" s="34"/>
      <c r="D91" s="34"/>
      <c r="E91" s="40"/>
      <c r="F91" s="36"/>
      <c r="G91" s="42"/>
      <c r="I91" s="178"/>
      <c r="J91" s="179"/>
      <c r="K91" s="179"/>
      <c r="L91" s="180"/>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row>
    <row r="92" spans="1:116" s="41" customFormat="1" x14ac:dyDescent="0.25">
      <c r="A92" s="36"/>
      <c r="C92" s="34"/>
      <c r="D92" s="34"/>
      <c r="E92" s="40"/>
      <c r="F92" s="36"/>
      <c r="G92" s="42"/>
      <c r="I92" s="178"/>
      <c r="J92" s="179"/>
      <c r="K92" s="179"/>
      <c r="L92" s="180"/>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row>
    <row r="93" spans="1:116" s="41" customFormat="1" x14ac:dyDescent="0.25">
      <c r="A93" s="36"/>
      <c r="C93" s="34"/>
      <c r="D93" s="34"/>
      <c r="E93" s="40"/>
      <c r="F93" s="36"/>
      <c r="G93" s="42"/>
      <c r="I93" s="178"/>
      <c r="J93" s="179"/>
      <c r="K93" s="179"/>
      <c r="L93" s="180"/>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row>
    <row r="94" spans="1:116" s="41" customFormat="1" x14ac:dyDescent="0.25">
      <c r="A94" s="36"/>
      <c r="C94" s="34"/>
      <c r="D94" s="34"/>
      <c r="E94" s="40"/>
      <c r="F94" s="36"/>
      <c r="G94" s="42"/>
      <c r="I94" s="178"/>
      <c r="J94" s="179"/>
      <c r="K94" s="179"/>
      <c r="L94" s="180"/>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row>
    <row r="95" spans="1:116" s="41" customFormat="1" x14ac:dyDescent="0.25">
      <c r="A95" s="36"/>
      <c r="C95" s="34"/>
      <c r="D95" s="34"/>
      <c r="E95" s="40"/>
      <c r="F95" s="36"/>
      <c r="G95" s="42"/>
      <c r="I95" s="178"/>
      <c r="J95" s="179"/>
      <c r="K95" s="179"/>
      <c r="L95" s="180"/>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row>
    <row r="96" spans="1:116" s="41" customFormat="1" x14ac:dyDescent="0.25">
      <c r="A96" s="36"/>
      <c r="C96" s="34"/>
      <c r="D96" s="34"/>
      <c r="E96" s="40"/>
      <c r="F96" s="36"/>
      <c r="G96" s="42"/>
      <c r="I96" s="178"/>
      <c r="J96" s="179"/>
      <c r="K96" s="179"/>
      <c r="L96" s="180"/>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row>
    <row r="97" spans="1:116" s="41" customFormat="1" x14ac:dyDescent="0.25">
      <c r="A97" s="36"/>
      <c r="C97" s="34"/>
      <c r="D97" s="34"/>
      <c r="E97" s="40"/>
      <c r="F97" s="36"/>
      <c r="G97" s="42"/>
      <c r="I97" s="178"/>
      <c r="J97" s="179"/>
      <c r="K97" s="179"/>
      <c r="L97" s="180"/>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row>
    <row r="98" spans="1:116" s="41" customFormat="1" x14ac:dyDescent="0.25">
      <c r="A98" s="36"/>
      <c r="C98" s="34"/>
      <c r="D98" s="34"/>
      <c r="E98" s="40"/>
      <c r="F98" s="36"/>
      <c r="G98" s="42"/>
      <c r="I98" s="178"/>
      <c r="J98" s="179"/>
      <c r="K98" s="179"/>
      <c r="L98" s="180"/>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row>
    <row r="99" spans="1:116" s="41" customFormat="1" x14ac:dyDescent="0.25">
      <c r="A99" s="36"/>
      <c r="C99" s="34"/>
      <c r="D99" s="34"/>
      <c r="E99" s="40"/>
      <c r="F99" s="36"/>
      <c r="G99" s="42"/>
      <c r="I99" s="178"/>
      <c r="J99" s="179"/>
      <c r="K99" s="179"/>
      <c r="L99" s="180"/>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row>
    <row r="100" spans="1:116" s="41" customFormat="1" x14ac:dyDescent="0.25">
      <c r="A100" s="36"/>
      <c r="C100" s="34"/>
      <c r="D100" s="34"/>
      <c r="E100" s="40"/>
      <c r="F100" s="36"/>
      <c r="G100" s="42"/>
      <c r="I100" s="178"/>
      <c r="J100" s="179"/>
      <c r="K100" s="179"/>
      <c r="L100" s="180"/>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row>
    <row r="101" spans="1:116" s="41" customFormat="1" x14ac:dyDescent="0.25">
      <c r="A101" s="36"/>
      <c r="C101" s="34"/>
      <c r="D101" s="34"/>
      <c r="E101" s="40"/>
      <c r="F101" s="36"/>
      <c r="G101" s="42"/>
      <c r="I101" s="178"/>
      <c r="J101" s="179"/>
      <c r="K101" s="179"/>
      <c r="L101" s="180"/>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row>
    <row r="102" spans="1:116" s="41" customFormat="1" x14ac:dyDescent="0.25">
      <c r="A102" s="36"/>
      <c r="C102" s="34"/>
      <c r="D102" s="34"/>
      <c r="E102" s="40"/>
      <c r="F102" s="36"/>
      <c r="G102" s="42"/>
      <c r="I102" s="178"/>
      <c r="J102" s="179"/>
      <c r="K102" s="179"/>
      <c r="L102" s="180"/>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row>
    <row r="103" spans="1:116" s="41" customFormat="1" x14ac:dyDescent="0.25">
      <c r="A103" s="36"/>
      <c r="C103" s="34"/>
      <c r="D103" s="34"/>
      <c r="E103" s="40"/>
      <c r="F103" s="36"/>
      <c r="G103" s="42"/>
      <c r="I103" s="178"/>
      <c r="J103" s="179"/>
      <c r="K103" s="179"/>
      <c r="L103" s="180"/>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138"/>
  <sheetViews>
    <sheetView view="pageBreakPreview" topLeftCell="A5" zoomScaleNormal="100" zoomScaleSheetLayoutView="100" workbookViewId="0">
      <selection activeCell="I12" sqref="I12:I72"/>
    </sheetView>
  </sheetViews>
  <sheetFormatPr defaultColWidth="9.109375" defaultRowHeight="13.2" x14ac:dyDescent="0.25"/>
  <cols>
    <col min="1" max="1" width="3.88671875" style="41" customWidth="1"/>
    <col min="2" max="2" width="1.88671875" style="41" customWidth="1"/>
    <col min="3" max="3" width="39.88671875" style="34" customWidth="1"/>
    <col min="4" max="4" width="2" style="34" customWidth="1"/>
    <col min="5" max="5" width="3.5546875" style="40" customWidth="1"/>
    <col min="6" max="6" width="0.88671875" style="36" customWidth="1"/>
    <col min="7" max="7" width="9.88671875" style="42" customWidth="1"/>
    <col min="8" max="8" width="0.88671875" style="41"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E1" s="46"/>
      <c r="F1" s="47"/>
      <c r="G1" s="48"/>
      <c r="H1" s="43"/>
      <c r="I1" s="122"/>
      <c r="J1" s="158"/>
      <c r="K1" s="158"/>
      <c r="L1" s="169"/>
    </row>
    <row r="2" spans="1:116" s="50" customFormat="1" x14ac:dyDescent="0.25">
      <c r="A2" s="44" t="s">
        <v>43</v>
      </c>
      <c r="C2" s="49" t="s">
        <v>163</v>
      </c>
      <c r="E2" s="49"/>
      <c r="F2" s="44"/>
      <c r="G2" s="51"/>
      <c r="H2" s="52"/>
      <c r="I2" s="121"/>
      <c r="J2" s="156"/>
      <c r="K2" s="156"/>
      <c r="L2" s="171"/>
    </row>
    <row r="3" spans="1:116" s="50" customFormat="1" x14ac:dyDescent="0.25">
      <c r="A3" s="54"/>
      <c r="C3" s="54"/>
      <c r="E3" s="49"/>
      <c r="F3" s="44"/>
      <c r="G3" s="51"/>
      <c r="H3" s="52"/>
      <c r="I3" s="121"/>
      <c r="J3" s="156"/>
      <c r="K3" s="156"/>
      <c r="L3" s="171"/>
    </row>
    <row r="4" spans="1:116" s="50" customFormat="1" ht="68.25" customHeight="1" x14ac:dyDescent="0.25">
      <c r="A4" s="54"/>
      <c r="C4" s="126" t="s">
        <v>173</v>
      </c>
      <c r="E4" s="49"/>
      <c r="F4" s="44"/>
      <c r="G4" s="51"/>
      <c r="H4" s="52"/>
      <c r="I4" s="121"/>
      <c r="J4" s="156"/>
      <c r="K4" s="156"/>
      <c r="L4" s="171"/>
    </row>
    <row r="5" spans="1:116" s="50" customFormat="1" ht="57.75" customHeight="1" x14ac:dyDescent="0.25">
      <c r="A5" s="54"/>
      <c r="C5" s="111" t="s">
        <v>148</v>
      </c>
      <c r="E5" s="49"/>
      <c r="F5" s="44"/>
      <c r="G5" s="51"/>
      <c r="H5" s="52"/>
      <c r="I5" s="121"/>
      <c r="J5" s="156"/>
      <c r="K5" s="156"/>
      <c r="L5" s="171"/>
    </row>
    <row r="6" spans="1:116" s="50" customFormat="1" ht="46.5" customHeight="1" x14ac:dyDescent="0.25">
      <c r="A6" s="54"/>
      <c r="C6" s="126" t="s">
        <v>36</v>
      </c>
      <c r="E6" s="49"/>
      <c r="F6" s="44"/>
      <c r="G6" s="51"/>
      <c r="H6" s="52"/>
      <c r="I6" s="121"/>
      <c r="J6" s="156"/>
      <c r="K6" s="156"/>
      <c r="L6" s="171"/>
    </row>
    <row r="7" spans="1:116" s="50" customFormat="1" ht="34.5" customHeight="1" x14ac:dyDescent="0.25">
      <c r="A7" s="54"/>
      <c r="C7" s="126" t="s">
        <v>172</v>
      </c>
      <c r="E7" s="49"/>
      <c r="F7" s="44"/>
      <c r="G7" s="51"/>
      <c r="H7" s="52"/>
      <c r="I7" s="121"/>
      <c r="J7" s="156"/>
      <c r="K7" s="156"/>
      <c r="L7" s="171"/>
    </row>
    <row r="8" spans="1:116" s="50" customFormat="1" ht="15" customHeight="1" x14ac:dyDescent="0.25">
      <c r="A8" s="54"/>
      <c r="C8" s="111"/>
      <c r="E8" s="49"/>
      <c r="F8" s="44"/>
      <c r="G8" s="51"/>
      <c r="H8" s="52"/>
      <c r="I8" s="121"/>
      <c r="J8" s="156"/>
      <c r="K8" s="156"/>
      <c r="L8" s="171"/>
    </row>
    <row r="9" spans="1:116" s="57" customFormat="1" ht="10.199999999999999" x14ac:dyDescent="0.2">
      <c r="A9" s="55"/>
      <c r="E9" s="58" t="s">
        <v>9</v>
      </c>
      <c r="F9" s="59"/>
      <c r="G9" s="60" t="s">
        <v>6</v>
      </c>
      <c r="H9" s="61"/>
      <c r="I9" s="163" t="s">
        <v>7</v>
      </c>
      <c r="J9" s="164"/>
      <c r="K9" s="164"/>
      <c r="L9" s="172" t="s">
        <v>8</v>
      </c>
    </row>
    <row r="10" spans="1:116" s="57" customFormat="1" x14ac:dyDescent="0.25">
      <c r="A10" s="55"/>
      <c r="C10" s="50" t="s">
        <v>174</v>
      </c>
      <c r="E10" s="58"/>
      <c r="F10" s="59"/>
      <c r="G10" s="60"/>
      <c r="H10" s="61"/>
      <c r="I10" s="163"/>
      <c r="J10" s="164"/>
      <c r="K10" s="164"/>
      <c r="L10" s="172"/>
    </row>
    <row r="11" spans="1:116" s="57" customFormat="1" x14ac:dyDescent="0.25">
      <c r="A11" s="55"/>
      <c r="C11" s="50"/>
      <c r="E11" s="58"/>
      <c r="F11" s="59"/>
      <c r="G11" s="60"/>
      <c r="H11" s="61"/>
      <c r="I11" s="163"/>
      <c r="J11" s="164"/>
      <c r="K11" s="164"/>
      <c r="L11" s="172"/>
    </row>
    <row r="12" spans="1:116" s="43" customFormat="1" ht="18" customHeight="1" x14ac:dyDescent="0.25">
      <c r="A12" s="56">
        <v>1</v>
      </c>
      <c r="B12" s="74"/>
      <c r="C12" s="71" t="s">
        <v>175</v>
      </c>
      <c r="D12" s="72"/>
      <c r="E12" s="46" t="s">
        <v>59</v>
      </c>
      <c r="F12" s="47"/>
      <c r="G12" s="48">
        <v>1</v>
      </c>
      <c r="H12" s="47"/>
      <c r="I12" s="122"/>
      <c r="J12" s="122"/>
      <c r="K12" s="122"/>
      <c r="L12" s="169">
        <f>+G12*I12</f>
        <v>0</v>
      </c>
      <c r="M12" s="63"/>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row>
    <row r="13" spans="1:116" s="43" customFormat="1" ht="13.5" customHeight="1" x14ac:dyDescent="0.25">
      <c r="A13" s="77"/>
      <c r="B13" s="74"/>
      <c r="C13" s="71"/>
      <c r="D13" s="72"/>
      <c r="E13" s="46"/>
      <c r="F13" s="47"/>
      <c r="G13" s="48"/>
      <c r="H13" s="47"/>
      <c r="I13" s="122"/>
      <c r="J13" s="122"/>
      <c r="K13" s="122"/>
      <c r="L13" s="169"/>
      <c r="M13" s="63"/>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row>
    <row r="14" spans="1:116" s="43" customFormat="1" ht="30" customHeight="1" x14ac:dyDescent="0.25">
      <c r="A14" s="56">
        <v>2</v>
      </c>
      <c r="B14" s="74"/>
      <c r="C14" s="71" t="s">
        <v>176</v>
      </c>
      <c r="D14" s="72"/>
      <c r="G14" s="48"/>
      <c r="I14" s="123"/>
      <c r="J14" s="173"/>
      <c r="K14" s="173"/>
      <c r="L14" s="173"/>
      <c r="M14" s="63"/>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row>
    <row r="15" spans="1:116" s="43" customFormat="1" ht="18" customHeight="1" x14ac:dyDescent="0.25">
      <c r="A15" s="77"/>
      <c r="B15" s="74"/>
      <c r="C15" s="71" t="s">
        <v>177</v>
      </c>
      <c r="D15" s="72"/>
      <c r="E15" s="46" t="s">
        <v>30</v>
      </c>
      <c r="F15" s="47"/>
      <c r="G15" s="48">
        <v>22</v>
      </c>
      <c r="H15" s="47"/>
      <c r="I15" s="122"/>
      <c r="J15" s="122"/>
      <c r="K15" s="122"/>
      <c r="L15" s="169">
        <f>+G15*I15</f>
        <v>0</v>
      </c>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43" customFormat="1" ht="13.5" customHeight="1" x14ac:dyDescent="0.25">
      <c r="A16" s="77"/>
      <c r="B16" s="74"/>
      <c r="C16" s="71"/>
      <c r="D16" s="72"/>
      <c r="E16" s="46"/>
      <c r="F16" s="47"/>
      <c r="G16" s="48"/>
      <c r="H16" s="47"/>
      <c r="I16" s="122"/>
      <c r="J16" s="122"/>
      <c r="K16" s="122"/>
      <c r="L16" s="169"/>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43" customFormat="1" ht="19.5" customHeight="1" x14ac:dyDescent="0.25">
      <c r="A17" s="56">
        <v>3</v>
      </c>
      <c r="B17" s="74"/>
      <c r="C17" s="71" t="s">
        <v>178</v>
      </c>
      <c r="D17" s="72"/>
      <c r="G17" s="48"/>
      <c r="I17" s="123"/>
      <c r="J17" s="173"/>
      <c r="K17" s="173"/>
      <c r="L17" s="173"/>
      <c r="M17" s="63"/>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row>
    <row r="18" spans="1:116" s="43" customFormat="1" ht="18" customHeight="1" x14ac:dyDescent="0.25">
      <c r="A18" s="77"/>
      <c r="B18" s="74"/>
      <c r="C18" s="71" t="s">
        <v>179</v>
      </c>
      <c r="D18" s="72"/>
      <c r="E18" s="46" t="s">
        <v>3</v>
      </c>
      <c r="F18" s="47"/>
      <c r="G18" s="48">
        <v>50</v>
      </c>
      <c r="H18" s="47"/>
      <c r="I18" s="122"/>
      <c r="J18" s="122"/>
      <c r="K18" s="122"/>
      <c r="L18" s="169">
        <f>+G18*I18</f>
        <v>0</v>
      </c>
      <c r="M18" s="63"/>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row>
    <row r="19" spans="1:116" s="142" customFormat="1" x14ac:dyDescent="0.25">
      <c r="A19" s="132"/>
      <c r="B19" s="133"/>
      <c r="C19" s="143"/>
      <c r="D19" s="135"/>
      <c r="E19" s="136"/>
      <c r="F19" s="137"/>
      <c r="G19" s="138"/>
      <c r="H19" s="137"/>
      <c r="I19" s="139"/>
      <c r="J19" s="139"/>
      <c r="K19" s="139"/>
      <c r="L19" s="174"/>
      <c r="M19" s="140"/>
      <c r="N19" s="141"/>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1"/>
      <c r="AO19" s="141"/>
      <c r="AP19" s="141"/>
      <c r="AQ19" s="141"/>
      <c r="AR19" s="141"/>
      <c r="AS19" s="141"/>
      <c r="AT19" s="141"/>
      <c r="AU19" s="141"/>
      <c r="AV19" s="141"/>
      <c r="AW19" s="141"/>
      <c r="AX19" s="141"/>
      <c r="AY19" s="141"/>
      <c r="AZ19" s="141"/>
      <c r="BA19" s="141"/>
      <c r="BB19" s="141"/>
      <c r="BC19" s="141"/>
      <c r="BD19" s="141"/>
      <c r="BE19" s="141"/>
      <c r="BF19" s="141"/>
      <c r="BG19" s="141"/>
      <c r="BH19" s="141"/>
      <c r="BI19" s="141"/>
      <c r="BJ19" s="141"/>
      <c r="BK19" s="141"/>
      <c r="BL19" s="141"/>
      <c r="BM19" s="141"/>
      <c r="BN19" s="141"/>
      <c r="BO19" s="141"/>
      <c r="BP19" s="141"/>
      <c r="BQ19" s="141"/>
      <c r="BR19" s="141"/>
      <c r="BS19" s="141"/>
      <c r="BT19" s="141"/>
      <c r="BU19" s="141"/>
      <c r="BV19" s="141"/>
      <c r="BW19" s="141"/>
      <c r="BX19" s="141"/>
      <c r="BY19" s="141"/>
      <c r="BZ19" s="141"/>
      <c r="CA19" s="141"/>
      <c r="CB19" s="141"/>
      <c r="CC19" s="141"/>
      <c r="CD19" s="141"/>
      <c r="CE19" s="141"/>
      <c r="CF19" s="141"/>
      <c r="CG19" s="141"/>
      <c r="CH19" s="141"/>
      <c r="CI19" s="141"/>
      <c r="CJ19" s="141"/>
      <c r="CK19" s="141"/>
      <c r="CL19" s="141"/>
      <c r="CM19" s="141"/>
      <c r="CN19" s="141"/>
      <c r="CO19" s="141"/>
      <c r="CP19" s="141"/>
      <c r="CQ19" s="141"/>
      <c r="CR19" s="141"/>
      <c r="CS19" s="141"/>
      <c r="CT19" s="141"/>
      <c r="CU19" s="141"/>
      <c r="CV19" s="141"/>
      <c r="CW19" s="141"/>
      <c r="CX19" s="141"/>
      <c r="CY19" s="141"/>
      <c r="CZ19" s="141"/>
      <c r="DA19" s="141"/>
      <c r="DB19" s="141"/>
      <c r="DC19" s="141"/>
      <c r="DD19" s="141"/>
      <c r="DE19" s="141"/>
      <c r="DF19" s="141"/>
      <c r="DG19" s="141"/>
      <c r="DH19" s="141"/>
      <c r="DI19" s="141"/>
      <c r="DJ19" s="141"/>
      <c r="DK19" s="141"/>
      <c r="DL19" s="141"/>
    </row>
    <row r="20" spans="1:116" s="43" customFormat="1" ht="19.5" customHeight="1" x14ac:dyDescent="0.25">
      <c r="A20" s="56">
        <v>4</v>
      </c>
      <c r="B20" s="74"/>
      <c r="C20" s="71" t="s">
        <v>180</v>
      </c>
      <c r="D20" s="72"/>
      <c r="G20" s="48"/>
      <c r="I20" s="123"/>
      <c r="J20" s="173"/>
      <c r="K20" s="173"/>
      <c r="L20" s="173"/>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ht="18" customHeight="1" x14ac:dyDescent="0.25">
      <c r="A21" s="77"/>
      <c r="B21" s="74"/>
      <c r="C21" s="71" t="s">
        <v>179</v>
      </c>
      <c r="D21" s="72"/>
      <c r="E21" s="46" t="s">
        <v>3</v>
      </c>
      <c r="F21" s="47"/>
      <c r="G21" s="48">
        <v>50</v>
      </c>
      <c r="H21" s="47"/>
      <c r="I21" s="122"/>
      <c r="J21" s="122"/>
      <c r="K21" s="122"/>
      <c r="L21" s="169">
        <f>+G21*I21</f>
        <v>0</v>
      </c>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142" customFormat="1" x14ac:dyDescent="0.25">
      <c r="A22" s="132"/>
      <c r="B22" s="133"/>
      <c r="C22" s="143"/>
      <c r="D22" s="135"/>
      <c r="E22" s="136"/>
      <c r="F22" s="137"/>
      <c r="G22" s="138"/>
      <c r="H22" s="137"/>
      <c r="I22" s="139"/>
      <c r="J22" s="139"/>
      <c r="K22" s="139"/>
      <c r="L22" s="174"/>
      <c r="M22" s="140"/>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c r="AS22" s="141"/>
      <c r="AT22" s="141"/>
      <c r="AU22" s="141"/>
      <c r="AV22" s="141"/>
      <c r="AW22" s="141"/>
      <c r="AX22" s="141"/>
      <c r="AY22" s="141"/>
      <c r="AZ22" s="141"/>
      <c r="BA22" s="141"/>
      <c r="BB22" s="141"/>
      <c r="BC22" s="141"/>
      <c r="BD22" s="141"/>
      <c r="BE22" s="141"/>
      <c r="BF22" s="141"/>
      <c r="BG22" s="141"/>
      <c r="BH22" s="141"/>
      <c r="BI22" s="141"/>
      <c r="BJ22" s="141"/>
      <c r="BK22" s="141"/>
      <c r="BL22" s="141"/>
      <c r="BM22" s="141"/>
      <c r="BN22" s="141"/>
      <c r="BO22" s="141"/>
      <c r="BP22" s="141"/>
      <c r="BQ22" s="141"/>
      <c r="BR22" s="141"/>
      <c r="BS22" s="141"/>
      <c r="BT22" s="141"/>
      <c r="BU22" s="141"/>
      <c r="BV22" s="141"/>
      <c r="BW22" s="141"/>
      <c r="BX22" s="141"/>
      <c r="BY22" s="141"/>
      <c r="BZ22" s="141"/>
      <c r="CA22" s="141"/>
      <c r="CB22" s="141"/>
      <c r="CC22" s="141"/>
      <c r="CD22" s="141"/>
      <c r="CE22" s="141"/>
      <c r="CF22" s="141"/>
      <c r="CG22" s="141"/>
      <c r="CH22" s="141"/>
      <c r="CI22" s="141"/>
      <c r="CJ22" s="141"/>
      <c r="CK22" s="141"/>
      <c r="CL22" s="141"/>
      <c r="CM22" s="141"/>
      <c r="CN22" s="141"/>
      <c r="CO22" s="141"/>
      <c r="CP22" s="141"/>
      <c r="CQ22" s="141"/>
      <c r="CR22" s="141"/>
      <c r="CS22" s="141"/>
      <c r="CT22" s="141"/>
      <c r="CU22" s="141"/>
      <c r="CV22" s="141"/>
      <c r="CW22" s="141"/>
      <c r="CX22" s="141"/>
      <c r="CY22" s="141"/>
      <c r="CZ22" s="141"/>
      <c r="DA22" s="141"/>
      <c r="DB22" s="141"/>
      <c r="DC22" s="141"/>
      <c r="DD22" s="141"/>
      <c r="DE22" s="141"/>
      <c r="DF22" s="141"/>
      <c r="DG22" s="141"/>
      <c r="DH22" s="141"/>
      <c r="DI22" s="141"/>
      <c r="DJ22" s="141"/>
      <c r="DK22" s="141"/>
      <c r="DL22" s="141"/>
    </row>
    <row r="23" spans="1:116" s="43" customFormat="1" ht="21" customHeight="1" x14ac:dyDescent="0.25">
      <c r="A23" s="56">
        <v>5</v>
      </c>
      <c r="B23" s="74"/>
      <c r="C23" s="71" t="s">
        <v>181</v>
      </c>
      <c r="D23" s="72"/>
      <c r="G23" s="48"/>
      <c r="I23" s="123"/>
      <c r="J23" s="173"/>
      <c r="K23" s="173"/>
      <c r="L23" s="173"/>
      <c r="M23" s="63"/>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row>
    <row r="24" spans="1:116" s="43" customFormat="1" ht="18" customHeight="1" x14ac:dyDescent="0.25">
      <c r="A24" s="77"/>
      <c r="B24" s="74"/>
      <c r="C24" s="71" t="s">
        <v>149</v>
      </c>
      <c r="D24" s="72"/>
      <c r="E24" s="46" t="s">
        <v>31</v>
      </c>
      <c r="F24" s="47"/>
      <c r="G24" s="48">
        <v>2</v>
      </c>
      <c r="H24" s="47"/>
      <c r="I24" s="122"/>
      <c r="J24" s="122"/>
      <c r="K24" s="122"/>
      <c r="L24" s="169">
        <f>+G24*I24</f>
        <v>0</v>
      </c>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142" customFormat="1" x14ac:dyDescent="0.25">
      <c r="A25" s="132"/>
      <c r="B25" s="133"/>
      <c r="C25" s="143"/>
      <c r="D25" s="135"/>
      <c r="E25" s="136"/>
      <c r="F25" s="137"/>
      <c r="G25" s="138"/>
      <c r="H25" s="137"/>
      <c r="I25" s="139"/>
      <c r="J25" s="139"/>
      <c r="K25" s="139"/>
      <c r="L25" s="174"/>
      <c r="M25" s="140"/>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c r="AL25" s="141"/>
      <c r="AM25" s="141"/>
      <c r="AN25" s="141"/>
      <c r="AO25" s="141"/>
      <c r="AP25" s="141"/>
      <c r="AQ25" s="141"/>
      <c r="AR25" s="141"/>
      <c r="AS25" s="141"/>
      <c r="AT25" s="141"/>
      <c r="AU25" s="141"/>
      <c r="AV25" s="141"/>
      <c r="AW25" s="141"/>
      <c r="AX25" s="141"/>
      <c r="AY25" s="141"/>
      <c r="AZ25" s="141"/>
      <c r="BA25" s="141"/>
      <c r="BB25" s="141"/>
      <c r="BC25" s="141"/>
      <c r="BD25" s="141"/>
      <c r="BE25" s="141"/>
      <c r="BF25" s="141"/>
      <c r="BG25" s="141"/>
      <c r="BH25" s="141"/>
      <c r="BI25" s="141"/>
      <c r="BJ25" s="141"/>
      <c r="BK25" s="141"/>
      <c r="BL25" s="141"/>
      <c r="BM25" s="141"/>
      <c r="BN25" s="141"/>
      <c r="BO25" s="141"/>
      <c r="BP25" s="141"/>
      <c r="BQ25" s="141"/>
      <c r="BR25" s="141"/>
      <c r="BS25" s="141"/>
      <c r="BT25" s="141"/>
      <c r="BU25" s="141"/>
      <c r="BV25" s="141"/>
      <c r="BW25" s="141"/>
      <c r="BX25" s="141"/>
      <c r="BY25" s="141"/>
      <c r="BZ25" s="141"/>
      <c r="CA25" s="141"/>
      <c r="CB25" s="141"/>
      <c r="CC25" s="141"/>
      <c r="CD25" s="141"/>
      <c r="CE25" s="141"/>
      <c r="CF25" s="141"/>
      <c r="CG25" s="141"/>
      <c r="CH25" s="141"/>
      <c r="CI25" s="141"/>
      <c r="CJ25" s="141"/>
      <c r="CK25" s="141"/>
      <c r="CL25" s="141"/>
      <c r="CM25" s="141"/>
      <c r="CN25" s="141"/>
      <c r="CO25" s="141"/>
      <c r="CP25" s="141"/>
      <c r="CQ25" s="141"/>
      <c r="CR25" s="141"/>
      <c r="CS25" s="141"/>
      <c r="CT25" s="141"/>
      <c r="CU25" s="141"/>
      <c r="CV25" s="141"/>
      <c r="CW25" s="141"/>
      <c r="CX25" s="141"/>
      <c r="CY25" s="141"/>
      <c r="CZ25" s="141"/>
      <c r="DA25" s="141"/>
      <c r="DB25" s="141"/>
      <c r="DC25" s="141"/>
      <c r="DD25" s="141"/>
      <c r="DE25" s="141"/>
      <c r="DF25" s="141"/>
      <c r="DG25" s="141"/>
      <c r="DH25" s="141"/>
      <c r="DI25" s="141"/>
      <c r="DJ25" s="141"/>
      <c r="DK25" s="141"/>
      <c r="DL25" s="141"/>
    </row>
    <row r="26" spans="1:116" s="43" customFormat="1" ht="24" customHeight="1" x14ac:dyDescent="0.25">
      <c r="A26" s="56">
        <v>6</v>
      </c>
      <c r="B26" s="74"/>
      <c r="C26" s="71" t="s">
        <v>182</v>
      </c>
      <c r="D26" s="72"/>
      <c r="G26" s="48"/>
      <c r="I26" s="123"/>
      <c r="J26" s="173"/>
      <c r="K26" s="173"/>
      <c r="L26" s="173"/>
      <c r="M26" s="63"/>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row>
    <row r="27" spans="1:116" s="43" customFormat="1" ht="18" customHeight="1" x14ac:dyDescent="0.25">
      <c r="A27" s="77"/>
      <c r="B27" s="74"/>
      <c r="C27" s="71" t="s">
        <v>162</v>
      </c>
      <c r="D27" s="72"/>
      <c r="E27" s="46" t="s">
        <v>30</v>
      </c>
      <c r="F27" s="47"/>
      <c r="G27" s="48">
        <v>6</v>
      </c>
      <c r="H27" s="47"/>
      <c r="I27" s="122"/>
      <c r="J27" s="122"/>
      <c r="K27" s="122"/>
      <c r="L27" s="169">
        <f>+G27*I27</f>
        <v>0</v>
      </c>
      <c r="M27" s="63"/>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row>
    <row r="28" spans="1:116" s="142" customFormat="1" x14ac:dyDescent="0.25">
      <c r="A28" s="132"/>
      <c r="B28" s="133"/>
      <c r="C28" s="143"/>
      <c r="D28" s="135"/>
      <c r="E28" s="136"/>
      <c r="F28" s="137"/>
      <c r="G28" s="138"/>
      <c r="H28" s="137"/>
      <c r="I28" s="139"/>
      <c r="J28" s="139"/>
      <c r="K28" s="139"/>
      <c r="L28" s="174"/>
      <c r="M28" s="140"/>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c r="BL28" s="141"/>
      <c r="BM28" s="141"/>
      <c r="BN28" s="141"/>
      <c r="BO28" s="141"/>
      <c r="BP28" s="141"/>
      <c r="BQ28" s="141"/>
      <c r="BR28" s="141"/>
      <c r="BS28" s="141"/>
      <c r="BT28" s="141"/>
      <c r="BU28" s="141"/>
      <c r="BV28" s="141"/>
      <c r="BW28" s="141"/>
      <c r="BX28" s="141"/>
      <c r="BY28" s="141"/>
      <c r="BZ28" s="141"/>
      <c r="CA28" s="141"/>
      <c r="CB28" s="141"/>
      <c r="CC28" s="141"/>
      <c r="CD28" s="141"/>
      <c r="CE28" s="141"/>
      <c r="CF28" s="141"/>
      <c r="CG28" s="141"/>
      <c r="CH28" s="141"/>
      <c r="CI28" s="141"/>
      <c r="CJ28" s="141"/>
      <c r="CK28" s="141"/>
      <c r="CL28" s="141"/>
      <c r="CM28" s="141"/>
      <c r="CN28" s="141"/>
      <c r="CO28" s="141"/>
      <c r="CP28" s="141"/>
      <c r="CQ28" s="141"/>
      <c r="CR28" s="141"/>
      <c r="CS28" s="141"/>
      <c r="CT28" s="141"/>
      <c r="CU28" s="141"/>
      <c r="CV28" s="141"/>
      <c r="CW28" s="141"/>
      <c r="CX28" s="141"/>
      <c r="CY28" s="141"/>
      <c r="CZ28" s="141"/>
      <c r="DA28" s="141"/>
      <c r="DB28" s="141"/>
      <c r="DC28" s="141"/>
      <c r="DD28" s="141"/>
      <c r="DE28" s="141"/>
      <c r="DF28" s="141"/>
      <c r="DG28" s="141"/>
      <c r="DH28" s="141"/>
      <c r="DI28" s="141"/>
      <c r="DJ28" s="141"/>
      <c r="DK28" s="141"/>
      <c r="DL28" s="141"/>
    </row>
    <row r="29" spans="1:116" s="43" customFormat="1" ht="24" customHeight="1" x14ac:dyDescent="0.25">
      <c r="A29" s="56">
        <v>7</v>
      </c>
      <c r="B29" s="74"/>
      <c r="C29" s="71" t="s">
        <v>183</v>
      </c>
      <c r="D29" s="72"/>
      <c r="G29" s="48"/>
      <c r="I29" s="123"/>
      <c r="J29" s="173"/>
      <c r="K29" s="173"/>
      <c r="L29" s="173"/>
      <c r="M29" s="63"/>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row>
    <row r="30" spans="1:116" s="43" customFormat="1" ht="18" customHeight="1" x14ac:dyDescent="0.25">
      <c r="A30" s="77"/>
      <c r="B30" s="74"/>
      <c r="C30" s="71" t="s">
        <v>162</v>
      </c>
      <c r="D30" s="72"/>
      <c r="E30" s="46" t="s">
        <v>30</v>
      </c>
      <c r="F30" s="47"/>
      <c r="G30" s="48">
        <v>2</v>
      </c>
      <c r="H30" s="47"/>
      <c r="I30" s="122"/>
      <c r="J30" s="122"/>
      <c r="K30" s="122"/>
      <c r="L30" s="169">
        <f>+G30*I30</f>
        <v>0</v>
      </c>
      <c r="M30" s="63"/>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row>
    <row r="31" spans="1:116" s="142" customFormat="1" x14ac:dyDescent="0.25">
      <c r="A31" s="132"/>
      <c r="B31" s="133"/>
      <c r="C31" s="143"/>
      <c r="D31" s="135"/>
      <c r="E31" s="136"/>
      <c r="F31" s="137"/>
      <c r="G31" s="138"/>
      <c r="H31" s="137"/>
      <c r="I31" s="139"/>
      <c r="J31" s="139"/>
      <c r="K31" s="139"/>
      <c r="L31" s="174"/>
      <c r="M31" s="140"/>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1"/>
      <c r="AL31" s="141"/>
      <c r="AM31" s="141"/>
      <c r="AN31" s="141"/>
      <c r="AO31" s="141"/>
      <c r="AP31" s="141"/>
      <c r="AQ31" s="141"/>
      <c r="AR31" s="141"/>
      <c r="AS31" s="141"/>
      <c r="AT31" s="141"/>
      <c r="AU31" s="141"/>
      <c r="AV31" s="141"/>
      <c r="AW31" s="141"/>
      <c r="AX31" s="141"/>
      <c r="AY31" s="141"/>
      <c r="AZ31" s="141"/>
      <c r="BA31" s="141"/>
      <c r="BB31" s="141"/>
      <c r="BC31" s="141"/>
      <c r="BD31" s="141"/>
      <c r="BE31" s="141"/>
      <c r="BF31" s="141"/>
      <c r="BG31" s="141"/>
      <c r="BH31" s="141"/>
      <c r="BI31" s="141"/>
      <c r="BJ31" s="141"/>
      <c r="BK31" s="141"/>
      <c r="BL31" s="141"/>
      <c r="BM31" s="141"/>
      <c r="BN31" s="141"/>
      <c r="BO31" s="141"/>
      <c r="BP31" s="141"/>
      <c r="BQ31" s="141"/>
      <c r="BR31" s="141"/>
      <c r="BS31" s="141"/>
      <c r="BT31" s="141"/>
      <c r="BU31" s="141"/>
      <c r="BV31" s="141"/>
      <c r="BW31" s="141"/>
      <c r="BX31" s="141"/>
      <c r="BY31" s="141"/>
      <c r="BZ31" s="141"/>
      <c r="CA31" s="141"/>
      <c r="CB31" s="141"/>
      <c r="CC31" s="141"/>
      <c r="CD31" s="141"/>
      <c r="CE31" s="141"/>
      <c r="CF31" s="141"/>
      <c r="CG31" s="141"/>
      <c r="CH31" s="141"/>
      <c r="CI31" s="141"/>
      <c r="CJ31" s="141"/>
      <c r="CK31" s="141"/>
      <c r="CL31" s="141"/>
      <c r="CM31" s="141"/>
      <c r="CN31" s="141"/>
      <c r="CO31" s="141"/>
      <c r="CP31" s="141"/>
      <c r="CQ31" s="141"/>
      <c r="CR31" s="141"/>
      <c r="CS31" s="141"/>
      <c r="CT31" s="141"/>
      <c r="CU31" s="141"/>
      <c r="CV31" s="141"/>
      <c r="CW31" s="141"/>
      <c r="CX31" s="141"/>
      <c r="CY31" s="141"/>
      <c r="CZ31" s="141"/>
      <c r="DA31" s="141"/>
      <c r="DB31" s="141"/>
      <c r="DC31" s="141"/>
      <c r="DD31" s="141"/>
      <c r="DE31" s="141"/>
      <c r="DF31" s="141"/>
      <c r="DG31" s="141"/>
      <c r="DH31" s="141"/>
      <c r="DI31" s="141"/>
      <c r="DJ31" s="141"/>
      <c r="DK31" s="141"/>
      <c r="DL31" s="141"/>
    </row>
    <row r="32" spans="1:116" s="43" customFormat="1" ht="31.5" customHeight="1" x14ac:dyDescent="0.25">
      <c r="A32" s="56">
        <v>8</v>
      </c>
      <c r="B32" s="74"/>
      <c r="C32" s="71" t="s">
        <v>184</v>
      </c>
      <c r="D32" s="72"/>
      <c r="G32" s="48"/>
      <c r="I32" s="123"/>
      <c r="J32" s="173"/>
      <c r="K32" s="173"/>
      <c r="L32" s="173"/>
      <c r="M32" s="63"/>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row>
    <row r="33" spans="1:116" s="43" customFormat="1" ht="18" customHeight="1" x14ac:dyDescent="0.25">
      <c r="A33" s="77"/>
      <c r="B33" s="74"/>
      <c r="C33" s="71" t="s">
        <v>162</v>
      </c>
      <c r="D33" s="72"/>
      <c r="E33" s="46" t="s">
        <v>30</v>
      </c>
      <c r="F33" s="47"/>
      <c r="G33" s="48">
        <v>2</v>
      </c>
      <c r="H33" s="47"/>
      <c r="I33" s="122"/>
      <c r="J33" s="122"/>
      <c r="K33" s="122"/>
      <c r="L33" s="169">
        <f>+G33*I33</f>
        <v>0</v>
      </c>
      <c r="M33" s="63"/>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row>
    <row r="34" spans="1:116" s="142" customFormat="1" x14ac:dyDescent="0.25">
      <c r="A34" s="132"/>
      <c r="B34" s="133"/>
      <c r="C34" s="143"/>
      <c r="D34" s="135"/>
      <c r="E34" s="136"/>
      <c r="F34" s="137"/>
      <c r="G34" s="138"/>
      <c r="H34" s="137"/>
      <c r="I34" s="139"/>
      <c r="J34" s="139"/>
      <c r="K34" s="139"/>
      <c r="L34" s="174"/>
      <c r="M34" s="140"/>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1"/>
      <c r="BL34" s="141"/>
      <c r="BM34" s="141"/>
      <c r="BN34" s="141"/>
      <c r="BO34" s="141"/>
      <c r="BP34" s="141"/>
      <c r="BQ34" s="141"/>
      <c r="BR34" s="141"/>
      <c r="BS34" s="141"/>
      <c r="BT34" s="141"/>
      <c r="BU34" s="141"/>
      <c r="BV34" s="141"/>
      <c r="BW34" s="141"/>
      <c r="BX34" s="141"/>
      <c r="BY34" s="141"/>
      <c r="BZ34" s="141"/>
      <c r="CA34" s="141"/>
      <c r="CB34" s="141"/>
      <c r="CC34" s="141"/>
      <c r="CD34" s="141"/>
      <c r="CE34" s="141"/>
      <c r="CF34" s="141"/>
      <c r="CG34" s="141"/>
      <c r="CH34" s="141"/>
      <c r="CI34" s="141"/>
      <c r="CJ34" s="141"/>
      <c r="CK34" s="141"/>
      <c r="CL34" s="141"/>
      <c r="CM34" s="141"/>
      <c r="CN34" s="141"/>
      <c r="CO34" s="141"/>
      <c r="CP34" s="141"/>
      <c r="CQ34" s="141"/>
      <c r="CR34" s="141"/>
      <c r="CS34" s="141"/>
      <c r="CT34" s="141"/>
      <c r="CU34" s="141"/>
      <c r="CV34" s="141"/>
      <c r="CW34" s="141"/>
      <c r="CX34" s="141"/>
      <c r="CY34" s="141"/>
      <c r="CZ34" s="141"/>
      <c r="DA34" s="141"/>
      <c r="DB34" s="141"/>
      <c r="DC34" s="141"/>
      <c r="DD34" s="141"/>
      <c r="DE34" s="141"/>
      <c r="DF34" s="141"/>
      <c r="DG34" s="141"/>
      <c r="DH34" s="141"/>
      <c r="DI34" s="141"/>
      <c r="DJ34" s="141"/>
      <c r="DK34" s="141"/>
      <c r="DL34" s="141"/>
    </row>
    <row r="35" spans="1:116" s="43" customFormat="1" ht="24" customHeight="1" x14ac:dyDescent="0.25">
      <c r="A35" s="56">
        <v>9</v>
      </c>
      <c r="B35" s="74"/>
      <c r="C35" s="71" t="s">
        <v>185</v>
      </c>
      <c r="D35" s="72"/>
      <c r="G35" s="48"/>
      <c r="I35" s="123"/>
      <c r="J35" s="173"/>
      <c r="K35" s="173"/>
      <c r="L35" s="173"/>
      <c r="M35" s="63"/>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c r="DJ35" s="45"/>
      <c r="DK35" s="45"/>
      <c r="DL35" s="45"/>
    </row>
    <row r="36" spans="1:116" s="43" customFormat="1" ht="18" customHeight="1" x14ac:dyDescent="0.25">
      <c r="A36" s="77"/>
      <c r="B36" s="74"/>
      <c r="C36" s="71" t="s">
        <v>162</v>
      </c>
      <c r="D36" s="72"/>
      <c r="E36" s="46" t="s">
        <v>30</v>
      </c>
      <c r="F36" s="47"/>
      <c r="G36" s="48">
        <v>17</v>
      </c>
      <c r="H36" s="47"/>
      <c r="I36" s="122"/>
      <c r="J36" s="122"/>
      <c r="K36" s="122"/>
      <c r="L36" s="169">
        <f>+G36*I36</f>
        <v>0</v>
      </c>
      <c r="M36" s="63"/>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c r="DJ36" s="45"/>
      <c r="DK36" s="45"/>
      <c r="DL36" s="45"/>
    </row>
    <row r="37" spans="1:116" s="142" customFormat="1" x14ac:dyDescent="0.25">
      <c r="A37" s="132"/>
      <c r="B37" s="133"/>
      <c r="C37" s="143"/>
      <c r="D37" s="135"/>
      <c r="E37" s="136"/>
      <c r="F37" s="137"/>
      <c r="G37" s="138"/>
      <c r="H37" s="137"/>
      <c r="I37" s="139"/>
      <c r="J37" s="139"/>
      <c r="K37" s="139"/>
      <c r="L37" s="174"/>
      <c r="M37" s="140"/>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1"/>
      <c r="AL37" s="141"/>
      <c r="AM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c r="BI37" s="141"/>
      <c r="BJ37" s="141"/>
      <c r="BK37" s="141"/>
      <c r="BL37" s="141"/>
      <c r="BM37" s="141"/>
      <c r="BN37" s="141"/>
      <c r="BO37" s="141"/>
      <c r="BP37" s="141"/>
      <c r="BQ37" s="141"/>
      <c r="BR37" s="141"/>
      <c r="BS37" s="141"/>
      <c r="BT37" s="141"/>
      <c r="BU37" s="141"/>
      <c r="BV37" s="141"/>
      <c r="BW37" s="141"/>
      <c r="BX37" s="141"/>
      <c r="BY37" s="141"/>
      <c r="BZ37" s="141"/>
      <c r="CA37" s="141"/>
      <c r="CB37" s="141"/>
      <c r="CC37" s="141"/>
      <c r="CD37" s="141"/>
      <c r="CE37" s="141"/>
      <c r="CF37" s="141"/>
      <c r="CG37" s="141"/>
      <c r="CH37" s="141"/>
      <c r="CI37" s="141"/>
      <c r="CJ37" s="141"/>
      <c r="CK37" s="141"/>
      <c r="CL37" s="141"/>
      <c r="CM37" s="141"/>
      <c r="CN37" s="141"/>
      <c r="CO37" s="141"/>
      <c r="CP37" s="141"/>
      <c r="CQ37" s="141"/>
      <c r="CR37" s="141"/>
      <c r="CS37" s="141"/>
      <c r="CT37" s="141"/>
      <c r="CU37" s="141"/>
      <c r="CV37" s="141"/>
      <c r="CW37" s="141"/>
      <c r="CX37" s="141"/>
      <c r="CY37" s="141"/>
      <c r="CZ37" s="141"/>
      <c r="DA37" s="141"/>
      <c r="DB37" s="141"/>
      <c r="DC37" s="141"/>
      <c r="DD37" s="141"/>
      <c r="DE37" s="141"/>
      <c r="DF37" s="141"/>
      <c r="DG37" s="141"/>
      <c r="DH37" s="141"/>
      <c r="DI37" s="141"/>
      <c r="DJ37" s="141"/>
      <c r="DK37" s="141"/>
      <c r="DL37" s="141"/>
    </row>
    <row r="38" spans="1:116" s="43" customFormat="1" ht="24" customHeight="1" x14ac:dyDescent="0.25">
      <c r="A38" s="56">
        <v>10</v>
      </c>
      <c r="B38" s="74"/>
      <c r="C38" s="71" t="s">
        <v>186</v>
      </c>
      <c r="D38" s="72"/>
      <c r="G38" s="48"/>
      <c r="I38" s="123"/>
      <c r="J38" s="173"/>
      <c r="K38" s="173"/>
      <c r="L38" s="173"/>
      <c r="M38" s="63"/>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c r="DJ38" s="45"/>
      <c r="DK38" s="45"/>
      <c r="DL38" s="45"/>
    </row>
    <row r="39" spans="1:116" s="43" customFormat="1" ht="18" customHeight="1" x14ac:dyDescent="0.25">
      <c r="A39" s="77"/>
      <c r="B39" s="74"/>
      <c r="C39" s="71" t="s">
        <v>162</v>
      </c>
      <c r="D39" s="72"/>
      <c r="E39" s="46" t="s">
        <v>30</v>
      </c>
      <c r="F39" s="47"/>
      <c r="G39" s="48">
        <v>17</v>
      </c>
      <c r="H39" s="47"/>
      <c r="I39" s="122"/>
      <c r="J39" s="122"/>
      <c r="K39" s="122"/>
      <c r="L39" s="169">
        <f>+G39*I39</f>
        <v>0</v>
      </c>
      <c r="M39" s="63"/>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row>
    <row r="40" spans="1:116" s="142" customFormat="1" x14ac:dyDescent="0.25">
      <c r="A40" s="132"/>
      <c r="B40" s="133"/>
      <c r="C40" s="143"/>
      <c r="D40" s="135"/>
      <c r="E40" s="136"/>
      <c r="F40" s="137"/>
      <c r="G40" s="138"/>
      <c r="H40" s="137"/>
      <c r="I40" s="139"/>
      <c r="J40" s="139"/>
      <c r="K40" s="139"/>
      <c r="L40" s="174"/>
      <c r="M40" s="140"/>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1"/>
      <c r="AL40" s="141"/>
      <c r="AM40" s="141"/>
      <c r="AN40" s="141"/>
      <c r="AO40" s="141"/>
      <c r="AP40" s="141"/>
      <c r="AQ40" s="141"/>
      <c r="AR40" s="141"/>
      <c r="AS40" s="141"/>
      <c r="AT40" s="141"/>
      <c r="AU40" s="141"/>
      <c r="AV40" s="141"/>
      <c r="AW40" s="141"/>
      <c r="AX40" s="141"/>
      <c r="AY40" s="141"/>
      <c r="AZ40" s="141"/>
      <c r="BA40" s="141"/>
      <c r="BB40" s="141"/>
      <c r="BC40" s="141"/>
      <c r="BD40" s="141"/>
      <c r="BE40" s="141"/>
      <c r="BF40" s="141"/>
      <c r="BG40" s="141"/>
      <c r="BH40" s="141"/>
      <c r="BI40" s="141"/>
      <c r="BJ40" s="141"/>
      <c r="BK40" s="141"/>
      <c r="BL40" s="141"/>
      <c r="BM40" s="141"/>
      <c r="BN40" s="141"/>
      <c r="BO40" s="141"/>
      <c r="BP40" s="141"/>
      <c r="BQ40" s="141"/>
      <c r="BR40" s="141"/>
      <c r="BS40" s="141"/>
      <c r="BT40" s="141"/>
      <c r="BU40" s="141"/>
      <c r="BV40" s="141"/>
      <c r="BW40" s="141"/>
      <c r="BX40" s="141"/>
      <c r="BY40" s="141"/>
      <c r="BZ40" s="141"/>
      <c r="CA40" s="141"/>
      <c r="CB40" s="141"/>
      <c r="CC40" s="141"/>
      <c r="CD40" s="141"/>
      <c r="CE40" s="141"/>
      <c r="CF40" s="141"/>
      <c r="CG40" s="141"/>
      <c r="CH40" s="141"/>
      <c r="CI40" s="141"/>
      <c r="CJ40" s="141"/>
      <c r="CK40" s="141"/>
      <c r="CL40" s="141"/>
      <c r="CM40" s="141"/>
      <c r="CN40" s="141"/>
      <c r="CO40" s="141"/>
      <c r="CP40" s="141"/>
      <c r="CQ40" s="141"/>
      <c r="CR40" s="141"/>
      <c r="CS40" s="141"/>
      <c r="CT40" s="141"/>
      <c r="CU40" s="141"/>
      <c r="CV40" s="141"/>
      <c r="CW40" s="141"/>
      <c r="CX40" s="141"/>
      <c r="CY40" s="141"/>
      <c r="CZ40" s="141"/>
      <c r="DA40" s="141"/>
      <c r="DB40" s="141"/>
      <c r="DC40" s="141"/>
      <c r="DD40" s="141"/>
      <c r="DE40" s="141"/>
      <c r="DF40" s="141"/>
      <c r="DG40" s="141"/>
      <c r="DH40" s="141"/>
      <c r="DI40" s="141"/>
      <c r="DJ40" s="141"/>
      <c r="DK40" s="141"/>
      <c r="DL40" s="141"/>
    </row>
    <row r="41" spans="1:116" s="142" customFormat="1" x14ac:dyDescent="0.25">
      <c r="A41" s="132"/>
      <c r="B41" s="133"/>
      <c r="C41" s="265" t="s">
        <v>187</v>
      </c>
      <c r="D41" s="135"/>
      <c r="E41" s="136"/>
      <c r="F41" s="137"/>
      <c r="G41" s="138"/>
      <c r="H41" s="137"/>
      <c r="I41" s="139"/>
      <c r="J41" s="139"/>
      <c r="K41" s="139"/>
      <c r="L41" s="174"/>
      <c r="M41" s="140"/>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c r="AK41" s="141"/>
      <c r="AL41" s="141"/>
      <c r="AM41" s="141"/>
      <c r="AN41" s="141"/>
      <c r="AO41" s="141"/>
      <c r="AP41" s="141"/>
      <c r="AQ41" s="141"/>
      <c r="AR41" s="141"/>
      <c r="AS41" s="141"/>
      <c r="AT41" s="141"/>
      <c r="AU41" s="141"/>
      <c r="AV41" s="141"/>
      <c r="AW41" s="141"/>
      <c r="AX41" s="141"/>
      <c r="AY41" s="141"/>
      <c r="AZ41" s="141"/>
      <c r="BA41" s="141"/>
      <c r="BB41" s="141"/>
      <c r="BC41" s="141"/>
      <c r="BD41" s="141"/>
      <c r="BE41" s="141"/>
      <c r="BF41" s="141"/>
      <c r="BG41" s="141"/>
      <c r="BH41" s="141"/>
      <c r="BI41" s="141"/>
      <c r="BJ41" s="141"/>
      <c r="BK41" s="141"/>
      <c r="BL41" s="141"/>
      <c r="BM41" s="141"/>
      <c r="BN41" s="141"/>
      <c r="BO41" s="141"/>
      <c r="BP41" s="141"/>
      <c r="BQ41" s="141"/>
      <c r="BR41" s="141"/>
      <c r="BS41" s="141"/>
      <c r="BT41" s="141"/>
      <c r="BU41" s="141"/>
      <c r="BV41" s="141"/>
      <c r="BW41" s="141"/>
      <c r="BX41" s="141"/>
      <c r="BY41" s="141"/>
      <c r="BZ41" s="141"/>
      <c r="CA41" s="141"/>
      <c r="CB41" s="141"/>
      <c r="CC41" s="141"/>
      <c r="CD41" s="141"/>
      <c r="CE41" s="141"/>
      <c r="CF41" s="141"/>
      <c r="CG41" s="141"/>
      <c r="CH41" s="141"/>
      <c r="CI41" s="141"/>
      <c r="CJ41" s="141"/>
      <c r="CK41" s="141"/>
      <c r="CL41" s="141"/>
      <c r="CM41" s="141"/>
      <c r="CN41" s="141"/>
      <c r="CO41" s="141"/>
      <c r="CP41" s="141"/>
      <c r="CQ41" s="141"/>
      <c r="CR41" s="141"/>
      <c r="CS41" s="141"/>
      <c r="CT41" s="141"/>
      <c r="CU41" s="141"/>
      <c r="CV41" s="141"/>
      <c r="CW41" s="141"/>
      <c r="CX41" s="141"/>
      <c r="CY41" s="141"/>
      <c r="CZ41" s="141"/>
      <c r="DA41" s="141"/>
      <c r="DB41" s="141"/>
      <c r="DC41" s="141"/>
      <c r="DD41" s="141"/>
      <c r="DE41" s="141"/>
      <c r="DF41" s="141"/>
      <c r="DG41" s="141"/>
      <c r="DH41" s="141"/>
      <c r="DI41" s="141"/>
      <c r="DJ41" s="141"/>
      <c r="DK41" s="141"/>
      <c r="DL41" s="141"/>
    </row>
    <row r="42" spans="1:116" s="142" customFormat="1" x14ac:dyDescent="0.25">
      <c r="A42" s="132"/>
      <c r="B42" s="133"/>
      <c r="C42" s="143"/>
      <c r="D42" s="135"/>
      <c r="E42" s="136"/>
      <c r="F42" s="137"/>
      <c r="G42" s="138"/>
      <c r="H42" s="137"/>
      <c r="I42" s="139"/>
      <c r="J42" s="139"/>
      <c r="K42" s="139"/>
      <c r="L42" s="174"/>
      <c r="M42" s="140"/>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1"/>
      <c r="AL42" s="141"/>
      <c r="AM42" s="141"/>
      <c r="AN42" s="141"/>
      <c r="AO42" s="141"/>
      <c r="AP42" s="141"/>
      <c r="AQ42" s="141"/>
      <c r="AR42" s="141"/>
      <c r="AS42" s="141"/>
      <c r="AT42" s="141"/>
      <c r="AU42" s="141"/>
      <c r="AV42" s="141"/>
      <c r="AW42" s="141"/>
      <c r="AX42" s="141"/>
      <c r="AY42" s="141"/>
      <c r="AZ42" s="141"/>
      <c r="BA42" s="141"/>
      <c r="BB42" s="141"/>
      <c r="BC42" s="141"/>
      <c r="BD42" s="141"/>
      <c r="BE42" s="141"/>
      <c r="BF42" s="141"/>
      <c r="BG42" s="141"/>
      <c r="BH42" s="141"/>
      <c r="BI42" s="141"/>
      <c r="BJ42" s="141"/>
      <c r="BK42" s="141"/>
      <c r="BL42" s="141"/>
      <c r="BM42" s="141"/>
      <c r="BN42" s="141"/>
      <c r="BO42" s="141"/>
      <c r="BP42" s="141"/>
      <c r="BQ42" s="141"/>
      <c r="BR42" s="141"/>
      <c r="BS42" s="141"/>
      <c r="BT42" s="141"/>
      <c r="BU42" s="141"/>
      <c r="BV42" s="141"/>
      <c r="BW42" s="141"/>
      <c r="BX42" s="141"/>
      <c r="BY42" s="141"/>
      <c r="BZ42" s="141"/>
      <c r="CA42" s="141"/>
      <c r="CB42" s="141"/>
      <c r="CC42" s="141"/>
      <c r="CD42" s="141"/>
      <c r="CE42" s="141"/>
      <c r="CF42" s="141"/>
      <c r="CG42" s="141"/>
      <c r="CH42" s="141"/>
      <c r="CI42" s="141"/>
      <c r="CJ42" s="141"/>
      <c r="CK42" s="141"/>
      <c r="CL42" s="141"/>
      <c r="CM42" s="141"/>
      <c r="CN42" s="141"/>
      <c r="CO42" s="141"/>
      <c r="CP42" s="141"/>
      <c r="CQ42" s="141"/>
      <c r="CR42" s="141"/>
      <c r="CS42" s="141"/>
      <c r="CT42" s="141"/>
      <c r="CU42" s="141"/>
      <c r="CV42" s="141"/>
      <c r="CW42" s="141"/>
      <c r="CX42" s="141"/>
      <c r="CY42" s="141"/>
      <c r="CZ42" s="141"/>
      <c r="DA42" s="141"/>
      <c r="DB42" s="141"/>
      <c r="DC42" s="141"/>
      <c r="DD42" s="141"/>
      <c r="DE42" s="141"/>
      <c r="DF42" s="141"/>
      <c r="DG42" s="141"/>
      <c r="DH42" s="141"/>
      <c r="DI42" s="141"/>
      <c r="DJ42" s="141"/>
      <c r="DK42" s="141"/>
      <c r="DL42" s="141"/>
    </row>
    <row r="43" spans="1:116" s="43" customFormat="1" ht="41.25" customHeight="1" x14ac:dyDescent="0.25">
      <c r="A43" s="56">
        <v>11</v>
      </c>
      <c r="B43" s="74"/>
      <c r="C43" s="71" t="s">
        <v>188</v>
      </c>
      <c r="D43" s="72"/>
      <c r="G43" s="48"/>
      <c r="I43" s="123"/>
      <c r="J43" s="173"/>
      <c r="K43" s="173"/>
      <c r="L43" s="173"/>
      <c r="M43" s="63"/>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row>
    <row r="44" spans="1:116" s="43" customFormat="1" ht="18" customHeight="1" x14ac:dyDescent="0.25">
      <c r="A44" s="77"/>
      <c r="B44" s="74"/>
      <c r="C44" s="71" t="s">
        <v>162</v>
      </c>
      <c r="D44" s="72"/>
      <c r="E44" s="46" t="s">
        <v>30</v>
      </c>
      <c r="F44" s="47"/>
      <c r="G44" s="48">
        <v>72</v>
      </c>
      <c r="H44" s="47"/>
      <c r="I44" s="122"/>
      <c r="J44" s="122"/>
      <c r="K44" s="122"/>
      <c r="L44" s="169">
        <f>+G44*I44</f>
        <v>0</v>
      </c>
      <c r="M44" s="63"/>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c r="BW44" s="45"/>
      <c r="BX44" s="45"/>
      <c r="BY44" s="45"/>
      <c r="BZ44" s="45"/>
      <c r="CA44" s="45"/>
      <c r="CB44" s="45"/>
      <c r="CC44" s="45"/>
      <c r="CD44" s="45"/>
      <c r="CE44" s="45"/>
      <c r="CF44" s="45"/>
      <c r="CG44" s="45"/>
      <c r="CH44" s="45"/>
      <c r="CI44" s="45"/>
      <c r="CJ44" s="45"/>
      <c r="CK44" s="45"/>
      <c r="CL44" s="45"/>
      <c r="CM44" s="45"/>
      <c r="CN44" s="45"/>
      <c r="CO44" s="45"/>
      <c r="CP44" s="45"/>
      <c r="CQ44" s="45"/>
      <c r="CR44" s="45"/>
      <c r="CS44" s="45"/>
      <c r="CT44" s="45"/>
      <c r="CU44" s="45"/>
      <c r="CV44" s="45"/>
      <c r="CW44" s="45"/>
      <c r="CX44" s="45"/>
      <c r="CY44" s="45"/>
      <c r="CZ44" s="45"/>
      <c r="DA44" s="45"/>
      <c r="DB44" s="45"/>
      <c r="DC44" s="45"/>
      <c r="DD44" s="45"/>
      <c r="DE44" s="45"/>
      <c r="DF44" s="45"/>
      <c r="DG44" s="45"/>
      <c r="DH44" s="45"/>
      <c r="DI44" s="45"/>
      <c r="DJ44" s="45"/>
      <c r="DK44" s="45"/>
      <c r="DL44" s="45"/>
    </row>
    <row r="45" spans="1:116" s="142" customFormat="1" x14ac:dyDescent="0.25">
      <c r="A45" s="132"/>
      <c r="B45" s="133"/>
      <c r="C45" s="143"/>
      <c r="D45" s="135"/>
      <c r="E45" s="136"/>
      <c r="F45" s="137"/>
      <c r="G45" s="138"/>
      <c r="H45" s="137"/>
      <c r="I45" s="139"/>
      <c r="J45" s="139"/>
      <c r="K45" s="139"/>
      <c r="L45" s="174"/>
      <c r="M45" s="140"/>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c r="AL45" s="141"/>
      <c r="AM45" s="141"/>
      <c r="AN45" s="141"/>
      <c r="AO45" s="141"/>
      <c r="AP45" s="141"/>
      <c r="AQ45" s="141"/>
      <c r="AR45" s="141"/>
      <c r="AS45" s="141"/>
      <c r="AT45" s="141"/>
      <c r="AU45" s="141"/>
      <c r="AV45" s="141"/>
      <c r="AW45" s="141"/>
      <c r="AX45" s="141"/>
      <c r="AY45" s="141"/>
      <c r="AZ45" s="141"/>
      <c r="BA45" s="141"/>
      <c r="BB45" s="141"/>
      <c r="BC45" s="141"/>
      <c r="BD45" s="141"/>
      <c r="BE45" s="141"/>
      <c r="BF45" s="141"/>
      <c r="BG45" s="141"/>
      <c r="BH45" s="141"/>
      <c r="BI45" s="141"/>
      <c r="BJ45" s="141"/>
      <c r="BK45" s="141"/>
      <c r="BL45" s="141"/>
      <c r="BM45" s="141"/>
      <c r="BN45" s="141"/>
      <c r="BO45" s="141"/>
      <c r="BP45" s="141"/>
      <c r="BQ45" s="141"/>
      <c r="BR45" s="141"/>
      <c r="BS45" s="141"/>
      <c r="BT45" s="141"/>
      <c r="BU45" s="141"/>
      <c r="BV45" s="141"/>
      <c r="BW45" s="141"/>
      <c r="BX45" s="141"/>
      <c r="BY45" s="141"/>
      <c r="BZ45" s="141"/>
      <c r="CA45" s="141"/>
      <c r="CB45" s="141"/>
      <c r="CC45" s="141"/>
      <c r="CD45" s="141"/>
      <c r="CE45" s="141"/>
      <c r="CF45" s="141"/>
      <c r="CG45" s="141"/>
      <c r="CH45" s="141"/>
      <c r="CI45" s="141"/>
      <c r="CJ45" s="141"/>
      <c r="CK45" s="141"/>
      <c r="CL45" s="141"/>
      <c r="CM45" s="141"/>
      <c r="CN45" s="141"/>
      <c r="CO45" s="141"/>
      <c r="CP45" s="141"/>
      <c r="CQ45" s="141"/>
      <c r="CR45" s="141"/>
      <c r="CS45" s="141"/>
      <c r="CT45" s="141"/>
      <c r="CU45" s="141"/>
      <c r="CV45" s="141"/>
      <c r="CW45" s="141"/>
      <c r="CX45" s="141"/>
      <c r="CY45" s="141"/>
      <c r="CZ45" s="141"/>
      <c r="DA45" s="141"/>
      <c r="DB45" s="141"/>
      <c r="DC45" s="141"/>
      <c r="DD45" s="141"/>
      <c r="DE45" s="141"/>
      <c r="DF45" s="141"/>
      <c r="DG45" s="141"/>
      <c r="DH45" s="141"/>
      <c r="DI45" s="141"/>
      <c r="DJ45" s="141"/>
      <c r="DK45" s="141"/>
      <c r="DL45" s="141"/>
    </row>
    <row r="46" spans="1:116" s="43" customFormat="1" ht="24" customHeight="1" x14ac:dyDescent="0.25">
      <c r="A46" s="56">
        <v>12</v>
      </c>
      <c r="B46" s="74"/>
      <c r="C46" s="71" t="s">
        <v>182</v>
      </c>
      <c r="D46" s="72"/>
      <c r="G46" s="48"/>
      <c r="I46" s="123"/>
      <c r="J46" s="173"/>
      <c r="K46" s="173"/>
      <c r="L46" s="173"/>
      <c r="M46" s="63"/>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c r="BW46" s="45"/>
      <c r="BX46" s="45"/>
      <c r="BY46" s="45"/>
      <c r="BZ46" s="45"/>
      <c r="CA46" s="45"/>
      <c r="CB46" s="45"/>
      <c r="CC46" s="45"/>
      <c r="CD46" s="45"/>
      <c r="CE46" s="45"/>
      <c r="CF46" s="45"/>
      <c r="CG46" s="45"/>
      <c r="CH46" s="45"/>
      <c r="CI46" s="45"/>
      <c r="CJ46" s="45"/>
      <c r="CK46" s="45"/>
      <c r="CL46" s="45"/>
      <c r="CM46" s="45"/>
      <c r="CN46" s="45"/>
      <c r="CO46" s="45"/>
      <c r="CP46" s="45"/>
      <c r="CQ46" s="45"/>
      <c r="CR46" s="45"/>
      <c r="CS46" s="45"/>
      <c r="CT46" s="45"/>
      <c r="CU46" s="45"/>
      <c r="CV46" s="45"/>
      <c r="CW46" s="45"/>
      <c r="CX46" s="45"/>
      <c r="CY46" s="45"/>
      <c r="CZ46" s="45"/>
      <c r="DA46" s="45"/>
      <c r="DB46" s="45"/>
      <c r="DC46" s="45"/>
      <c r="DD46" s="45"/>
      <c r="DE46" s="45"/>
      <c r="DF46" s="45"/>
      <c r="DG46" s="45"/>
      <c r="DH46" s="45"/>
      <c r="DI46" s="45"/>
      <c r="DJ46" s="45"/>
      <c r="DK46" s="45"/>
      <c r="DL46" s="45"/>
    </row>
    <row r="47" spans="1:116" s="43" customFormat="1" ht="18" customHeight="1" x14ac:dyDescent="0.25">
      <c r="A47" s="77"/>
      <c r="B47" s="74"/>
      <c r="C47" s="71" t="s">
        <v>162</v>
      </c>
      <c r="D47" s="72"/>
      <c r="E47" s="46" t="s">
        <v>30</v>
      </c>
      <c r="F47" s="47"/>
      <c r="G47" s="48">
        <v>16</v>
      </c>
      <c r="H47" s="47"/>
      <c r="I47" s="122"/>
      <c r="J47" s="122"/>
      <c r="K47" s="122"/>
      <c r="L47" s="169">
        <f>+G47*I47</f>
        <v>0</v>
      </c>
      <c r="M47" s="63"/>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c r="BW47" s="45"/>
      <c r="BX47" s="45"/>
      <c r="BY47" s="45"/>
      <c r="BZ47" s="45"/>
      <c r="CA47" s="45"/>
      <c r="CB47" s="45"/>
      <c r="CC47" s="45"/>
      <c r="CD47" s="45"/>
      <c r="CE47" s="45"/>
      <c r="CF47" s="45"/>
      <c r="CG47" s="45"/>
      <c r="CH47" s="45"/>
      <c r="CI47" s="45"/>
      <c r="CJ47" s="45"/>
      <c r="CK47" s="45"/>
      <c r="CL47" s="45"/>
      <c r="CM47" s="45"/>
      <c r="CN47" s="45"/>
      <c r="CO47" s="45"/>
      <c r="CP47" s="45"/>
      <c r="CQ47" s="45"/>
      <c r="CR47" s="45"/>
      <c r="CS47" s="45"/>
      <c r="CT47" s="45"/>
      <c r="CU47" s="45"/>
      <c r="CV47" s="45"/>
      <c r="CW47" s="45"/>
      <c r="CX47" s="45"/>
      <c r="CY47" s="45"/>
      <c r="CZ47" s="45"/>
      <c r="DA47" s="45"/>
      <c r="DB47" s="45"/>
      <c r="DC47" s="45"/>
      <c r="DD47" s="45"/>
      <c r="DE47" s="45"/>
      <c r="DF47" s="45"/>
      <c r="DG47" s="45"/>
      <c r="DH47" s="45"/>
      <c r="DI47" s="45"/>
      <c r="DJ47" s="45"/>
      <c r="DK47" s="45"/>
      <c r="DL47" s="45"/>
    </row>
    <row r="48" spans="1:116" s="142" customFormat="1" x14ac:dyDescent="0.25">
      <c r="A48" s="132"/>
      <c r="B48" s="133"/>
      <c r="C48" s="143"/>
      <c r="D48" s="135"/>
      <c r="E48" s="136"/>
      <c r="F48" s="137"/>
      <c r="G48" s="138"/>
      <c r="H48" s="137"/>
      <c r="I48" s="139"/>
      <c r="J48" s="139"/>
      <c r="K48" s="139"/>
      <c r="L48" s="174"/>
      <c r="M48" s="140"/>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1"/>
      <c r="BD48" s="141"/>
      <c r="BE48" s="141"/>
      <c r="BF48" s="141"/>
      <c r="BG48" s="141"/>
      <c r="BH48" s="141"/>
      <c r="BI48" s="141"/>
      <c r="BJ48" s="141"/>
      <c r="BK48" s="141"/>
      <c r="BL48" s="141"/>
      <c r="BM48" s="141"/>
      <c r="BN48" s="141"/>
      <c r="BO48" s="141"/>
      <c r="BP48" s="141"/>
      <c r="BQ48" s="141"/>
      <c r="BR48" s="141"/>
      <c r="BS48" s="141"/>
      <c r="BT48" s="141"/>
      <c r="BU48" s="141"/>
      <c r="BV48" s="141"/>
      <c r="BW48" s="141"/>
      <c r="BX48" s="141"/>
      <c r="BY48" s="141"/>
      <c r="BZ48" s="141"/>
      <c r="CA48" s="141"/>
      <c r="CB48" s="141"/>
      <c r="CC48" s="141"/>
      <c r="CD48" s="141"/>
      <c r="CE48" s="141"/>
      <c r="CF48" s="141"/>
      <c r="CG48" s="141"/>
      <c r="CH48" s="141"/>
      <c r="CI48" s="141"/>
      <c r="CJ48" s="141"/>
      <c r="CK48" s="141"/>
      <c r="CL48" s="141"/>
      <c r="CM48" s="141"/>
      <c r="CN48" s="141"/>
      <c r="CO48" s="141"/>
      <c r="CP48" s="141"/>
      <c r="CQ48" s="141"/>
      <c r="CR48" s="141"/>
      <c r="CS48" s="141"/>
      <c r="CT48" s="141"/>
      <c r="CU48" s="141"/>
      <c r="CV48" s="141"/>
      <c r="CW48" s="141"/>
      <c r="CX48" s="141"/>
      <c r="CY48" s="141"/>
      <c r="CZ48" s="141"/>
      <c r="DA48" s="141"/>
      <c r="DB48" s="141"/>
      <c r="DC48" s="141"/>
      <c r="DD48" s="141"/>
      <c r="DE48" s="141"/>
      <c r="DF48" s="141"/>
      <c r="DG48" s="141"/>
      <c r="DH48" s="141"/>
      <c r="DI48" s="141"/>
      <c r="DJ48" s="141"/>
      <c r="DK48" s="141"/>
      <c r="DL48" s="141"/>
    </row>
    <row r="49" spans="1:116" s="43" customFormat="1" ht="31.5" customHeight="1" x14ac:dyDescent="0.25">
      <c r="A49" s="56">
        <v>13</v>
      </c>
      <c r="B49" s="74"/>
      <c r="C49" s="71" t="s">
        <v>189</v>
      </c>
      <c r="D49" s="72"/>
      <c r="G49" s="48"/>
      <c r="I49" s="123"/>
      <c r="J49" s="173"/>
      <c r="K49" s="173"/>
      <c r="L49" s="173"/>
      <c r="M49" s="63"/>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c r="BT49" s="45"/>
      <c r="BU49" s="45"/>
      <c r="BV49" s="45"/>
      <c r="BW49" s="45"/>
      <c r="BX49" s="45"/>
      <c r="BY49" s="45"/>
      <c r="BZ49" s="45"/>
      <c r="CA49" s="45"/>
      <c r="CB49" s="45"/>
      <c r="CC49" s="45"/>
      <c r="CD49" s="45"/>
      <c r="CE49" s="45"/>
      <c r="CF49" s="45"/>
      <c r="CG49" s="45"/>
      <c r="CH49" s="45"/>
      <c r="CI49" s="45"/>
      <c r="CJ49" s="45"/>
      <c r="CK49" s="45"/>
      <c r="CL49" s="45"/>
      <c r="CM49" s="45"/>
      <c r="CN49" s="45"/>
      <c r="CO49" s="45"/>
      <c r="CP49" s="45"/>
      <c r="CQ49" s="45"/>
      <c r="CR49" s="45"/>
      <c r="CS49" s="45"/>
      <c r="CT49" s="45"/>
      <c r="CU49" s="45"/>
      <c r="CV49" s="45"/>
      <c r="CW49" s="45"/>
      <c r="CX49" s="45"/>
      <c r="CY49" s="45"/>
      <c r="CZ49" s="45"/>
      <c r="DA49" s="45"/>
      <c r="DB49" s="45"/>
      <c r="DC49" s="45"/>
      <c r="DD49" s="45"/>
      <c r="DE49" s="45"/>
      <c r="DF49" s="45"/>
      <c r="DG49" s="45"/>
      <c r="DH49" s="45"/>
      <c r="DI49" s="45"/>
      <c r="DJ49" s="45"/>
      <c r="DK49" s="45"/>
      <c r="DL49" s="45"/>
    </row>
    <row r="50" spans="1:116" s="43" customFormat="1" ht="18" customHeight="1" x14ac:dyDescent="0.25">
      <c r="A50" s="77"/>
      <c r="B50" s="74"/>
      <c r="C50" s="71" t="s">
        <v>162</v>
      </c>
      <c r="D50" s="72"/>
      <c r="E50" s="46" t="s">
        <v>30</v>
      </c>
      <c r="F50" s="47"/>
      <c r="G50" s="48">
        <v>2</v>
      </c>
      <c r="H50" s="47"/>
      <c r="I50" s="122"/>
      <c r="J50" s="122"/>
      <c r="K50" s="122"/>
      <c r="L50" s="169">
        <f>+G50*I50</f>
        <v>0</v>
      </c>
      <c r="M50" s="63"/>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c r="BW50" s="45"/>
      <c r="BX50" s="45"/>
      <c r="BY50" s="45"/>
      <c r="BZ50" s="45"/>
      <c r="CA50" s="45"/>
      <c r="CB50" s="45"/>
      <c r="CC50" s="45"/>
      <c r="CD50" s="45"/>
      <c r="CE50" s="45"/>
      <c r="CF50" s="45"/>
      <c r="CG50" s="45"/>
      <c r="CH50" s="45"/>
      <c r="CI50" s="45"/>
      <c r="CJ50" s="45"/>
      <c r="CK50" s="45"/>
      <c r="CL50" s="45"/>
      <c r="CM50" s="45"/>
      <c r="CN50" s="45"/>
      <c r="CO50" s="45"/>
      <c r="CP50" s="45"/>
      <c r="CQ50" s="45"/>
      <c r="CR50" s="45"/>
      <c r="CS50" s="45"/>
      <c r="CT50" s="45"/>
      <c r="CU50" s="45"/>
      <c r="CV50" s="45"/>
      <c r="CW50" s="45"/>
      <c r="CX50" s="45"/>
      <c r="CY50" s="45"/>
      <c r="CZ50" s="45"/>
      <c r="DA50" s="45"/>
      <c r="DB50" s="45"/>
      <c r="DC50" s="45"/>
      <c r="DD50" s="45"/>
      <c r="DE50" s="45"/>
      <c r="DF50" s="45"/>
      <c r="DG50" s="45"/>
      <c r="DH50" s="45"/>
      <c r="DI50" s="45"/>
      <c r="DJ50" s="45"/>
      <c r="DK50" s="45"/>
      <c r="DL50" s="45"/>
    </row>
    <row r="51" spans="1:116" s="43" customFormat="1" ht="14.25" customHeight="1" x14ac:dyDescent="0.25">
      <c r="A51" s="77"/>
      <c r="B51" s="74"/>
      <c r="C51" s="71"/>
      <c r="D51" s="72"/>
      <c r="E51" s="46"/>
      <c r="F51" s="47"/>
      <c r="G51" s="48"/>
      <c r="H51" s="47"/>
      <c r="I51" s="122"/>
      <c r="J51" s="122"/>
      <c r="K51" s="122"/>
      <c r="L51" s="169"/>
      <c r="M51" s="63"/>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c r="BW51" s="45"/>
      <c r="BX51" s="45"/>
      <c r="BY51" s="45"/>
      <c r="BZ51" s="45"/>
      <c r="CA51" s="45"/>
      <c r="CB51" s="45"/>
      <c r="CC51" s="45"/>
      <c r="CD51" s="45"/>
      <c r="CE51" s="45"/>
      <c r="CF51" s="45"/>
      <c r="CG51" s="45"/>
      <c r="CH51" s="45"/>
      <c r="CI51" s="45"/>
      <c r="CJ51" s="45"/>
      <c r="CK51" s="45"/>
      <c r="CL51" s="45"/>
      <c r="CM51" s="45"/>
      <c r="CN51" s="45"/>
      <c r="CO51" s="45"/>
      <c r="CP51" s="45"/>
      <c r="CQ51" s="45"/>
      <c r="CR51" s="45"/>
      <c r="CS51" s="45"/>
      <c r="CT51" s="45"/>
      <c r="CU51" s="45"/>
      <c r="CV51" s="45"/>
      <c r="CW51" s="45"/>
      <c r="CX51" s="45"/>
      <c r="CY51" s="45"/>
      <c r="CZ51" s="45"/>
      <c r="DA51" s="45"/>
      <c r="DB51" s="45"/>
      <c r="DC51" s="45"/>
      <c r="DD51" s="45"/>
      <c r="DE51" s="45"/>
      <c r="DF51" s="45"/>
      <c r="DG51" s="45"/>
      <c r="DH51" s="45"/>
      <c r="DI51" s="45"/>
      <c r="DJ51" s="45"/>
      <c r="DK51" s="45"/>
      <c r="DL51" s="45"/>
    </row>
    <row r="52" spans="1:116" s="43" customFormat="1" ht="24" customHeight="1" x14ac:dyDescent="0.25">
      <c r="A52" s="56">
        <v>14</v>
      </c>
      <c r="B52" s="74"/>
      <c r="C52" s="71" t="s">
        <v>190</v>
      </c>
      <c r="D52" s="72"/>
      <c r="G52" s="48"/>
      <c r="I52" s="123"/>
      <c r="J52" s="173"/>
      <c r="K52" s="173"/>
      <c r="L52" s="173"/>
      <c r="M52" s="63"/>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BX52" s="45"/>
      <c r="BY52" s="45"/>
      <c r="BZ52" s="45"/>
      <c r="CA52" s="45"/>
      <c r="CB52" s="45"/>
      <c r="CC52" s="45"/>
      <c r="CD52" s="45"/>
      <c r="CE52" s="45"/>
      <c r="CF52" s="45"/>
      <c r="CG52" s="45"/>
      <c r="CH52" s="45"/>
      <c r="CI52" s="45"/>
      <c r="CJ52" s="45"/>
      <c r="CK52" s="45"/>
      <c r="CL52" s="45"/>
      <c r="CM52" s="45"/>
      <c r="CN52" s="45"/>
      <c r="CO52" s="45"/>
      <c r="CP52" s="45"/>
      <c r="CQ52" s="45"/>
      <c r="CR52" s="45"/>
      <c r="CS52" s="45"/>
      <c r="CT52" s="45"/>
      <c r="CU52" s="45"/>
      <c r="CV52" s="45"/>
      <c r="CW52" s="45"/>
      <c r="CX52" s="45"/>
      <c r="CY52" s="45"/>
      <c r="CZ52" s="45"/>
      <c r="DA52" s="45"/>
      <c r="DB52" s="45"/>
      <c r="DC52" s="45"/>
      <c r="DD52" s="45"/>
      <c r="DE52" s="45"/>
      <c r="DF52" s="45"/>
      <c r="DG52" s="45"/>
      <c r="DH52" s="45"/>
      <c r="DI52" s="45"/>
      <c r="DJ52" s="45"/>
      <c r="DK52" s="45"/>
      <c r="DL52" s="45"/>
    </row>
    <row r="53" spans="1:116" s="43" customFormat="1" ht="18" customHeight="1" x14ac:dyDescent="0.25">
      <c r="A53" s="77"/>
      <c r="B53" s="74"/>
      <c r="C53" s="71" t="s">
        <v>191</v>
      </c>
      <c r="D53" s="72"/>
      <c r="E53" s="46" t="s">
        <v>31</v>
      </c>
      <c r="F53" s="47"/>
      <c r="G53" s="48">
        <v>25</v>
      </c>
      <c r="H53" s="47"/>
      <c r="I53" s="122"/>
      <c r="J53" s="122"/>
      <c r="K53" s="122"/>
      <c r="L53" s="169">
        <f>+G53*I53</f>
        <v>0</v>
      </c>
      <c r="M53" s="63"/>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c r="BW53" s="45"/>
      <c r="BX53" s="45"/>
      <c r="BY53" s="45"/>
      <c r="BZ53" s="45"/>
      <c r="CA53" s="45"/>
      <c r="CB53" s="45"/>
      <c r="CC53" s="45"/>
      <c r="CD53" s="45"/>
      <c r="CE53" s="45"/>
      <c r="CF53" s="45"/>
      <c r="CG53" s="45"/>
      <c r="CH53" s="45"/>
      <c r="CI53" s="45"/>
      <c r="CJ53" s="45"/>
      <c r="CK53" s="45"/>
      <c r="CL53" s="45"/>
      <c r="CM53" s="45"/>
      <c r="CN53" s="45"/>
      <c r="CO53" s="45"/>
      <c r="CP53" s="45"/>
      <c r="CQ53" s="45"/>
      <c r="CR53" s="45"/>
      <c r="CS53" s="45"/>
      <c r="CT53" s="45"/>
      <c r="CU53" s="45"/>
      <c r="CV53" s="45"/>
      <c r="CW53" s="45"/>
      <c r="CX53" s="45"/>
      <c r="CY53" s="45"/>
      <c r="CZ53" s="45"/>
      <c r="DA53" s="45"/>
      <c r="DB53" s="45"/>
      <c r="DC53" s="45"/>
      <c r="DD53" s="45"/>
      <c r="DE53" s="45"/>
      <c r="DF53" s="45"/>
      <c r="DG53" s="45"/>
      <c r="DH53" s="45"/>
      <c r="DI53" s="45"/>
      <c r="DJ53" s="45"/>
      <c r="DK53" s="45"/>
      <c r="DL53" s="45"/>
    </row>
    <row r="54" spans="1:116" s="43" customFormat="1" ht="14.25" customHeight="1" x14ac:dyDescent="0.25">
      <c r="A54" s="77"/>
      <c r="B54" s="74"/>
      <c r="C54" s="71"/>
      <c r="D54" s="72"/>
      <c r="E54" s="46"/>
      <c r="F54" s="47"/>
      <c r="G54" s="48"/>
      <c r="H54" s="47"/>
      <c r="I54" s="122"/>
      <c r="J54" s="122"/>
      <c r="K54" s="122"/>
      <c r="L54" s="169"/>
      <c r="M54" s="63"/>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c r="CA54" s="45"/>
      <c r="CB54" s="45"/>
      <c r="CC54" s="45"/>
      <c r="CD54" s="45"/>
      <c r="CE54" s="45"/>
      <c r="CF54" s="45"/>
      <c r="CG54" s="45"/>
      <c r="CH54" s="45"/>
      <c r="CI54" s="45"/>
      <c r="CJ54" s="45"/>
      <c r="CK54" s="45"/>
      <c r="CL54" s="45"/>
      <c r="CM54" s="45"/>
      <c r="CN54" s="45"/>
      <c r="CO54" s="45"/>
      <c r="CP54" s="45"/>
      <c r="CQ54" s="45"/>
      <c r="CR54" s="45"/>
      <c r="CS54" s="45"/>
      <c r="CT54" s="45"/>
      <c r="CU54" s="45"/>
      <c r="CV54" s="45"/>
      <c r="CW54" s="45"/>
      <c r="CX54" s="45"/>
      <c r="CY54" s="45"/>
      <c r="CZ54" s="45"/>
      <c r="DA54" s="45"/>
      <c r="DB54" s="45"/>
      <c r="DC54" s="45"/>
      <c r="DD54" s="45"/>
      <c r="DE54" s="45"/>
      <c r="DF54" s="45"/>
      <c r="DG54" s="45"/>
      <c r="DH54" s="45"/>
      <c r="DI54" s="45"/>
      <c r="DJ54" s="45"/>
      <c r="DK54" s="45"/>
      <c r="DL54" s="45"/>
    </row>
    <row r="55" spans="1:116" s="43" customFormat="1" ht="24" customHeight="1" x14ac:dyDescent="0.25">
      <c r="A55" s="56">
        <v>15</v>
      </c>
      <c r="B55" s="74"/>
      <c r="C55" s="71" t="s">
        <v>192</v>
      </c>
      <c r="D55" s="72"/>
      <c r="G55" s="48"/>
      <c r="I55" s="123"/>
      <c r="J55" s="173"/>
      <c r="K55" s="173"/>
      <c r="L55" s="173"/>
      <c r="M55" s="63"/>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c r="BW55" s="45"/>
      <c r="BX55" s="45"/>
      <c r="BY55" s="45"/>
      <c r="BZ55" s="45"/>
      <c r="CA55" s="45"/>
      <c r="CB55" s="45"/>
      <c r="CC55" s="45"/>
      <c r="CD55" s="45"/>
      <c r="CE55" s="45"/>
      <c r="CF55" s="45"/>
      <c r="CG55" s="45"/>
      <c r="CH55" s="45"/>
      <c r="CI55" s="45"/>
      <c r="CJ55" s="45"/>
      <c r="CK55" s="45"/>
      <c r="CL55" s="45"/>
      <c r="CM55" s="45"/>
      <c r="CN55" s="45"/>
      <c r="CO55" s="45"/>
      <c r="CP55" s="45"/>
      <c r="CQ55" s="45"/>
      <c r="CR55" s="45"/>
      <c r="CS55" s="45"/>
      <c r="CT55" s="45"/>
      <c r="CU55" s="45"/>
      <c r="CV55" s="45"/>
      <c r="CW55" s="45"/>
      <c r="CX55" s="45"/>
      <c r="CY55" s="45"/>
      <c r="CZ55" s="45"/>
      <c r="DA55" s="45"/>
      <c r="DB55" s="45"/>
      <c r="DC55" s="45"/>
      <c r="DD55" s="45"/>
      <c r="DE55" s="45"/>
      <c r="DF55" s="45"/>
      <c r="DG55" s="45"/>
      <c r="DH55" s="45"/>
      <c r="DI55" s="45"/>
      <c r="DJ55" s="45"/>
      <c r="DK55" s="45"/>
      <c r="DL55" s="45"/>
    </row>
    <row r="56" spans="1:116" s="43" customFormat="1" ht="18" customHeight="1" x14ac:dyDescent="0.25">
      <c r="A56" s="77"/>
      <c r="B56" s="74"/>
      <c r="C56" s="71" t="s">
        <v>162</v>
      </c>
      <c r="D56" s="72"/>
      <c r="E56" s="46" t="s">
        <v>30</v>
      </c>
      <c r="F56" s="47"/>
      <c r="G56" s="48">
        <v>12</v>
      </c>
      <c r="H56" s="47"/>
      <c r="I56" s="122"/>
      <c r="J56" s="122"/>
      <c r="K56" s="122"/>
      <c r="L56" s="169">
        <f>+G56*I56</f>
        <v>0</v>
      </c>
      <c r="M56" s="63"/>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45"/>
      <c r="BJ56" s="45"/>
      <c r="BK56" s="45"/>
      <c r="BL56" s="45"/>
      <c r="BM56" s="45"/>
      <c r="BN56" s="45"/>
      <c r="BO56" s="45"/>
      <c r="BP56" s="45"/>
      <c r="BQ56" s="45"/>
      <c r="BR56" s="45"/>
      <c r="BS56" s="45"/>
      <c r="BT56" s="45"/>
      <c r="BU56" s="45"/>
      <c r="BV56" s="45"/>
      <c r="BW56" s="45"/>
      <c r="BX56" s="45"/>
      <c r="BY56" s="45"/>
      <c r="BZ56" s="45"/>
      <c r="CA56" s="45"/>
      <c r="CB56" s="45"/>
      <c r="CC56" s="45"/>
      <c r="CD56" s="45"/>
      <c r="CE56" s="45"/>
      <c r="CF56" s="45"/>
      <c r="CG56" s="45"/>
      <c r="CH56" s="45"/>
      <c r="CI56" s="45"/>
      <c r="CJ56" s="45"/>
      <c r="CK56" s="45"/>
      <c r="CL56" s="45"/>
      <c r="CM56" s="45"/>
      <c r="CN56" s="45"/>
      <c r="CO56" s="45"/>
      <c r="CP56" s="45"/>
      <c r="CQ56" s="45"/>
      <c r="CR56" s="45"/>
      <c r="CS56" s="45"/>
      <c r="CT56" s="45"/>
      <c r="CU56" s="45"/>
      <c r="CV56" s="45"/>
      <c r="CW56" s="45"/>
      <c r="CX56" s="45"/>
      <c r="CY56" s="45"/>
      <c r="CZ56" s="45"/>
      <c r="DA56" s="45"/>
      <c r="DB56" s="45"/>
      <c r="DC56" s="45"/>
      <c r="DD56" s="45"/>
      <c r="DE56" s="45"/>
      <c r="DF56" s="45"/>
      <c r="DG56" s="45"/>
      <c r="DH56" s="45"/>
      <c r="DI56" s="45"/>
      <c r="DJ56" s="45"/>
      <c r="DK56" s="45"/>
      <c r="DL56" s="45"/>
    </row>
    <row r="57" spans="1:116" s="43" customFormat="1" ht="14.25" customHeight="1" x14ac:dyDescent="0.25">
      <c r="A57" s="77"/>
      <c r="B57" s="74"/>
      <c r="C57" s="71"/>
      <c r="D57" s="72"/>
      <c r="E57" s="46"/>
      <c r="F57" s="47"/>
      <c r="G57" s="48"/>
      <c r="H57" s="47"/>
      <c r="I57" s="122"/>
      <c r="J57" s="122"/>
      <c r="K57" s="122"/>
      <c r="L57" s="169"/>
      <c r="M57" s="63"/>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c r="DJ57" s="45"/>
      <c r="DK57" s="45"/>
      <c r="DL57" s="45"/>
    </row>
    <row r="58" spans="1:116" s="43" customFormat="1" ht="24" customHeight="1" x14ac:dyDescent="0.25">
      <c r="A58" s="56">
        <v>16</v>
      </c>
      <c r="B58" s="74"/>
      <c r="C58" s="71" t="s">
        <v>193</v>
      </c>
      <c r="D58" s="72"/>
      <c r="G58" s="48"/>
      <c r="I58" s="123"/>
      <c r="J58" s="173"/>
      <c r="K58" s="173"/>
      <c r="L58" s="173"/>
      <c r="M58" s="63"/>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45"/>
      <c r="BJ58" s="45"/>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c r="DJ58" s="45"/>
      <c r="DK58" s="45"/>
      <c r="DL58" s="45"/>
    </row>
    <row r="59" spans="1:116" s="43" customFormat="1" ht="18" customHeight="1" x14ac:dyDescent="0.25">
      <c r="A59" s="77"/>
      <c r="B59" s="74"/>
      <c r="C59" s="71" t="s">
        <v>162</v>
      </c>
      <c r="D59" s="72"/>
      <c r="E59" s="46" t="s">
        <v>30</v>
      </c>
      <c r="F59" s="47"/>
      <c r="G59" s="48">
        <v>25</v>
      </c>
      <c r="H59" s="47"/>
      <c r="I59" s="122"/>
      <c r="J59" s="122"/>
      <c r="K59" s="122"/>
      <c r="L59" s="169">
        <f>+G59*I59</f>
        <v>0</v>
      </c>
      <c r="M59" s="63"/>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c r="DJ59" s="45"/>
      <c r="DK59" s="45"/>
      <c r="DL59" s="45"/>
    </row>
    <row r="60" spans="1:116" s="43" customFormat="1" ht="14.25" customHeight="1" x14ac:dyDescent="0.25">
      <c r="A60" s="77"/>
      <c r="B60" s="74"/>
      <c r="C60" s="71"/>
      <c r="D60" s="72"/>
      <c r="E60" s="46"/>
      <c r="F60" s="47"/>
      <c r="G60" s="48"/>
      <c r="H60" s="47"/>
      <c r="I60" s="122"/>
      <c r="J60" s="122"/>
      <c r="K60" s="122"/>
      <c r="L60" s="169"/>
      <c r="M60" s="63"/>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5"/>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c r="DJ60" s="45"/>
      <c r="DK60" s="45"/>
      <c r="DL60" s="45"/>
    </row>
    <row r="61" spans="1:116" s="43" customFormat="1" ht="24" customHeight="1" x14ac:dyDescent="0.25">
      <c r="A61" s="56">
        <v>17</v>
      </c>
      <c r="B61" s="74"/>
      <c r="C61" s="71" t="s">
        <v>194</v>
      </c>
      <c r="D61" s="72"/>
      <c r="G61" s="48"/>
      <c r="I61" s="123"/>
      <c r="J61" s="173"/>
      <c r="K61" s="173"/>
      <c r="L61" s="173"/>
      <c r="M61" s="63"/>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c r="DJ61" s="45"/>
      <c r="DK61" s="45"/>
      <c r="DL61" s="45"/>
    </row>
    <row r="62" spans="1:116" s="43" customFormat="1" ht="18" customHeight="1" x14ac:dyDescent="0.25">
      <c r="A62" s="77"/>
      <c r="B62" s="74"/>
      <c r="C62" s="71" t="s">
        <v>162</v>
      </c>
      <c r="D62" s="72"/>
      <c r="E62" s="46" t="s">
        <v>31</v>
      </c>
      <c r="F62" s="47"/>
      <c r="G62" s="48">
        <v>47</v>
      </c>
      <c r="H62" s="47"/>
      <c r="I62" s="122"/>
      <c r="J62" s="122"/>
      <c r="K62" s="122"/>
      <c r="L62" s="169">
        <f>+G62*I62</f>
        <v>0</v>
      </c>
      <c r="M62" s="63"/>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c r="DJ62" s="45"/>
      <c r="DK62" s="45"/>
      <c r="DL62" s="45"/>
    </row>
    <row r="63" spans="1:116" s="43" customFormat="1" ht="15" customHeight="1" x14ac:dyDescent="0.25">
      <c r="A63" s="77"/>
      <c r="B63" s="74"/>
      <c r="C63" s="71"/>
      <c r="D63" s="72"/>
      <c r="E63" s="46"/>
      <c r="F63" s="47"/>
      <c r="G63" s="48"/>
      <c r="H63" s="47"/>
      <c r="I63" s="122"/>
      <c r="J63" s="122"/>
      <c r="K63" s="122"/>
      <c r="L63" s="169"/>
      <c r="M63" s="63"/>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row>
    <row r="64" spans="1:116" s="43" customFormat="1" ht="14.25" customHeight="1" x14ac:dyDescent="0.25">
      <c r="A64" s="77"/>
      <c r="B64" s="74"/>
      <c r="C64" s="111" t="s">
        <v>195</v>
      </c>
      <c r="D64" s="72"/>
      <c r="E64" s="46"/>
      <c r="F64" s="47"/>
      <c r="G64" s="48"/>
      <c r="H64" s="47"/>
      <c r="I64" s="122"/>
      <c r="J64" s="122"/>
      <c r="K64" s="122"/>
      <c r="L64" s="169"/>
      <c r="M64" s="63"/>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row>
    <row r="65" spans="1:116" s="43" customFormat="1" ht="14.25" customHeight="1" x14ac:dyDescent="0.25">
      <c r="A65" s="77"/>
      <c r="B65" s="74"/>
      <c r="C65" s="111"/>
      <c r="D65" s="72"/>
      <c r="E65" s="46"/>
      <c r="F65" s="47"/>
      <c r="G65" s="48"/>
      <c r="H65" s="47"/>
      <c r="I65" s="122"/>
      <c r="J65" s="122"/>
      <c r="K65" s="122"/>
      <c r="L65" s="169"/>
      <c r="M65" s="63"/>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row>
    <row r="66" spans="1:116" s="43" customFormat="1" ht="19.5" customHeight="1" x14ac:dyDescent="0.25">
      <c r="A66" s="56">
        <v>18</v>
      </c>
      <c r="B66" s="74"/>
      <c r="C66" s="71" t="s">
        <v>196</v>
      </c>
      <c r="D66" s="72"/>
      <c r="G66" s="48"/>
      <c r="I66" s="123"/>
      <c r="J66" s="173"/>
      <c r="K66" s="173"/>
      <c r="L66" s="173"/>
      <c r="M66" s="63"/>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row>
    <row r="67" spans="1:116" s="43" customFormat="1" ht="18" customHeight="1" x14ac:dyDescent="0.25">
      <c r="A67" s="77"/>
      <c r="B67" s="74"/>
      <c r="C67" s="71" t="s">
        <v>197</v>
      </c>
      <c r="D67" s="72"/>
      <c r="E67" s="46" t="s">
        <v>59</v>
      </c>
      <c r="F67" s="47"/>
      <c r="G67" s="48">
        <v>1</v>
      </c>
      <c r="H67" s="47"/>
      <c r="I67" s="122"/>
      <c r="J67" s="122"/>
      <c r="K67" s="122"/>
      <c r="L67" s="169">
        <f>+G67*I67</f>
        <v>0</v>
      </c>
      <c r="M67" s="63"/>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c r="AS67" s="45"/>
      <c r="AT67" s="45"/>
      <c r="AU67" s="45"/>
      <c r="AV67" s="45"/>
      <c r="AW67" s="45"/>
      <c r="AX67" s="45"/>
      <c r="AY67" s="45"/>
      <c r="AZ67" s="45"/>
      <c r="BA67" s="45"/>
      <c r="BB67" s="45"/>
      <c r="BC67" s="45"/>
      <c r="BD67" s="45"/>
      <c r="BE67" s="45"/>
      <c r="BF67" s="45"/>
      <c r="BG67" s="45"/>
      <c r="BH67" s="45"/>
      <c r="BI67" s="45"/>
      <c r="BJ67" s="45"/>
      <c r="BK67" s="45"/>
      <c r="BL67" s="45"/>
      <c r="BM67" s="45"/>
      <c r="BN67" s="45"/>
      <c r="BO67" s="45"/>
      <c r="BP67" s="45"/>
      <c r="BQ67" s="45"/>
      <c r="BR67" s="45"/>
      <c r="BS67" s="45"/>
      <c r="BT67" s="45"/>
      <c r="BU67" s="45"/>
      <c r="BV67" s="45"/>
      <c r="BW67" s="45"/>
      <c r="BX67" s="45"/>
      <c r="BY67" s="45"/>
      <c r="BZ67" s="45"/>
      <c r="CA67" s="45"/>
      <c r="CB67" s="45"/>
      <c r="CC67" s="45"/>
      <c r="CD67" s="45"/>
      <c r="CE67" s="45"/>
      <c r="CF67" s="45"/>
      <c r="CG67" s="45"/>
      <c r="CH67" s="45"/>
      <c r="CI67" s="45"/>
      <c r="CJ67" s="45"/>
      <c r="CK67" s="45"/>
      <c r="CL67" s="45"/>
      <c r="CM67" s="45"/>
      <c r="CN67" s="45"/>
      <c r="CO67" s="45"/>
      <c r="CP67" s="45"/>
      <c r="CQ67" s="45"/>
      <c r="CR67" s="45"/>
      <c r="CS67" s="45"/>
      <c r="CT67" s="45"/>
      <c r="CU67" s="45"/>
      <c r="CV67" s="45"/>
      <c r="CW67" s="45"/>
      <c r="CX67" s="45"/>
      <c r="CY67" s="45"/>
      <c r="CZ67" s="45"/>
      <c r="DA67" s="45"/>
      <c r="DB67" s="45"/>
      <c r="DC67" s="45"/>
      <c r="DD67" s="45"/>
      <c r="DE67" s="45"/>
      <c r="DF67" s="45"/>
      <c r="DG67" s="45"/>
      <c r="DH67" s="45"/>
      <c r="DI67" s="45"/>
      <c r="DJ67" s="45"/>
      <c r="DK67" s="45"/>
      <c r="DL67" s="45"/>
    </row>
    <row r="68" spans="1:116" s="142" customFormat="1" x14ac:dyDescent="0.25">
      <c r="A68" s="132"/>
      <c r="B68" s="133"/>
      <c r="C68" s="143"/>
      <c r="D68" s="135"/>
      <c r="E68" s="136"/>
      <c r="F68" s="137"/>
      <c r="G68" s="138"/>
      <c r="H68" s="137"/>
      <c r="I68" s="139"/>
      <c r="J68" s="139"/>
      <c r="K68" s="139"/>
      <c r="L68" s="174"/>
      <c r="M68" s="140"/>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c r="BB68" s="141"/>
      <c r="BC68" s="141"/>
      <c r="BD68" s="141"/>
      <c r="BE68" s="141"/>
      <c r="BF68" s="141"/>
      <c r="BG68" s="141"/>
      <c r="BH68" s="141"/>
      <c r="BI68" s="141"/>
      <c r="BJ68" s="141"/>
      <c r="BK68" s="141"/>
      <c r="BL68" s="141"/>
      <c r="BM68" s="141"/>
      <c r="BN68" s="141"/>
      <c r="BO68" s="141"/>
      <c r="BP68" s="141"/>
      <c r="BQ68" s="141"/>
      <c r="BR68" s="141"/>
      <c r="BS68" s="141"/>
      <c r="BT68" s="141"/>
      <c r="BU68" s="141"/>
      <c r="BV68" s="141"/>
      <c r="BW68" s="141"/>
      <c r="BX68" s="141"/>
      <c r="BY68" s="141"/>
      <c r="BZ68" s="141"/>
      <c r="CA68" s="141"/>
      <c r="CB68" s="141"/>
      <c r="CC68" s="141"/>
      <c r="CD68" s="141"/>
      <c r="CE68" s="141"/>
      <c r="CF68" s="141"/>
      <c r="CG68" s="141"/>
      <c r="CH68" s="141"/>
      <c r="CI68" s="141"/>
      <c r="CJ68" s="141"/>
      <c r="CK68" s="141"/>
      <c r="CL68" s="141"/>
      <c r="CM68" s="141"/>
      <c r="CN68" s="141"/>
      <c r="CO68" s="141"/>
      <c r="CP68" s="141"/>
      <c r="CQ68" s="141"/>
      <c r="CR68" s="141"/>
      <c r="CS68" s="141"/>
      <c r="CT68" s="141"/>
      <c r="CU68" s="141"/>
      <c r="CV68" s="141"/>
      <c r="CW68" s="141"/>
      <c r="CX68" s="141"/>
      <c r="CY68" s="141"/>
      <c r="CZ68" s="141"/>
      <c r="DA68" s="141"/>
      <c r="DB68" s="141"/>
      <c r="DC68" s="141"/>
      <c r="DD68" s="141"/>
      <c r="DE68" s="141"/>
      <c r="DF68" s="141"/>
      <c r="DG68" s="141"/>
      <c r="DH68" s="141"/>
      <c r="DI68" s="141"/>
      <c r="DJ68" s="141"/>
      <c r="DK68" s="141"/>
      <c r="DL68" s="141"/>
    </row>
    <row r="69" spans="1:116" s="142" customFormat="1" x14ac:dyDescent="0.25">
      <c r="A69" s="132"/>
      <c r="B69" s="133"/>
      <c r="C69" s="265" t="s">
        <v>198</v>
      </c>
      <c r="D69" s="135"/>
      <c r="E69" s="136"/>
      <c r="F69" s="137"/>
      <c r="G69" s="138"/>
      <c r="H69" s="137"/>
      <c r="I69" s="139"/>
      <c r="J69" s="139"/>
      <c r="K69" s="139"/>
      <c r="L69" s="174"/>
      <c r="M69" s="140"/>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c r="BI69" s="141"/>
      <c r="BJ69" s="141"/>
      <c r="BK69" s="141"/>
      <c r="BL69" s="141"/>
      <c r="BM69" s="141"/>
      <c r="BN69" s="141"/>
      <c r="BO69" s="141"/>
      <c r="BP69" s="141"/>
      <c r="BQ69" s="141"/>
      <c r="BR69" s="141"/>
      <c r="BS69" s="141"/>
      <c r="BT69" s="141"/>
      <c r="BU69" s="141"/>
      <c r="BV69" s="141"/>
      <c r="BW69" s="141"/>
      <c r="BX69" s="141"/>
      <c r="BY69" s="141"/>
      <c r="BZ69" s="141"/>
      <c r="CA69" s="141"/>
      <c r="CB69" s="141"/>
      <c r="CC69" s="141"/>
      <c r="CD69" s="141"/>
      <c r="CE69" s="141"/>
      <c r="CF69" s="141"/>
      <c r="CG69" s="141"/>
      <c r="CH69" s="141"/>
      <c r="CI69" s="141"/>
      <c r="CJ69" s="141"/>
      <c r="CK69" s="141"/>
      <c r="CL69" s="141"/>
      <c r="CM69" s="141"/>
      <c r="CN69" s="141"/>
      <c r="CO69" s="141"/>
      <c r="CP69" s="141"/>
      <c r="CQ69" s="141"/>
      <c r="CR69" s="141"/>
      <c r="CS69" s="141"/>
      <c r="CT69" s="141"/>
      <c r="CU69" s="141"/>
      <c r="CV69" s="141"/>
      <c r="CW69" s="141"/>
      <c r="CX69" s="141"/>
      <c r="CY69" s="141"/>
      <c r="CZ69" s="141"/>
      <c r="DA69" s="141"/>
      <c r="DB69" s="141"/>
      <c r="DC69" s="141"/>
      <c r="DD69" s="141"/>
      <c r="DE69" s="141"/>
      <c r="DF69" s="141"/>
      <c r="DG69" s="141"/>
      <c r="DH69" s="141"/>
      <c r="DI69" s="141"/>
      <c r="DJ69" s="141"/>
      <c r="DK69" s="141"/>
      <c r="DL69" s="141"/>
    </row>
    <row r="70" spans="1:116" s="142" customFormat="1" x14ac:dyDescent="0.25">
      <c r="A70" s="132"/>
      <c r="B70" s="133"/>
      <c r="C70" s="143"/>
      <c r="D70" s="135"/>
      <c r="E70" s="136"/>
      <c r="F70" s="137"/>
      <c r="G70" s="138"/>
      <c r="H70" s="137"/>
      <c r="I70" s="139"/>
      <c r="J70" s="139"/>
      <c r="K70" s="139"/>
      <c r="L70" s="174"/>
      <c r="M70" s="140"/>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c r="BB70" s="141"/>
      <c r="BC70" s="141"/>
      <c r="BD70" s="141"/>
      <c r="BE70" s="141"/>
      <c r="BF70" s="141"/>
      <c r="BG70" s="141"/>
      <c r="BH70" s="141"/>
      <c r="BI70" s="141"/>
      <c r="BJ70" s="141"/>
      <c r="BK70" s="141"/>
      <c r="BL70" s="141"/>
      <c r="BM70" s="141"/>
      <c r="BN70" s="141"/>
      <c r="BO70" s="141"/>
      <c r="BP70" s="141"/>
      <c r="BQ70" s="141"/>
      <c r="BR70" s="141"/>
      <c r="BS70" s="141"/>
      <c r="BT70" s="141"/>
      <c r="BU70" s="141"/>
      <c r="BV70" s="141"/>
      <c r="BW70" s="141"/>
      <c r="BX70" s="141"/>
      <c r="BY70" s="141"/>
      <c r="BZ70" s="141"/>
      <c r="CA70" s="141"/>
      <c r="CB70" s="141"/>
      <c r="CC70" s="141"/>
      <c r="CD70" s="141"/>
      <c r="CE70" s="141"/>
      <c r="CF70" s="141"/>
      <c r="CG70" s="141"/>
      <c r="CH70" s="141"/>
      <c r="CI70" s="141"/>
      <c r="CJ70" s="141"/>
      <c r="CK70" s="141"/>
      <c r="CL70" s="141"/>
      <c r="CM70" s="141"/>
      <c r="CN70" s="141"/>
      <c r="CO70" s="141"/>
      <c r="CP70" s="141"/>
      <c r="CQ70" s="141"/>
      <c r="CR70" s="141"/>
      <c r="CS70" s="141"/>
      <c r="CT70" s="141"/>
      <c r="CU70" s="141"/>
      <c r="CV70" s="141"/>
      <c r="CW70" s="141"/>
      <c r="CX70" s="141"/>
      <c r="CY70" s="141"/>
      <c r="CZ70" s="141"/>
      <c r="DA70" s="141"/>
      <c r="DB70" s="141"/>
      <c r="DC70" s="141"/>
      <c r="DD70" s="141"/>
      <c r="DE70" s="141"/>
      <c r="DF70" s="141"/>
      <c r="DG70" s="141"/>
      <c r="DH70" s="141"/>
      <c r="DI70" s="141"/>
      <c r="DJ70" s="141"/>
      <c r="DK70" s="141"/>
      <c r="DL70" s="141"/>
    </row>
    <row r="71" spans="1:116" s="43" customFormat="1" ht="30" customHeight="1" x14ac:dyDescent="0.25">
      <c r="A71" s="56">
        <v>19</v>
      </c>
      <c r="B71" s="74"/>
      <c r="C71" s="71" t="s">
        <v>199</v>
      </c>
      <c r="D71" s="72"/>
      <c r="G71" s="48"/>
      <c r="I71" s="123"/>
      <c r="J71" s="173"/>
      <c r="K71" s="173"/>
      <c r="L71" s="173"/>
      <c r="M71" s="63"/>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5"/>
      <c r="AX71" s="45"/>
      <c r="AY71" s="45"/>
      <c r="AZ71" s="45"/>
      <c r="BA71" s="45"/>
      <c r="BB71" s="45"/>
      <c r="BC71" s="45"/>
      <c r="BD71" s="45"/>
      <c r="BE71" s="45"/>
      <c r="BF71" s="45"/>
      <c r="BG71" s="45"/>
      <c r="BH71" s="45"/>
      <c r="BI71" s="45"/>
      <c r="BJ71" s="45"/>
      <c r="BK71" s="45"/>
      <c r="BL71" s="45"/>
      <c r="BM71" s="45"/>
      <c r="BN71" s="45"/>
      <c r="BO71" s="45"/>
      <c r="BP71" s="45"/>
      <c r="BQ71" s="45"/>
      <c r="BR71" s="45"/>
      <c r="BS71" s="45"/>
      <c r="BT71" s="45"/>
      <c r="BU71" s="45"/>
      <c r="BV71" s="45"/>
      <c r="BW71" s="45"/>
      <c r="BX71" s="45"/>
      <c r="BY71" s="45"/>
      <c r="BZ71" s="45"/>
      <c r="CA71" s="45"/>
      <c r="CB71" s="45"/>
      <c r="CC71" s="45"/>
      <c r="CD71" s="45"/>
      <c r="CE71" s="45"/>
      <c r="CF71" s="45"/>
      <c r="CG71" s="45"/>
      <c r="CH71" s="45"/>
      <c r="CI71" s="45"/>
      <c r="CJ71" s="45"/>
      <c r="CK71" s="45"/>
      <c r="CL71" s="45"/>
      <c r="CM71" s="45"/>
      <c r="CN71" s="45"/>
      <c r="CO71" s="45"/>
      <c r="CP71" s="45"/>
      <c r="CQ71" s="45"/>
      <c r="CR71" s="45"/>
      <c r="CS71" s="45"/>
      <c r="CT71" s="45"/>
      <c r="CU71" s="45"/>
      <c r="CV71" s="45"/>
      <c r="CW71" s="45"/>
      <c r="CX71" s="45"/>
      <c r="CY71" s="45"/>
      <c r="CZ71" s="45"/>
      <c r="DA71" s="45"/>
      <c r="DB71" s="45"/>
      <c r="DC71" s="45"/>
      <c r="DD71" s="45"/>
      <c r="DE71" s="45"/>
      <c r="DF71" s="45"/>
      <c r="DG71" s="45"/>
      <c r="DH71" s="45"/>
      <c r="DI71" s="45"/>
      <c r="DJ71" s="45"/>
      <c r="DK71" s="45"/>
      <c r="DL71" s="45"/>
    </row>
    <row r="72" spans="1:116" s="43" customFormat="1" ht="18" customHeight="1" x14ac:dyDescent="0.25">
      <c r="A72" s="77"/>
      <c r="B72" s="74"/>
      <c r="C72" s="71" t="s">
        <v>179</v>
      </c>
      <c r="D72" s="72"/>
      <c r="E72" s="46" t="s">
        <v>3</v>
      </c>
      <c r="F72" s="47"/>
      <c r="G72" s="48">
        <v>30</v>
      </c>
      <c r="H72" s="47"/>
      <c r="I72" s="122"/>
      <c r="J72" s="122"/>
      <c r="K72" s="122"/>
      <c r="L72" s="169">
        <f>+G72*I72</f>
        <v>0</v>
      </c>
      <c r="M72" s="63"/>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45"/>
      <c r="BQ72" s="45"/>
      <c r="BR72" s="45"/>
      <c r="BS72" s="45"/>
      <c r="BT72" s="45"/>
      <c r="BU72" s="45"/>
      <c r="BV72" s="45"/>
      <c r="BW72" s="45"/>
      <c r="BX72" s="45"/>
      <c r="BY72" s="45"/>
      <c r="BZ72" s="45"/>
      <c r="CA72" s="45"/>
      <c r="CB72" s="45"/>
      <c r="CC72" s="45"/>
      <c r="CD72" s="45"/>
      <c r="CE72" s="45"/>
      <c r="CF72" s="45"/>
      <c r="CG72" s="45"/>
      <c r="CH72" s="45"/>
      <c r="CI72" s="45"/>
      <c r="CJ72" s="45"/>
      <c r="CK72" s="45"/>
      <c r="CL72" s="45"/>
      <c r="CM72" s="45"/>
      <c r="CN72" s="45"/>
      <c r="CO72" s="45"/>
      <c r="CP72" s="45"/>
      <c r="CQ72" s="45"/>
      <c r="CR72" s="45"/>
      <c r="CS72" s="45"/>
      <c r="CT72" s="45"/>
      <c r="CU72" s="45"/>
      <c r="CV72" s="45"/>
      <c r="CW72" s="45"/>
      <c r="CX72" s="45"/>
      <c r="CY72" s="45"/>
      <c r="CZ72" s="45"/>
      <c r="DA72" s="45"/>
      <c r="DB72" s="45"/>
      <c r="DC72" s="45"/>
      <c r="DD72" s="45"/>
      <c r="DE72" s="45"/>
      <c r="DF72" s="45"/>
      <c r="DG72" s="45"/>
      <c r="DH72" s="45"/>
      <c r="DI72" s="45"/>
      <c r="DJ72" s="45"/>
      <c r="DK72" s="45"/>
      <c r="DL72" s="45"/>
    </row>
    <row r="73" spans="1:116" s="142" customFormat="1" x14ac:dyDescent="0.25">
      <c r="A73" s="132"/>
      <c r="B73" s="133"/>
      <c r="C73" s="143"/>
      <c r="D73" s="135"/>
      <c r="E73" s="136"/>
      <c r="F73" s="137"/>
      <c r="G73" s="138"/>
      <c r="H73" s="137"/>
      <c r="I73" s="139"/>
      <c r="J73" s="139"/>
      <c r="K73" s="139"/>
      <c r="L73" s="174"/>
      <c r="M73" s="140"/>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41"/>
      <c r="AN73" s="141"/>
      <c r="AO73" s="141"/>
      <c r="AP73" s="141"/>
      <c r="AQ73" s="141"/>
      <c r="AR73" s="141"/>
      <c r="AS73" s="141"/>
      <c r="AT73" s="141"/>
      <c r="AU73" s="141"/>
      <c r="AV73" s="141"/>
      <c r="AW73" s="141"/>
      <c r="AX73" s="141"/>
      <c r="AY73" s="141"/>
      <c r="AZ73" s="141"/>
      <c r="BA73" s="141"/>
      <c r="BB73" s="141"/>
      <c r="BC73" s="141"/>
      <c r="BD73" s="141"/>
      <c r="BE73" s="141"/>
      <c r="BF73" s="141"/>
      <c r="BG73" s="141"/>
      <c r="BH73" s="141"/>
      <c r="BI73" s="141"/>
      <c r="BJ73" s="141"/>
      <c r="BK73" s="141"/>
      <c r="BL73" s="141"/>
      <c r="BM73" s="141"/>
      <c r="BN73" s="141"/>
      <c r="BO73" s="141"/>
      <c r="BP73" s="141"/>
      <c r="BQ73" s="141"/>
      <c r="BR73" s="141"/>
      <c r="BS73" s="141"/>
      <c r="BT73" s="141"/>
      <c r="BU73" s="141"/>
      <c r="BV73" s="141"/>
      <c r="BW73" s="141"/>
      <c r="BX73" s="141"/>
      <c r="BY73" s="141"/>
      <c r="BZ73" s="141"/>
      <c r="CA73" s="141"/>
      <c r="CB73" s="141"/>
      <c r="CC73" s="141"/>
      <c r="CD73" s="141"/>
      <c r="CE73" s="141"/>
      <c r="CF73" s="141"/>
      <c r="CG73" s="141"/>
      <c r="CH73" s="141"/>
      <c r="CI73" s="141"/>
      <c r="CJ73" s="141"/>
      <c r="CK73" s="141"/>
      <c r="CL73" s="141"/>
      <c r="CM73" s="141"/>
      <c r="CN73" s="141"/>
      <c r="CO73" s="141"/>
      <c r="CP73" s="141"/>
      <c r="CQ73" s="141"/>
      <c r="CR73" s="141"/>
      <c r="CS73" s="141"/>
      <c r="CT73" s="141"/>
      <c r="CU73" s="141"/>
      <c r="CV73" s="141"/>
      <c r="CW73" s="141"/>
      <c r="CX73" s="141"/>
      <c r="CY73" s="141"/>
      <c r="CZ73" s="141"/>
      <c r="DA73" s="141"/>
      <c r="DB73" s="141"/>
      <c r="DC73" s="141"/>
      <c r="DD73" s="141"/>
      <c r="DE73" s="141"/>
      <c r="DF73" s="141"/>
      <c r="DG73" s="141"/>
      <c r="DH73" s="141"/>
      <c r="DI73" s="141"/>
      <c r="DJ73" s="141"/>
      <c r="DK73" s="141"/>
      <c r="DL73" s="141"/>
    </row>
    <row r="74" spans="1:116" s="43" customFormat="1" ht="29.25" customHeight="1" x14ac:dyDescent="0.25">
      <c r="A74" s="77">
        <v>20</v>
      </c>
      <c r="B74" s="74"/>
      <c r="C74" s="71" t="s">
        <v>60</v>
      </c>
      <c r="D74" s="72"/>
      <c r="E74" s="46" t="s">
        <v>59</v>
      </c>
      <c r="F74" s="47"/>
      <c r="G74" s="48">
        <v>1</v>
      </c>
      <c r="H74" s="47"/>
      <c r="I74" s="122" t="s">
        <v>15</v>
      </c>
      <c r="J74" s="122"/>
      <c r="K74" s="122"/>
      <c r="L74" s="169">
        <f>SUM(L17:L73)*5%</f>
        <v>0</v>
      </c>
      <c r="M74" s="63"/>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row>
    <row r="75" spans="1:116" s="43" customFormat="1" x14ac:dyDescent="0.25">
      <c r="A75" s="77"/>
      <c r="B75" s="74"/>
      <c r="C75" s="71"/>
      <c r="D75" s="72"/>
      <c r="E75" s="46"/>
      <c r="F75" s="47"/>
      <c r="G75" s="48"/>
      <c r="H75" s="47"/>
      <c r="I75" s="122"/>
      <c r="J75" s="122"/>
      <c r="K75" s="122"/>
      <c r="L75" s="169"/>
      <c r="M75" s="63"/>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row>
    <row r="76" spans="1:116" s="125" customFormat="1" x14ac:dyDescent="0.25">
      <c r="A76" s="127"/>
      <c r="B76" s="128"/>
      <c r="C76" s="128"/>
      <c r="D76" s="128"/>
      <c r="E76" s="129"/>
      <c r="F76" s="130"/>
      <c r="G76" s="130"/>
      <c r="H76" s="131"/>
      <c r="I76" s="175"/>
      <c r="J76" s="176"/>
      <c r="K76" s="176"/>
      <c r="L76" s="177"/>
    </row>
    <row r="77" spans="1:116" s="45" customFormat="1" x14ac:dyDescent="0.25">
      <c r="A77" s="76"/>
      <c r="B77" s="69"/>
      <c r="C77" s="71" t="s">
        <v>164</v>
      </c>
      <c r="D77" s="70"/>
      <c r="E77" s="66"/>
      <c r="F77" s="67"/>
      <c r="G77" s="48"/>
      <c r="H77" s="67"/>
      <c r="I77" s="167"/>
      <c r="J77" s="167"/>
      <c r="K77" s="167"/>
      <c r="L77" s="171">
        <f>SUM(L10:L76)</f>
        <v>0</v>
      </c>
    </row>
    <row r="78" spans="1:116" s="45" customFormat="1" x14ac:dyDescent="0.25">
      <c r="A78" s="47"/>
      <c r="B78" s="43"/>
      <c r="E78" s="46"/>
      <c r="F78" s="47"/>
      <c r="G78" s="48"/>
      <c r="H78" s="43"/>
      <c r="I78" s="122"/>
      <c r="J78" s="158"/>
      <c r="K78" s="158"/>
      <c r="L78" s="169"/>
    </row>
    <row r="79" spans="1:116" s="45" customFormat="1" x14ac:dyDescent="0.25">
      <c r="A79" s="47"/>
      <c r="B79" s="43"/>
      <c r="E79" s="46"/>
      <c r="F79" s="47"/>
      <c r="G79" s="48"/>
      <c r="H79" s="43"/>
      <c r="I79" s="122"/>
      <c r="J79" s="158"/>
      <c r="K79" s="158"/>
      <c r="L79" s="169"/>
    </row>
    <row r="80" spans="1:116" s="45" customFormat="1" x14ac:dyDescent="0.25">
      <c r="A80" s="47"/>
      <c r="B80" s="43"/>
      <c r="E80" s="46"/>
      <c r="F80" s="47"/>
      <c r="G80" s="48"/>
      <c r="H80" s="43"/>
      <c r="I80" s="122"/>
      <c r="J80" s="158"/>
      <c r="K80" s="158"/>
      <c r="L80" s="169"/>
    </row>
    <row r="81" spans="1:116" x14ac:dyDescent="0.25">
      <c r="A81" s="36"/>
    </row>
    <row r="82" spans="1:116" s="41" customFormat="1" x14ac:dyDescent="0.25">
      <c r="A82" s="36"/>
      <c r="C82" s="34"/>
      <c r="D82" s="34"/>
      <c r="E82" s="40"/>
      <c r="F82" s="36"/>
      <c r="G82" s="42"/>
      <c r="I82" s="178"/>
      <c r="J82" s="179"/>
      <c r="K82" s="179"/>
      <c r="L82" s="180"/>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row>
    <row r="83" spans="1:116" s="41" customFormat="1" x14ac:dyDescent="0.25">
      <c r="A83" s="36"/>
      <c r="C83" s="34"/>
      <c r="D83" s="34"/>
      <c r="E83" s="40"/>
      <c r="F83" s="36"/>
      <c r="G83" s="42"/>
      <c r="I83" s="178"/>
      <c r="J83" s="179"/>
      <c r="K83" s="179"/>
      <c r="L83" s="180"/>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row>
    <row r="84" spans="1:116" s="41" customFormat="1" x14ac:dyDescent="0.25">
      <c r="A84" s="36"/>
      <c r="C84" s="34"/>
      <c r="D84" s="34"/>
      <c r="E84" s="40"/>
      <c r="F84" s="36"/>
      <c r="G84" s="42"/>
      <c r="I84" s="178"/>
      <c r="J84" s="179"/>
      <c r="K84" s="179"/>
      <c r="L84" s="180"/>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row>
    <row r="85" spans="1:116" s="41" customFormat="1" x14ac:dyDescent="0.25">
      <c r="A85" s="36"/>
      <c r="C85" s="34"/>
      <c r="D85" s="34"/>
      <c r="E85" s="40"/>
      <c r="F85" s="36"/>
      <c r="G85" s="42"/>
      <c r="I85" s="178"/>
      <c r="J85" s="179"/>
      <c r="K85" s="179"/>
      <c r="L85" s="180"/>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row>
    <row r="86" spans="1:116" s="41" customFormat="1" x14ac:dyDescent="0.25">
      <c r="A86" s="36"/>
      <c r="C86" s="34"/>
      <c r="D86" s="34"/>
      <c r="E86" s="40"/>
      <c r="F86" s="36"/>
      <c r="G86" s="42"/>
      <c r="I86" s="178"/>
      <c r="J86" s="179"/>
      <c r="K86" s="179"/>
      <c r="L86" s="180"/>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row>
    <row r="87" spans="1:116" s="41" customFormat="1" x14ac:dyDescent="0.25">
      <c r="A87" s="36"/>
      <c r="C87" s="34"/>
      <c r="D87" s="34"/>
      <c r="E87" s="40"/>
      <c r="F87" s="36"/>
      <c r="G87" s="42"/>
      <c r="I87" s="178"/>
      <c r="J87" s="179"/>
      <c r="K87" s="179"/>
      <c r="L87" s="180"/>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row>
    <row r="88" spans="1:116" s="41" customFormat="1" x14ac:dyDescent="0.25">
      <c r="A88" s="36"/>
      <c r="C88" s="34"/>
      <c r="D88" s="34"/>
      <c r="E88" s="40"/>
      <c r="F88" s="36"/>
      <c r="G88" s="42"/>
      <c r="I88" s="178"/>
      <c r="J88" s="179"/>
      <c r="K88" s="179"/>
      <c r="L88" s="180"/>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row>
    <row r="89" spans="1:116" s="41" customFormat="1" x14ac:dyDescent="0.25">
      <c r="A89" s="36"/>
      <c r="C89" s="34"/>
      <c r="D89" s="34"/>
      <c r="E89" s="40"/>
      <c r="F89" s="36"/>
      <c r="G89" s="42"/>
      <c r="I89" s="178"/>
      <c r="J89" s="179"/>
      <c r="K89" s="179"/>
      <c r="L89" s="180"/>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row>
    <row r="90" spans="1:116" s="41" customFormat="1" x14ac:dyDescent="0.25">
      <c r="A90" s="36"/>
      <c r="C90" s="34"/>
      <c r="D90" s="34"/>
      <c r="E90" s="40"/>
      <c r="F90" s="36"/>
      <c r="G90" s="42"/>
      <c r="I90" s="178"/>
      <c r="J90" s="179"/>
      <c r="K90" s="179"/>
      <c r="L90" s="180"/>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row>
    <row r="91" spans="1:116" s="41" customFormat="1" x14ac:dyDescent="0.25">
      <c r="A91" s="36"/>
      <c r="C91" s="34"/>
      <c r="D91" s="34"/>
      <c r="E91" s="40"/>
      <c r="F91" s="36"/>
      <c r="G91" s="42"/>
      <c r="I91" s="178"/>
      <c r="J91" s="179"/>
      <c r="K91" s="179"/>
      <c r="L91" s="180"/>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row>
    <row r="92" spans="1:116" s="41" customFormat="1" x14ac:dyDescent="0.25">
      <c r="A92" s="36"/>
      <c r="C92" s="34"/>
      <c r="D92" s="34"/>
      <c r="E92" s="40"/>
      <c r="F92" s="36"/>
      <c r="G92" s="42"/>
      <c r="I92" s="178"/>
      <c r="J92" s="179"/>
      <c r="K92" s="179"/>
      <c r="L92" s="180"/>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c r="BE92" s="34"/>
      <c r="BF92" s="34"/>
      <c r="BG92" s="34"/>
      <c r="BH92" s="34"/>
      <c r="BI92" s="34"/>
      <c r="BJ92" s="34"/>
      <c r="BK92" s="34"/>
      <c r="BL92" s="34"/>
      <c r="BM92" s="34"/>
      <c r="BN92" s="34"/>
      <c r="BO92" s="34"/>
      <c r="BP92" s="34"/>
      <c r="BQ92" s="34"/>
      <c r="BR92" s="34"/>
      <c r="BS92" s="34"/>
      <c r="BT92" s="34"/>
      <c r="BU92" s="34"/>
      <c r="BV92" s="34"/>
      <c r="BW92" s="34"/>
      <c r="BX92" s="34"/>
      <c r="BY92" s="34"/>
      <c r="BZ92" s="34"/>
      <c r="CA92" s="34"/>
      <c r="CB92" s="34"/>
      <c r="CC92" s="34"/>
      <c r="CD92" s="34"/>
      <c r="CE92" s="34"/>
      <c r="CF92" s="34"/>
      <c r="CG92" s="34"/>
      <c r="CH92" s="34"/>
      <c r="CI92" s="34"/>
      <c r="CJ92" s="34"/>
      <c r="CK92" s="34"/>
      <c r="CL92" s="34"/>
      <c r="CM92" s="34"/>
      <c r="CN92" s="34"/>
      <c r="CO92" s="34"/>
      <c r="CP92" s="34"/>
      <c r="CQ92" s="34"/>
      <c r="CR92" s="34"/>
      <c r="CS92" s="34"/>
      <c r="CT92" s="34"/>
      <c r="CU92" s="34"/>
      <c r="CV92" s="34"/>
      <c r="CW92" s="34"/>
      <c r="CX92" s="34"/>
      <c r="CY92" s="34"/>
      <c r="CZ92" s="34"/>
      <c r="DA92" s="34"/>
      <c r="DB92" s="34"/>
      <c r="DC92" s="34"/>
      <c r="DD92" s="34"/>
      <c r="DE92" s="34"/>
      <c r="DF92" s="34"/>
      <c r="DG92" s="34"/>
      <c r="DH92" s="34"/>
      <c r="DI92" s="34"/>
      <c r="DJ92" s="34"/>
      <c r="DK92" s="34"/>
      <c r="DL92" s="34"/>
    </row>
    <row r="93" spans="1:116" s="41" customFormat="1" x14ac:dyDescent="0.25">
      <c r="A93" s="36"/>
      <c r="C93" s="34"/>
      <c r="D93" s="34"/>
      <c r="E93" s="40"/>
      <c r="F93" s="36"/>
      <c r="G93" s="42"/>
      <c r="I93" s="178"/>
      <c r="J93" s="179"/>
      <c r="K93" s="179"/>
      <c r="L93" s="180"/>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c r="BG93" s="34"/>
      <c r="BH93" s="34"/>
      <c r="BI93" s="34"/>
      <c r="BJ93" s="34"/>
      <c r="BK93" s="34"/>
      <c r="BL93" s="34"/>
      <c r="BM93" s="34"/>
      <c r="BN93" s="34"/>
      <c r="BO93" s="34"/>
      <c r="BP93" s="34"/>
      <c r="BQ93" s="34"/>
      <c r="BR93" s="34"/>
      <c r="BS93" s="34"/>
      <c r="BT93" s="34"/>
      <c r="BU93" s="34"/>
      <c r="BV93" s="34"/>
      <c r="BW93" s="34"/>
      <c r="BX93" s="34"/>
      <c r="BY93" s="34"/>
      <c r="BZ93" s="34"/>
      <c r="CA93" s="34"/>
      <c r="CB93" s="34"/>
      <c r="CC93" s="34"/>
      <c r="CD93" s="34"/>
      <c r="CE93" s="34"/>
      <c r="CF93" s="34"/>
      <c r="CG93" s="34"/>
      <c r="CH93" s="34"/>
      <c r="CI93" s="34"/>
      <c r="CJ93" s="34"/>
      <c r="CK93" s="34"/>
      <c r="CL93" s="34"/>
      <c r="CM93" s="34"/>
      <c r="CN93" s="34"/>
      <c r="CO93" s="34"/>
      <c r="CP93" s="34"/>
      <c r="CQ93" s="34"/>
      <c r="CR93" s="34"/>
      <c r="CS93" s="34"/>
      <c r="CT93" s="34"/>
      <c r="CU93" s="34"/>
      <c r="CV93" s="34"/>
      <c r="CW93" s="34"/>
      <c r="CX93" s="34"/>
      <c r="CY93" s="34"/>
      <c r="CZ93" s="34"/>
      <c r="DA93" s="34"/>
      <c r="DB93" s="34"/>
      <c r="DC93" s="34"/>
      <c r="DD93" s="34"/>
      <c r="DE93" s="34"/>
      <c r="DF93" s="34"/>
      <c r="DG93" s="34"/>
      <c r="DH93" s="34"/>
      <c r="DI93" s="34"/>
      <c r="DJ93" s="34"/>
      <c r="DK93" s="34"/>
      <c r="DL93" s="34"/>
    </row>
    <row r="94" spans="1:116" s="41" customFormat="1" x14ac:dyDescent="0.25">
      <c r="A94" s="36"/>
      <c r="C94" s="34"/>
      <c r="D94" s="34"/>
      <c r="E94" s="40"/>
      <c r="F94" s="36"/>
      <c r="G94" s="42"/>
      <c r="I94" s="178"/>
      <c r="J94" s="179"/>
      <c r="K94" s="179"/>
      <c r="L94" s="180"/>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c r="BK94" s="34"/>
      <c r="BL94" s="34"/>
      <c r="BM94" s="34"/>
      <c r="BN94" s="34"/>
      <c r="BO94" s="34"/>
      <c r="BP94" s="34"/>
      <c r="BQ94" s="34"/>
      <c r="BR94" s="34"/>
      <c r="BS94" s="34"/>
      <c r="BT94" s="34"/>
      <c r="BU94" s="34"/>
      <c r="BV94" s="34"/>
      <c r="BW94" s="34"/>
      <c r="BX94" s="34"/>
      <c r="BY94" s="34"/>
      <c r="BZ94" s="34"/>
      <c r="CA94" s="34"/>
      <c r="CB94" s="34"/>
      <c r="CC94" s="34"/>
      <c r="CD94" s="34"/>
      <c r="CE94" s="34"/>
      <c r="CF94" s="34"/>
      <c r="CG94" s="34"/>
      <c r="CH94" s="34"/>
      <c r="CI94" s="34"/>
      <c r="CJ94" s="34"/>
      <c r="CK94" s="34"/>
      <c r="CL94" s="34"/>
      <c r="CM94" s="34"/>
      <c r="CN94" s="34"/>
      <c r="CO94" s="34"/>
      <c r="CP94" s="34"/>
      <c r="CQ94" s="34"/>
      <c r="CR94" s="34"/>
      <c r="CS94" s="34"/>
      <c r="CT94" s="34"/>
      <c r="CU94" s="34"/>
      <c r="CV94" s="34"/>
      <c r="CW94" s="34"/>
      <c r="CX94" s="34"/>
      <c r="CY94" s="34"/>
      <c r="CZ94" s="34"/>
      <c r="DA94" s="34"/>
      <c r="DB94" s="34"/>
      <c r="DC94" s="34"/>
      <c r="DD94" s="34"/>
      <c r="DE94" s="34"/>
      <c r="DF94" s="34"/>
      <c r="DG94" s="34"/>
      <c r="DH94" s="34"/>
      <c r="DI94" s="34"/>
      <c r="DJ94" s="34"/>
      <c r="DK94" s="34"/>
      <c r="DL94" s="34"/>
    </row>
    <row r="95" spans="1:116" s="41" customFormat="1" x14ac:dyDescent="0.25">
      <c r="A95" s="36"/>
      <c r="C95" s="34"/>
      <c r="D95" s="34"/>
      <c r="E95" s="40"/>
      <c r="F95" s="36"/>
      <c r="G95" s="42"/>
      <c r="I95" s="178"/>
      <c r="J95" s="179"/>
      <c r="K95" s="179"/>
      <c r="L95" s="180"/>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c r="BG95" s="34"/>
      <c r="BH95" s="34"/>
      <c r="BI95" s="34"/>
      <c r="BJ95" s="34"/>
      <c r="BK95" s="34"/>
      <c r="BL95" s="34"/>
      <c r="BM95" s="34"/>
      <c r="BN95" s="34"/>
      <c r="BO95" s="34"/>
      <c r="BP95" s="34"/>
      <c r="BQ95" s="34"/>
      <c r="BR95" s="34"/>
      <c r="BS95" s="34"/>
      <c r="BT95" s="34"/>
      <c r="BU95" s="34"/>
      <c r="BV95" s="34"/>
      <c r="BW95" s="34"/>
      <c r="BX95" s="34"/>
      <c r="BY95" s="34"/>
      <c r="BZ95" s="34"/>
      <c r="CA95" s="34"/>
      <c r="CB95" s="34"/>
      <c r="CC95" s="34"/>
      <c r="CD95" s="34"/>
      <c r="CE95" s="34"/>
      <c r="CF95" s="34"/>
      <c r="CG95" s="34"/>
      <c r="CH95" s="34"/>
      <c r="CI95" s="34"/>
      <c r="CJ95" s="34"/>
      <c r="CK95" s="34"/>
      <c r="CL95" s="34"/>
      <c r="CM95" s="34"/>
      <c r="CN95" s="34"/>
      <c r="CO95" s="34"/>
      <c r="CP95" s="34"/>
      <c r="CQ95" s="34"/>
      <c r="CR95" s="34"/>
      <c r="CS95" s="34"/>
      <c r="CT95" s="34"/>
      <c r="CU95" s="34"/>
      <c r="CV95" s="34"/>
      <c r="CW95" s="34"/>
      <c r="CX95" s="34"/>
      <c r="CY95" s="34"/>
      <c r="CZ95" s="34"/>
      <c r="DA95" s="34"/>
      <c r="DB95" s="34"/>
      <c r="DC95" s="34"/>
      <c r="DD95" s="34"/>
      <c r="DE95" s="34"/>
      <c r="DF95" s="34"/>
      <c r="DG95" s="34"/>
      <c r="DH95" s="34"/>
      <c r="DI95" s="34"/>
      <c r="DJ95" s="34"/>
      <c r="DK95" s="34"/>
      <c r="DL95" s="34"/>
    </row>
    <row r="96" spans="1:116" s="41" customFormat="1" x14ac:dyDescent="0.25">
      <c r="A96" s="36"/>
      <c r="C96" s="34"/>
      <c r="D96" s="34"/>
      <c r="E96" s="40"/>
      <c r="F96" s="36"/>
      <c r="G96" s="42"/>
      <c r="I96" s="178"/>
      <c r="J96" s="179"/>
      <c r="K96" s="179"/>
      <c r="L96" s="180"/>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c r="BN96" s="34"/>
      <c r="BO96" s="34"/>
      <c r="BP96" s="34"/>
      <c r="BQ96" s="34"/>
      <c r="BR96" s="34"/>
      <c r="BS96" s="34"/>
      <c r="BT96" s="34"/>
      <c r="BU96" s="34"/>
      <c r="BV96" s="34"/>
      <c r="BW96" s="34"/>
      <c r="BX96" s="34"/>
      <c r="BY96" s="34"/>
      <c r="BZ96" s="34"/>
      <c r="CA96" s="34"/>
      <c r="CB96" s="34"/>
      <c r="CC96" s="34"/>
      <c r="CD96" s="34"/>
      <c r="CE96" s="34"/>
      <c r="CF96" s="34"/>
      <c r="CG96" s="34"/>
      <c r="CH96" s="34"/>
      <c r="CI96" s="34"/>
      <c r="CJ96" s="34"/>
      <c r="CK96" s="34"/>
      <c r="CL96" s="34"/>
      <c r="CM96" s="34"/>
      <c r="CN96" s="34"/>
      <c r="CO96" s="34"/>
      <c r="CP96" s="34"/>
      <c r="CQ96" s="34"/>
      <c r="CR96" s="34"/>
      <c r="CS96" s="34"/>
      <c r="CT96" s="34"/>
      <c r="CU96" s="34"/>
      <c r="CV96" s="34"/>
      <c r="CW96" s="34"/>
      <c r="CX96" s="34"/>
      <c r="CY96" s="34"/>
      <c r="CZ96" s="34"/>
      <c r="DA96" s="34"/>
      <c r="DB96" s="34"/>
      <c r="DC96" s="34"/>
      <c r="DD96" s="34"/>
      <c r="DE96" s="34"/>
      <c r="DF96" s="34"/>
      <c r="DG96" s="34"/>
      <c r="DH96" s="34"/>
      <c r="DI96" s="34"/>
      <c r="DJ96" s="34"/>
      <c r="DK96" s="34"/>
      <c r="DL96" s="34"/>
    </row>
    <row r="97" spans="1:116" s="41" customFormat="1" x14ac:dyDescent="0.25">
      <c r="A97" s="36"/>
      <c r="C97" s="34"/>
      <c r="D97" s="34"/>
      <c r="E97" s="40"/>
      <c r="F97" s="36"/>
      <c r="G97" s="42"/>
      <c r="I97" s="178"/>
      <c r="J97" s="179"/>
      <c r="K97" s="179"/>
      <c r="L97" s="180"/>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34"/>
      <c r="AZ97" s="34"/>
      <c r="BA97" s="34"/>
      <c r="BB97" s="34"/>
      <c r="BC97" s="34"/>
      <c r="BD97" s="34"/>
      <c r="BE97" s="34"/>
      <c r="BF97" s="34"/>
      <c r="BG97" s="34"/>
      <c r="BH97" s="34"/>
      <c r="BI97" s="34"/>
      <c r="BJ97" s="34"/>
      <c r="BK97" s="34"/>
      <c r="BL97" s="34"/>
      <c r="BM97" s="34"/>
      <c r="BN97" s="34"/>
      <c r="BO97" s="34"/>
      <c r="BP97" s="34"/>
      <c r="BQ97" s="34"/>
      <c r="BR97" s="34"/>
      <c r="BS97" s="34"/>
      <c r="BT97" s="34"/>
      <c r="BU97" s="34"/>
      <c r="BV97" s="34"/>
      <c r="BW97" s="34"/>
      <c r="BX97" s="34"/>
      <c r="BY97" s="34"/>
      <c r="BZ97" s="34"/>
      <c r="CA97" s="34"/>
      <c r="CB97" s="34"/>
      <c r="CC97" s="34"/>
      <c r="CD97" s="34"/>
      <c r="CE97" s="34"/>
      <c r="CF97" s="34"/>
      <c r="CG97" s="34"/>
      <c r="CH97" s="34"/>
      <c r="CI97" s="34"/>
      <c r="CJ97" s="34"/>
      <c r="CK97" s="34"/>
      <c r="CL97" s="34"/>
      <c r="CM97" s="34"/>
      <c r="CN97" s="34"/>
      <c r="CO97" s="34"/>
      <c r="CP97" s="34"/>
      <c r="CQ97" s="34"/>
      <c r="CR97" s="34"/>
      <c r="CS97" s="34"/>
      <c r="CT97" s="34"/>
      <c r="CU97" s="34"/>
      <c r="CV97" s="34"/>
      <c r="CW97" s="34"/>
      <c r="CX97" s="34"/>
      <c r="CY97" s="34"/>
      <c r="CZ97" s="34"/>
      <c r="DA97" s="34"/>
      <c r="DB97" s="34"/>
      <c r="DC97" s="34"/>
      <c r="DD97" s="34"/>
      <c r="DE97" s="34"/>
      <c r="DF97" s="34"/>
      <c r="DG97" s="34"/>
      <c r="DH97" s="34"/>
      <c r="DI97" s="34"/>
      <c r="DJ97" s="34"/>
      <c r="DK97" s="34"/>
      <c r="DL97" s="34"/>
    </row>
    <row r="98" spans="1:116" s="41" customFormat="1" x14ac:dyDescent="0.25">
      <c r="A98" s="36"/>
      <c r="C98" s="34"/>
      <c r="D98" s="34"/>
      <c r="E98" s="40"/>
      <c r="F98" s="36"/>
      <c r="G98" s="42"/>
      <c r="I98" s="178"/>
      <c r="J98" s="179"/>
      <c r="K98" s="179"/>
      <c r="L98" s="180"/>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34"/>
      <c r="AZ98" s="34"/>
      <c r="BA98" s="34"/>
      <c r="BB98" s="34"/>
      <c r="BC98" s="34"/>
      <c r="BD98" s="34"/>
      <c r="BE98" s="34"/>
      <c r="BF98" s="34"/>
      <c r="BG98" s="34"/>
      <c r="BH98" s="34"/>
      <c r="BI98" s="34"/>
      <c r="BJ98" s="34"/>
      <c r="BK98" s="34"/>
      <c r="BL98" s="34"/>
      <c r="BM98" s="34"/>
      <c r="BN98" s="34"/>
      <c r="BO98" s="34"/>
      <c r="BP98" s="34"/>
      <c r="BQ98" s="34"/>
      <c r="BR98" s="34"/>
      <c r="BS98" s="34"/>
      <c r="BT98" s="34"/>
      <c r="BU98" s="34"/>
      <c r="BV98" s="34"/>
      <c r="BW98" s="34"/>
      <c r="BX98" s="34"/>
      <c r="BY98" s="34"/>
      <c r="BZ98" s="34"/>
      <c r="CA98" s="34"/>
      <c r="CB98" s="34"/>
      <c r="CC98" s="34"/>
      <c r="CD98" s="34"/>
      <c r="CE98" s="34"/>
      <c r="CF98" s="34"/>
      <c r="CG98" s="34"/>
      <c r="CH98" s="34"/>
      <c r="CI98" s="34"/>
      <c r="CJ98" s="34"/>
      <c r="CK98" s="34"/>
      <c r="CL98" s="34"/>
      <c r="CM98" s="34"/>
      <c r="CN98" s="34"/>
      <c r="CO98" s="34"/>
      <c r="CP98" s="34"/>
      <c r="CQ98" s="34"/>
      <c r="CR98" s="34"/>
      <c r="CS98" s="34"/>
      <c r="CT98" s="34"/>
      <c r="CU98" s="34"/>
      <c r="CV98" s="34"/>
      <c r="CW98" s="34"/>
      <c r="CX98" s="34"/>
      <c r="CY98" s="34"/>
      <c r="CZ98" s="34"/>
      <c r="DA98" s="34"/>
      <c r="DB98" s="34"/>
      <c r="DC98" s="34"/>
      <c r="DD98" s="34"/>
      <c r="DE98" s="34"/>
      <c r="DF98" s="34"/>
      <c r="DG98" s="34"/>
      <c r="DH98" s="34"/>
      <c r="DI98" s="34"/>
      <c r="DJ98" s="34"/>
      <c r="DK98" s="34"/>
      <c r="DL98" s="34"/>
    </row>
    <row r="99" spans="1:116" s="41" customFormat="1" x14ac:dyDescent="0.25">
      <c r="A99" s="36"/>
      <c r="C99" s="34"/>
      <c r="D99" s="34"/>
      <c r="E99" s="40"/>
      <c r="F99" s="36"/>
      <c r="G99" s="42"/>
      <c r="I99" s="178"/>
      <c r="J99" s="179"/>
      <c r="K99" s="179"/>
      <c r="L99" s="180"/>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c r="BG99" s="34"/>
      <c r="BH99" s="34"/>
      <c r="BI99" s="34"/>
      <c r="BJ99" s="34"/>
      <c r="BK99" s="34"/>
      <c r="BL99" s="34"/>
      <c r="BM99" s="34"/>
      <c r="BN99" s="34"/>
      <c r="BO99" s="34"/>
      <c r="BP99" s="34"/>
      <c r="BQ99" s="34"/>
      <c r="BR99" s="34"/>
      <c r="BS99" s="34"/>
      <c r="BT99" s="34"/>
      <c r="BU99" s="34"/>
      <c r="BV99" s="34"/>
      <c r="BW99" s="34"/>
      <c r="BX99" s="34"/>
      <c r="BY99" s="34"/>
      <c r="BZ99" s="34"/>
      <c r="CA99" s="34"/>
      <c r="CB99" s="34"/>
      <c r="CC99" s="34"/>
      <c r="CD99" s="34"/>
      <c r="CE99" s="34"/>
      <c r="CF99" s="34"/>
      <c r="CG99" s="34"/>
      <c r="CH99" s="34"/>
      <c r="CI99" s="34"/>
      <c r="CJ99" s="34"/>
      <c r="CK99" s="34"/>
      <c r="CL99" s="34"/>
      <c r="CM99" s="34"/>
      <c r="CN99" s="34"/>
      <c r="CO99" s="34"/>
      <c r="CP99" s="34"/>
      <c r="CQ99" s="34"/>
      <c r="CR99" s="34"/>
      <c r="CS99" s="34"/>
      <c r="CT99" s="34"/>
      <c r="CU99" s="34"/>
      <c r="CV99" s="34"/>
      <c r="CW99" s="34"/>
      <c r="CX99" s="34"/>
      <c r="CY99" s="34"/>
      <c r="CZ99" s="34"/>
      <c r="DA99" s="34"/>
      <c r="DB99" s="34"/>
      <c r="DC99" s="34"/>
      <c r="DD99" s="34"/>
      <c r="DE99" s="34"/>
      <c r="DF99" s="34"/>
      <c r="DG99" s="34"/>
      <c r="DH99" s="34"/>
      <c r="DI99" s="34"/>
      <c r="DJ99" s="34"/>
      <c r="DK99" s="34"/>
      <c r="DL99" s="34"/>
    </row>
    <row r="100" spans="1:116" s="41" customFormat="1" x14ac:dyDescent="0.25">
      <c r="A100" s="36"/>
      <c r="C100" s="34"/>
      <c r="D100" s="34"/>
      <c r="E100" s="40"/>
      <c r="F100" s="36"/>
      <c r="G100" s="42"/>
      <c r="I100" s="178"/>
      <c r="J100" s="179"/>
      <c r="K100" s="179"/>
      <c r="L100" s="180"/>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c r="BM100" s="34"/>
      <c r="BN100" s="34"/>
      <c r="BO100" s="34"/>
      <c r="BP100" s="34"/>
      <c r="BQ100" s="34"/>
      <c r="BR100" s="34"/>
      <c r="BS100" s="34"/>
      <c r="BT100" s="34"/>
      <c r="BU100" s="34"/>
      <c r="BV100" s="34"/>
      <c r="BW100" s="34"/>
      <c r="BX100" s="34"/>
      <c r="BY100" s="34"/>
      <c r="BZ100" s="34"/>
      <c r="CA100" s="34"/>
      <c r="CB100" s="34"/>
      <c r="CC100" s="34"/>
      <c r="CD100" s="34"/>
      <c r="CE100" s="34"/>
      <c r="CF100" s="34"/>
      <c r="CG100" s="34"/>
      <c r="CH100" s="34"/>
      <c r="CI100" s="34"/>
      <c r="CJ100" s="34"/>
      <c r="CK100" s="34"/>
      <c r="CL100" s="34"/>
      <c r="CM100" s="34"/>
      <c r="CN100" s="34"/>
      <c r="CO100" s="34"/>
      <c r="CP100" s="34"/>
      <c r="CQ100" s="34"/>
      <c r="CR100" s="34"/>
      <c r="CS100" s="34"/>
      <c r="CT100" s="34"/>
      <c r="CU100" s="34"/>
      <c r="CV100" s="34"/>
      <c r="CW100" s="34"/>
      <c r="CX100" s="34"/>
      <c r="CY100" s="34"/>
      <c r="CZ100" s="34"/>
      <c r="DA100" s="34"/>
      <c r="DB100" s="34"/>
      <c r="DC100" s="34"/>
      <c r="DD100" s="34"/>
      <c r="DE100" s="34"/>
      <c r="DF100" s="34"/>
      <c r="DG100" s="34"/>
      <c r="DH100" s="34"/>
      <c r="DI100" s="34"/>
      <c r="DJ100" s="34"/>
      <c r="DK100" s="34"/>
      <c r="DL100" s="34"/>
    </row>
    <row r="101" spans="1:116" s="41" customFormat="1" x14ac:dyDescent="0.25">
      <c r="A101" s="36"/>
      <c r="C101" s="34"/>
      <c r="D101" s="34"/>
      <c r="E101" s="40"/>
      <c r="F101" s="36"/>
      <c r="G101" s="42"/>
      <c r="I101" s="178"/>
      <c r="J101" s="179"/>
      <c r="K101" s="179"/>
      <c r="L101" s="180"/>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c r="BM101" s="34"/>
      <c r="BN101" s="34"/>
      <c r="BO101" s="34"/>
      <c r="BP101" s="34"/>
      <c r="BQ101" s="34"/>
      <c r="BR101" s="34"/>
      <c r="BS101" s="34"/>
      <c r="BT101" s="34"/>
      <c r="BU101" s="34"/>
      <c r="BV101" s="34"/>
      <c r="BW101" s="34"/>
      <c r="BX101" s="34"/>
      <c r="BY101" s="34"/>
      <c r="BZ101" s="34"/>
      <c r="CA101" s="34"/>
      <c r="CB101" s="34"/>
      <c r="CC101" s="34"/>
      <c r="CD101" s="34"/>
      <c r="CE101" s="34"/>
      <c r="CF101" s="34"/>
      <c r="CG101" s="34"/>
      <c r="CH101" s="34"/>
      <c r="CI101" s="34"/>
      <c r="CJ101" s="34"/>
      <c r="CK101" s="34"/>
      <c r="CL101" s="34"/>
      <c r="CM101" s="34"/>
      <c r="CN101" s="34"/>
      <c r="CO101" s="34"/>
      <c r="CP101" s="34"/>
      <c r="CQ101" s="34"/>
      <c r="CR101" s="34"/>
      <c r="CS101" s="34"/>
      <c r="CT101" s="34"/>
      <c r="CU101" s="34"/>
      <c r="CV101" s="34"/>
      <c r="CW101" s="34"/>
      <c r="CX101" s="34"/>
      <c r="CY101" s="34"/>
      <c r="CZ101" s="34"/>
      <c r="DA101" s="34"/>
      <c r="DB101" s="34"/>
      <c r="DC101" s="34"/>
      <c r="DD101" s="34"/>
      <c r="DE101" s="34"/>
      <c r="DF101" s="34"/>
      <c r="DG101" s="34"/>
      <c r="DH101" s="34"/>
      <c r="DI101" s="34"/>
      <c r="DJ101" s="34"/>
      <c r="DK101" s="34"/>
      <c r="DL101" s="34"/>
    </row>
    <row r="102" spans="1:116" s="41" customFormat="1" x14ac:dyDescent="0.25">
      <c r="A102" s="36"/>
      <c r="C102" s="34"/>
      <c r="D102" s="34"/>
      <c r="E102" s="40"/>
      <c r="F102" s="36"/>
      <c r="G102" s="42"/>
      <c r="I102" s="178"/>
      <c r="J102" s="179"/>
      <c r="K102" s="179"/>
      <c r="L102" s="180"/>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c r="BM102" s="34"/>
      <c r="BN102" s="34"/>
      <c r="BO102" s="34"/>
      <c r="BP102" s="34"/>
      <c r="BQ102" s="34"/>
      <c r="BR102" s="34"/>
      <c r="BS102" s="34"/>
      <c r="BT102" s="34"/>
      <c r="BU102" s="34"/>
      <c r="BV102" s="34"/>
      <c r="BW102" s="34"/>
      <c r="BX102" s="34"/>
      <c r="BY102" s="34"/>
      <c r="BZ102" s="34"/>
      <c r="CA102" s="34"/>
      <c r="CB102" s="34"/>
      <c r="CC102" s="34"/>
      <c r="CD102" s="34"/>
      <c r="CE102" s="34"/>
      <c r="CF102" s="34"/>
      <c r="CG102" s="34"/>
      <c r="CH102" s="34"/>
      <c r="CI102" s="34"/>
      <c r="CJ102" s="34"/>
      <c r="CK102" s="34"/>
      <c r="CL102" s="34"/>
      <c r="CM102" s="34"/>
      <c r="CN102" s="34"/>
      <c r="CO102" s="34"/>
      <c r="CP102" s="34"/>
      <c r="CQ102" s="34"/>
      <c r="CR102" s="34"/>
      <c r="CS102" s="34"/>
      <c r="CT102" s="34"/>
      <c r="CU102" s="34"/>
      <c r="CV102" s="34"/>
      <c r="CW102" s="34"/>
      <c r="CX102" s="34"/>
      <c r="CY102" s="34"/>
      <c r="CZ102" s="34"/>
      <c r="DA102" s="34"/>
      <c r="DB102" s="34"/>
      <c r="DC102" s="34"/>
      <c r="DD102" s="34"/>
      <c r="DE102" s="34"/>
      <c r="DF102" s="34"/>
      <c r="DG102" s="34"/>
      <c r="DH102" s="34"/>
      <c r="DI102" s="34"/>
      <c r="DJ102" s="34"/>
      <c r="DK102" s="34"/>
      <c r="DL102" s="34"/>
    </row>
    <row r="103" spans="1:116" s="41" customFormat="1" x14ac:dyDescent="0.25">
      <c r="A103" s="36"/>
      <c r="C103" s="34"/>
      <c r="D103" s="34"/>
      <c r="E103" s="40"/>
      <c r="F103" s="36"/>
      <c r="G103" s="42"/>
      <c r="I103" s="178"/>
      <c r="J103" s="179"/>
      <c r="K103" s="179"/>
      <c r="L103" s="180"/>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c r="BM103" s="34"/>
      <c r="BN103" s="34"/>
      <c r="BO103" s="34"/>
      <c r="BP103" s="34"/>
      <c r="BQ103" s="34"/>
      <c r="BR103" s="34"/>
      <c r="BS103" s="34"/>
      <c r="BT103" s="34"/>
      <c r="BU103" s="34"/>
      <c r="BV103" s="34"/>
      <c r="BW103" s="34"/>
      <c r="BX103" s="34"/>
      <c r="BY103" s="34"/>
      <c r="BZ103" s="34"/>
      <c r="CA103" s="34"/>
      <c r="CB103" s="34"/>
      <c r="CC103" s="34"/>
      <c r="CD103" s="34"/>
      <c r="CE103" s="34"/>
      <c r="CF103" s="34"/>
      <c r="CG103" s="34"/>
      <c r="CH103" s="34"/>
      <c r="CI103" s="34"/>
      <c r="CJ103" s="34"/>
      <c r="CK103" s="34"/>
      <c r="CL103" s="34"/>
      <c r="CM103" s="34"/>
      <c r="CN103" s="34"/>
      <c r="CO103" s="34"/>
      <c r="CP103" s="34"/>
      <c r="CQ103" s="34"/>
      <c r="CR103" s="34"/>
      <c r="CS103" s="34"/>
      <c r="CT103" s="34"/>
      <c r="CU103" s="34"/>
      <c r="CV103" s="34"/>
      <c r="CW103" s="34"/>
      <c r="CX103" s="34"/>
      <c r="CY103" s="34"/>
      <c r="CZ103" s="34"/>
      <c r="DA103" s="34"/>
      <c r="DB103" s="34"/>
      <c r="DC103" s="34"/>
      <c r="DD103" s="34"/>
      <c r="DE103" s="34"/>
      <c r="DF103" s="34"/>
      <c r="DG103" s="34"/>
      <c r="DH103" s="34"/>
      <c r="DI103" s="34"/>
      <c r="DJ103" s="34"/>
      <c r="DK103" s="34"/>
      <c r="DL103" s="34"/>
    </row>
    <row r="104" spans="1:116" s="41" customFormat="1" x14ac:dyDescent="0.25">
      <c r="A104" s="36"/>
      <c r="C104" s="34"/>
      <c r="D104" s="34"/>
      <c r="E104" s="40"/>
      <c r="F104" s="36"/>
      <c r="G104" s="42"/>
      <c r="I104" s="178"/>
      <c r="J104" s="179"/>
      <c r="K104" s="179"/>
      <c r="L104" s="180"/>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c r="BM104" s="34"/>
      <c r="BN104" s="34"/>
      <c r="BO104" s="34"/>
      <c r="BP104" s="34"/>
      <c r="BQ104" s="34"/>
      <c r="BR104" s="34"/>
      <c r="BS104" s="34"/>
      <c r="BT104" s="34"/>
      <c r="BU104" s="34"/>
      <c r="BV104" s="34"/>
      <c r="BW104" s="34"/>
      <c r="BX104" s="34"/>
      <c r="BY104" s="34"/>
      <c r="BZ104" s="34"/>
      <c r="CA104" s="34"/>
      <c r="CB104" s="34"/>
      <c r="CC104" s="34"/>
      <c r="CD104" s="34"/>
      <c r="CE104" s="34"/>
      <c r="CF104" s="34"/>
      <c r="CG104" s="34"/>
      <c r="CH104" s="34"/>
      <c r="CI104" s="34"/>
      <c r="CJ104" s="34"/>
      <c r="CK104" s="34"/>
      <c r="CL104" s="34"/>
      <c r="CM104" s="34"/>
      <c r="CN104" s="34"/>
      <c r="CO104" s="34"/>
      <c r="CP104" s="34"/>
      <c r="CQ104" s="34"/>
      <c r="CR104" s="34"/>
      <c r="CS104" s="34"/>
      <c r="CT104" s="34"/>
      <c r="CU104" s="34"/>
      <c r="CV104" s="34"/>
      <c r="CW104" s="34"/>
      <c r="CX104" s="34"/>
      <c r="CY104" s="34"/>
      <c r="CZ104" s="34"/>
      <c r="DA104" s="34"/>
      <c r="DB104" s="34"/>
      <c r="DC104" s="34"/>
      <c r="DD104" s="34"/>
      <c r="DE104" s="34"/>
      <c r="DF104" s="34"/>
      <c r="DG104" s="34"/>
      <c r="DH104" s="34"/>
      <c r="DI104" s="34"/>
      <c r="DJ104" s="34"/>
      <c r="DK104" s="34"/>
      <c r="DL104" s="34"/>
    </row>
    <row r="105" spans="1:116" s="41" customFormat="1" x14ac:dyDescent="0.25">
      <c r="A105" s="36"/>
      <c r="C105" s="34"/>
      <c r="D105" s="34"/>
      <c r="E105" s="40"/>
      <c r="F105" s="36"/>
      <c r="G105" s="42"/>
      <c r="I105" s="178"/>
      <c r="J105" s="179"/>
      <c r="K105" s="179"/>
      <c r="L105" s="180"/>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c r="BM105" s="34"/>
      <c r="BN105" s="34"/>
      <c r="BO105" s="34"/>
      <c r="BP105" s="34"/>
      <c r="BQ105" s="34"/>
      <c r="BR105" s="34"/>
      <c r="BS105" s="34"/>
      <c r="BT105" s="34"/>
      <c r="BU105" s="34"/>
      <c r="BV105" s="34"/>
      <c r="BW105" s="34"/>
      <c r="BX105" s="34"/>
      <c r="BY105" s="34"/>
      <c r="BZ105" s="34"/>
      <c r="CA105" s="34"/>
      <c r="CB105" s="34"/>
      <c r="CC105" s="34"/>
      <c r="CD105" s="34"/>
      <c r="CE105" s="34"/>
      <c r="CF105" s="34"/>
      <c r="CG105" s="34"/>
      <c r="CH105" s="34"/>
      <c r="CI105" s="34"/>
      <c r="CJ105" s="34"/>
      <c r="CK105" s="34"/>
      <c r="CL105" s="34"/>
      <c r="CM105" s="34"/>
      <c r="CN105" s="34"/>
      <c r="CO105" s="34"/>
      <c r="CP105" s="34"/>
      <c r="CQ105" s="34"/>
      <c r="CR105" s="34"/>
      <c r="CS105" s="34"/>
      <c r="CT105" s="34"/>
      <c r="CU105" s="34"/>
      <c r="CV105" s="34"/>
      <c r="CW105" s="34"/>
      <c r="CX105" s="34"/>
      <c r="CY105" s="34"/>
      <c r="CZ105" s="34"/>
      <c r="DA105" s="34"/>
      <c r="DB105" s="34"/>
      <c r="DC105" s="34"/>
      <c r="DD105" s="34"/>
      <c r="DE105" s="34"/>
      <c r="DF105" s="34"/>
      <c r="DG105" s="34"/>
      <c r="DH105" s="34"/>
      <c r="DI105" s="34"/>
      <c r="DJ105" s="34"/>
      <c r="DK105" s="34"/>
      <c r="DL105" s="34"/>
    </row>
    <row r="106" spans="1:116" s="41" customFormat="1" x14ac:dyDescent="0.25">
      <c r="A106" s="36"/>
      <c r="C106" s="34"/>
      <c r="D106" s="34"/>
      <c r="E106" s="40"/>
      <c r="F106" s="36"/>
      <c r="G106" s="42"/>
      <c r="I106" s="178"/>
      <c r="J106" s="179"/>
      <c r="K106" s="179"/>
      <c r="L106" s="180"/>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c r="BM106" s="34"/>
      <c r="BN106" s="34"/>
      <c r="BO106" s="34"/>
      <c r="BP106" s="34"/>
      <c r="BQ106" s="34"/>
      <c r="BR106" s="34"/>
      <c r="BS106" s="34"/>
      <c r="BT106" s="34"/>
      <c r="BU106" s="34"/>
      <c r="BV106" s="34"/>
      <c r="BW106" s="34"/>
      <c r="BX106" s="34"/>
      <c r="BY106" s="34"/>
      <c r="BZ106" s="34"/>
      <c r="CA106" s="34"/>
      <c r="CB106" s="34"/>
      <c r="CC106" s="34"/>
      <c r="CD106" s="34"/>
      <c r="CE106" s="34"/>
      <c r="CF106" s="34"/>
      <c r="CG106" s="34"/>
      <c r="CH106" s="34"/>
      <c r="CI106" s="34"/>
      <c r="CJ106" s="34"/>
      <c r="CK106" s="34"/>
      <c r="CL106" s="34"/>
      <c r="CM106" s="34"/>
      <c r="CN106" s="34"/>
      <c r="CO106" s="34"/>
      <c r="CP106" s="34"/>
      <c r="CQ106" s="34"/>
      <c r="CR106" s="34"/>
      <c r="CS106" s="34"/>
      <c r="CT106" s="34"/>
      <c r="CU106" s="34"/>
      <c r="CV106" s="34"/>
      <c r="CW106" s="34"/>
      <c r="CX106" s="34"/>
      <c r="CY106" s="34"/>
      <c r="CZ106" s="34"/>
      <c r="DA106" s="34"/>
      <c r="DB106" s="34"/>
      <c r="DC106" s="34"/>
      <c r="DD106" s="34"/>
      <c r="DE106" s="34"/>
      <c r="DF106" s="34"/>
      <c r="DG106" s="34"/>
      <c r="DH106" s="34"/>
      <c r="DI106" s="34"/>
      <c r="DJ106" s="34"/>
      <c r="DK106" s="34"/>
      <c r="DL106" s="34"/>
    </row>
    <row r="107" spans="1:116" s="41" customFormat="1" x14ac:dyDescent="0.25">
      <c r="A107" s="36"/>
      <c r="C107" s="34"/>
      <c r="D107" s="34"/>
      <c r="E107" s="40"/>
      <c r="F107" s="36"/>
      <c r="G107" s="42"/>
      <c r="I107" s="178"/>
      <c r="J107" s="179"/>
      <c r="K107" s="179"/>
      <c r="L107" s="180"/>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c r="BM107" s="34"/>
      <c r="BN107" s="34"/>
      <c r="BO107" s="34"/>
      <c r="BP107" s="34"/>
      <c r="BQ107" s="34"/>
      <c r="BR107" s="34"/>
      <c r="BS107" s="34"/>
      <c r="BT107" s="34"/>
      <c r="BU107" s="34"/>
      <c r="BV107" s="34"/>
      <c r="BW107" s="34"/>
      <c r="BX107" s="34"/>
      <c r="BY107" s="34"/>
      <c r="BZ107" s="34"/>
      <c r="CA107" s="34"/>
      <c r="CB107" s="34"/>
      <c r="CC107" s="34"/>
      <c r="CD107" s="34"/>
      <c r="CE107" s="34"/>
      <c r="CF107" s="34"/>
      <c r="CG107" s="34"/>
      <c r="CH107" s="34"/>
      <c r="CI107" s="34"/>
      <c r="CJ107" s="34"/>
      <c r="CK107" s="34"/>
      <c r="CL107" s="34"/>
      <c r="CM107" s="34"/>
      <c r="CN107" s="34"/>
      <c r="CO107" s="34"/>
      <c r="CP107" s="34"/>
      <c r="CQ107" s="34"/>
      <c r="CR107" s="34"/>
      <c r="CS107" s="34"/>
      <c r="CT107" s="34"/>
      <c r="CU107" s="34"/>
      <c r="CV107" s="34"/>
      <c r="CW107" s="34"/>
      <c r="CX107" s="34"/>
      <c r="CY107" s="34"/>
      <c r="CZ107" s="34"/>
      <c r="DA107" s="34"/>
      <c r="DB107" s="34"/>
      <c r="DC107" s="34"/>
      <c r="DD107" s="34"/>
      <c r="DE107" s="34"/>
      <c r="DF107" s="34"/>
      <c r="DG107" s="34"/>
      <c r="DH107" s="34"/>
      <c r="DI107" s="34"/>
      <c r="DJ107" s="34"/>
      <c r="DK107" s="34"/>
      <c r="DL107" s="34"/>
    </row>
    <row r="108" spans="1:116" s="41" customFormat="1" x14ac:dyDescent="0.25">
      <c r="A108" s="36"/>
      <c r="C108" s="34"/>
      <c r="D108" s="34"/>
      <c r="E108" s="40"/>
      <c r="F108" s="36"/>
      <c r="G108" s="42"/>
      <c r="I108" s="178"/>
      <c r="J108" s="179"/>
      <c r="K108" s="179"/>
      <c r="L108" s="180"/>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c r="BM108" s="34"/>
      <c r="BN108" s="34"/>
      <c r="BO108" s="34"/>
      <c r="BP108" s="34"/>
      <c r="BQ108" s="34"/>
      <c r="BR108" s="34"/>
      <c r="BS108" s="34"/>
      <c r="BT108" s="34"/>
      <c r="BU108" s="34"/>
      <c r="BV108" s="34"/>
      <c r="BW108" s="34"/>
      <c r="BX108" s="34"/>
      <c r="BY108" s="34"/>
      <c r="BZ108" s="34"/>
      <c r="CA108" s="34"/>
      <c r="CB108" s="34"/>
      <c r="CC108" s="34"/>
      <c r="CD108" s="34"/>
      <c r="CE108" s="34"/>
      <c r="CF108" s="34"/>
      <c r="CG108" s="34"/>
      <c r="CH108" s="34"/>
      <c r="CI108" s="34"/>
      <c r="CJ108" s="34"/>
      <c r="CK108" s="34"/>
      <c r="CL108" s="34"/>
      <c r="CM108" s="34"/>
      <c r="CN108" s="34"/>
      <c r="CO108" s="34"/>
      <c r="CP108" s="34"/>
      <c r="CQ108" s="34"/>
      <c r="CR108" s="34"/>
      <c r="CS108" s="34"/>
      <c r="CT108" s="34"/>
      <c r="CU108" s="34"/>
      <c r="CV108" s="34"/>
      <c r="CW108" s="34"/>
      <c r="CX108" s="34"/>
      <c r="CY108" s="34"/>
      <c r="CZ108" s="34"/>
      <c r="DA108" s="34"/>
      <c r="DB108" s="34"/>
      <c r="DC108" s="34"/>
      <c r="DD108" s="34"/>
      <c r="DE108" s="34"/>
      <c r="DF108" s="34"/>
      <c r="DG108" s="34"/>
      <c r="DH108" s="34"/>
      <c r="DI108" s="34"/>
      <c r="DJ108" s="34"/>
      <c r="DK108" s="34"/>
      <c r="DL108" s="34"/>
    </row>
    <row r="109" spans="1:116" s="41" customFormat="1" x14ac:dyDescent="0.25">
      <c r="A109" s="36"/>
      <c r="C109" s="34"/>
      <c r="D109" s="34"/>
      <c r="E109" s="40"/>
      <c r="F109" s="36"/>
      <c r="G109" s="42"/>
      <c r="I109" s="178"/>
      <c r="J109" s="179"/>
      <c r="K109" s="179"/>
      <c r="L109" s="180"/>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c r="BM109" s="34"/>
      <c r="BN109" s="34"/>
      <c r="BO109" s="34"/>
      <c r="BP109" s="34"/>
      <c r="BQ109" s="34"/>
      <c r="BR109" s="34"/>
      <c r="BS109" s="34"/>
      <c r="BT109" s="34"/>
      <c r="BU109" s="34"/>
      <c r="BV109" s="34"/>
      <c r="BW109" s="34"/>
      <c r="BX109" s="34"/>
      <c r="BY109" s="34"/>
      <c r="BZ109" s="34"/>
      <c r="CA109" s="34"/>
      <c r="CB109" s="34"/>
      <c r="CC109" s="34"/>
      <c r="CD109" s="34"/>
      <c r="CE109" s="34"/>
      <c r="CF109" s="34"/>
      <c r="CG109" s="34"/>
      <c r="CH109" s="34"/>
      <c r="CI109" s="34"/>
      <c r="CJ109" s="34"/>
      <c r="CK109" s="34"/>
      <c r="CL109" s="34"/>
      <c r="CM109" s="34"/>
      <c r="CN109" s="34"/>
      <c r="CO109" s="34"/>
      <c r="CP109" s="34"/>
      <c r="CQ109" s="34"/>
      <c r="CR109" s="34"/>
      <c r="CS109" s="34"/>
      <c r="CT109" s="34"/>
      <c r="CU109" s="34"/>
      <c r="CV109" s="34"/>
      <c r="CW109" s="34"/>
      <c r="CX109" s="34"/>
      <c r="CY109" s="34"/>
      <c r="CZ109" s="34"/>
      <c r="DA109" s="34"/>
      <c r="DB109" s="34"/>
      <c r="DC109" s="34"/>
      <c r="DD109" s="34"/>
      <c r="DE109" s="34"/>
      <c r="DF109" s="34"/>
      <c r="DG109" s="34"/>
      <c r="DH109" s="34"/>
      <c r="DI109" s="34"/>
      <c r="DJ109" s="34"/>
      <c r="DK109" s="34"/>
      <c r="DL109" s="34"/>
    </row>
    <row r="110" spans="1:116" s="41" customFormat="1" x14ac:dyDescent="0.25">
      <c r="A110" s="36"/>
      <c r="C110" s="34"/>
      <c r="D110" s="34"/>
      <c r="E110" s="40"/>
      <c r="F110" s="36"/>
      <c r="G110" s="42"/>
      <c r="I110" s="178"/>
      <c r="J110" s="179"/>
      <c r="K110" s="179"/>
      <c r="L110" s="180"/>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c r="BM110" s="34"/>
      <c r="BN110" s="34"/>
      <c r="BO110" s="34"/>
      <c r="BP110" s="34"/>
      <c r="BQ110" s="34"/>
      <c r="BR110" s="34"/>
      <c r="BS110" s="34"/>
      <c r="BT110" s="34"/>
      <c r="BU110" s="34"/>
      <c r="BV110" s="34"/>
      <c r="BW110" s="34"/>
      <c r="BX110" s="34"/>
      <c r="BY110" s="34"/>
      <c r="BZ110" s="34"/>
      <c r="CA110" s="34"/>
      <c r="CB110" s="34"/>
      <c r="CC110" s="34"/>
      <c r="CD110" s="34"/>
      <c r="CE110" s="34"/>
      <c r="CF110" s="34"/>
      <c r="CG110" s="34"/>
      <c r="CH110" s="34"/>
      <c r="CI110" s="34"/>
      <c r="CJ110" s="34"/>
      <c r="CK110" s="34"/>
      <c r="CL110" s="34"/>
      <c r="CM110" s="34"/>
      <c r="CN110" s="34"/>
      <c r="CO110" s="34"/>
      <c r="CP110" s="34"/>
      <c r="CQ110" s="34"/>
      <c r="CR110" s="34"/>
      <c r="CS110" s="34"/>
      <c r="CT110" s="34"/>
      <c r="CU110" s="34"/>
      <c r="CV110" s="34"/>
      <c r="CW110" s="34"/>
      <c r="CX110" s="34"/>
      <c r="CY110" s="34"/>
      <c r="CZ110" s="34"/>
      <c r="DA110" s="34"/>
      <c r="DB110" s="34"/>
      <c r="DC110" s="34"/>
      <c r="DD110" s="34"/>
      <c r="DE110" s="34"/>
      <c r="DF110" s="34"/>
      <c r="DG110" s="34"/>
      <c r="DH110" s="34"/>
      <c r="DI110" s="34"/>
      <c r="DJ110" s="34"/>
      <c r="DK110" s="34"/>
      <c r="DL110" s="34"/>
    </row>
    <row r="111" spans="1:116" s="41" customFormat="1" x14ac:dyDescent="0.25">
      <c r="A111" s="36"/>
      <c r="C111" s="34"/>
      <c r="D111" s="34"/>
      <c r="E111" s="40"/>
      <c r="F111" s="36"/>
      <c r="G111" s="42"/>
      <c r="I111" s="178"/>
      <c r="J111" s="179"/>
      <c r="K111" s="179"/>
      <c r="L111" s="180"/>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c r="BM111" s="34"/>
      <c r="BN111" s="34"/>
      <c r="BO111" s="34"/>
      <c r="BP111" s="34"/>
      <c r="BQ111" s="34"/>
      <c r="BR111" s="34"/>
      <c r="BS111" s="34"/>
      <c r="BT111" s="34"/>
      <c r="BU111" s="34"/>
      <c r="BV111" s="34"/>
      <c r="BW111" s="34"/>
      <c r="BX111" s="34"/>
      <c r="BY111" s="34"/>
      <c r="BZ111" s="34"/>
      <c r="CA111" s="34"/>
      <c r="CB111" s="34"/>
      <c r="CC111" s="34"/>
      <c r="CD111" s="34"/>
      <c r="CE111" s="34"/>
      <c r="CF111" s="34"/>
      <c r="CG111" s="34"/>
      <c r="CH111" s="34"/>
      <c r="CI111" s="34"/>
      <c r="CJ111" s="34"/>
      <c r="CK111" s="34"/>
      <c r="CL111" s="34"/>
      <c r="CM111" s="34"/>
      <c r="CN111" s="34"/>
      <c r="CO111" s="34"/>
      <c r="CP111" s="34"/>
      <c r="CQ111" s="34"/>
      <c r="CR111" s="34"/>
      <c r="CS111" s="34"/>
      <c r="CT111" s="34"/>
      <c r="CU111" s="34"/>
      <c r="CV111" s="34"/>
      <c r="CW111" s="34"/>
      <c r="CX111" s="34"/>
      <c r="CY111" s="34"/>
      <c r="CZ111" s="34"/>
      <c r="DA111" s="34"/>
      <c r="DB111" s="34"/>
      <c r="DC111" s="34"/>
      <c r="DD111" s="34"/>
      <c r="DE111" s="34"/>
      <c r="DF111" s="34"/>
      <c r="DG111" s="34"/>
      <c r="DH111" s="34"/>
      <c r="DI111" s="34"/>
      <c r="DJ111" s="34"/>
      <c r="DK111" s="34"/>
      <c r="DL111" s="34"/>
    </row>
    <row r="112" spans="1:116" s="41" customFormat="1" x14ac:dyDescent="0.25">
      <c r="A112" s="36"/>
      <c r="C112" s="34"/>
      <c r="D112" s="34"/>
      <c r="E112" s="40"/>
      <c r="F112" s="36"/>
      <c r="G112" s="42"/>
      <c r="I112" s="178"/>
      <c r="J112" s="179"/>
      <c r="K112" s="179"/>
      <c r="L112" s="180"/>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c r="BM112" s="34"/>
      <c r="BN112" s="34"/>
      <c r="BO112" s="34"/>
      <c r="BP112" s="34"/>
      <c r="BQ112" s="34"/>
      <c r="BR112" s="34"/>
      <c r="BS112" s="34"/>
      <c r="BT112" s="34"/>
      <c r="BU112" s="34"/>
      <c r="BV112" s="34"/>
      <c r="BW112" s="34"/>
      <c r="BX112" s="34"/>
      <c r="BY112" s="34"/>
      <c r="BZ112" s="34"/>
      <c r="CA112" s="34"/>
      <c r="CB112" s="34"/>
      <c r="CC112" s="34"/>
      <c r="CD112" s="34"/>
      <c r="CE112" s="34"/>
      <c r="CF112" s="34"/>
      <c r="CG112" s="34"/>
      <c r="CH112" s="34"/>
      <c r="CI112" s="34"/>
      <c r="CJ112" s="34"/>
      <c r="CK112" s="34"/>
      <c r="CL112" s="34"/>
      <c r="CM112" s="34"/>
      <c r="CN112" s="34"/>
      <c r="CO112" s="34"/>
      <c r="CP112" s="34"/>
      <c r="CQ112" s="34"/>
      <c r="CR112" s="34"/>
      <c r="CS112" s="34"/>
      <c r="CT112" s="34"/>
      <c r="CU112" s="34"/>
      <c r="CV112" s="34"/>
      <c r="CW112" s="34"/>
      <c r="CX112" s="34"/>
      <c r="CY112" s="34"/>
      <c r="CZ112" s="34"/>
      <c r="DA112" s="34"/>
      <c r="DB112" s="34"/>
      <c r="DC112" s="34"/>
      <c r="DD112" s="34"/>
      <c r="DE112" s="34"/>
      <c r="DF112" s="34"/>
      <c r="DG112" s="34"/>
      <c r="DH112" s="34"/>
      <c r="DI112" s="34"/>
      <c r="DJ112" s="34"/>
      <c r="DK112" s="34"/>
      <c r="DL112" s="34"/>
    </row>
    <row r="113" spans="1:116" s="41" customFormat="1" x14ac:dyDescent="0.25">
      <c r="A113" s="36"/>
      <c r="C113" s="34"/>
      <c r="D113" s="34"/>
      <c r="E113" s="40"/>
      <c r="F113" s="36"/>
      <c r="G113" s="42"/>
      <c r="I113" s="178"/>
      <c r="J113" s="179"/>
      <c r="K113" s="179"/>
      <c r="L113" s="180"/>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c r="BM113" s="34"/>
      <c r="BN113" s="34"/>
      <c r="BO113" s="34"/>
      <c r="BP113" s="34"/>
      <c r="BQ113" s="34"/>
      <c r="BR113" s="34"/>
      <c r="BS113" s="34"/>
      <c r="BT113" s="34"/>
      <c r="BU113" s="34"/>
      <c r="BV113" s="34"/>
      <c r="BW113" s="34"/>
      <c r="BX113" s="34"/>
      <c r="BY113" s="34"/>
      <c r="BZ113" s="34"/>
      <c r="CA113" s="34"/>
      <c r="CB113" s="34"/>
      <c r="CC113" s="34"/>
      <c r="CD113" s="34"/>
      <c r="CE113" s="34"/>
      <c r="CF113" s="34"/>
      <c r="CG113" s="34"/>
      <c r="CH113" s="34"/>
      <c r="CI113" s="34"/>
      <c r="CJ113" s="34"/>
      <c r="CK113" s="34"/>
      <c r="CL113" s="34"/>
      <c r="CM113" s="34"/>
      <c r="CN113" s="34"/>
      <c r="CO113" s="34"/>
      <c r="CP113" s="34"/>
      <c r="CQ113" s="34"/>
      <c r="CR113" s="34"/>
      <c r="CS113" s="34"/>
      <c r="CT113" s="34"/>
      <c r="CU113" s="34"/>
      <c r="CV113" s="34"/>
      <c r="CW113" s="34"/>
      <c r="CX113" s="34"/>
      <c r="CY113" s="34"/>
      <c r="CZ113" s="34"/>
      <c r="DA113" s="34"/>
      <c r="DB113" s="34"/>
      <c r="DC113" s="34"/>
      <c r="DD113" s="34"/>
      <c r="DE113" s="34"/>
      <c r="DF113" s="34"/>
      <c r="DG113" s="34"/>
      <c r="DH113" s="34"/>
      <c r="DI113" s="34"/>
      <c r="DJ113" s="34"/>
      <c r="DK113" s="34"/>
      <c r="DL113" s="34"/>
    </row>
    <row r="114" spans="1:116" s="41" customFormat="1" x14ac:dyDescent="0.25">
      <c r="A114" s="36"/>
      <c r="C114" s="34"/>
      <c r="D114" s="34"/>
      <c r="E114" s="40"/>
      <c r="F114" s="36"/>
      <c r="G114" s="42"/>
      <c r="I114" s="178"/>
      <c r="J114" s="179"/>
      <c r="K114" s="179"/>
      <c r="L114" s="180"/>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c r="BM114" s="34"/>
      <c r="BN114" s="34"/>
      <c r="BO114" s="34"/>
      <c r="BP114" s="34"/>
      <c r="BQ114" s="34"/>
      <c r="BR114" s="34"/>
      <c r="BS114" s="34"/>
      <c r="BT114" s="34"/>
      <c r="BU114" s="34"/>
      <c r="BV114" s="34"/>
      <c r="BW114" s="34"/>
      <c r="BX114" s="34"/>
      <c r="BY114" s="34"/>
      <c r="BZ114" s="34"/>
      <c r="CA114" s="34"/>
      <c r="CB114" s="34"/>
      <c r="CC114" s="34"/>
      <c r="CD114" s="34"/>
      <c r="CE114" s="34"/>
      <c r="CF114" s="34"/>
      <c r="CG114" s="34"/>
      <c r="CH114" s="34"/>
      <c r="CI114" s="34"/>
      <c r="CJ114" s="34"/>
      <c r="CK114" s="34"/>
      <c r="CL114" s="34"/>
      <c r="CM114" s="34"/>
      <c r="CN114" s="34"/>
      <c r="CO114" s="34"/>
      <c r="CP114" s="34"/>
      <c r="CQ114" s="34"/>
      <c r="CR114" s="34"/>
      <c r="CS114" s="34"/>
      <c r="CT114" s="34"/>
      <c r="CU114" s="34"/>
      <c r="CV114" s="34"/>
      <c r="CW114" s="34"/>
      <c r="CX114" s="34"/>
      <c r="CY114" s="34"/>
      <c r="CZ114" s="34"/>
      <c r="DA114" s="34"/>
      <c r="DB114" s="34"/>
      <c r="DC114" s="34"/>
      <c r="DD114" s="34"/>
      <c r="DE114" s="34"/>
      <c r="DF114" s="34"/>
      <c r="DG114" s="34"/>
      <c r="DH114" s="34"/>
      <c r="DI114" s="34"/>
      <c r="DJ114" s="34"/>
      <c r="DK114" s="34"/>
      <c r="DL114" s="34"/>
    </row>
    <row r="115" spans="1:116" s="41" customFormat="1" x14ac:dyDescent="0.25">
      <c r="A115" s="36"/>
      <c r="C115" s="34"/>
      <c r="D115" s="34"/>
      <c r="E115" s="40"/>
      <c r="F115" s="36"/>
      <c r="G115" s="42"/>
      <c r="I115" s="178"/>
      <c r="J115" s="179"/>
      <c r="K115" s="179"/>
      <c r="L115" s="180"/>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c r="BM115" s="34"/>
      <c r="BN115" s="34"/>
      <c r="BO115" s="34"/>
      <c r="BP115" s="34"/>
      <c r="BQ115" s="34"/>
      <c r="BR115" s="34"/>
      <c r="BS115" s="34"/>
      <c r="BT115" s="34"/>
      <c r="BU115" s="34"/>
      <c r="BV115" s="34"/>
      <c r="BW115" s="34"/>
      <c r="BX115" s="34"/>
      <c r="BY115" s="34"/>
      <c r="BZ115" s="34"/>
      <c r="CA115" s="34"/>
      <c r="CB115" s="34"/>
      <c r="CC115" s="34"/>
      <c r="CD115" s="34"/>
      <c r="CE115" s="34"/>
      <c r="CF115" s="34"/>
      <c r="CG115" s="34"/>
      <c r="CH115" s="34"/>
      <c r="CI115" s="34"/>
      <c r="CJ115" s="34"/>
      <c r="CK115" s="34"/>
      <c r="CL115" s="34"/>
      <c r="CM115" s="34"/>
      <c r="CN115" s="34"/>
      <c r="CO115" s="34"/>
      <c r="CP115" s="34"/>
      <c r="CQ115" s="34"/>
      <c r="CR115" s="34"/>
      <c r="CS115" s="34"/>
      <c r="CT115" s="34"/>
      <c r="CU115" s="34"/>
      <c r="CV115" s="34"/>
      <c r="CW115" s="34"/>
      <c r="CX115" s="34"/>
      <c r="CY115" s="34"/>
      <c r="CZ115" s="34"/>
      <c r="DA115" s="34"/>
      <c r="DB115" s="34"/>
      <c r="DC115" s="34"/>
      <c r="DD115" s="34"/>
      <c r="DE115" s="34"/>
      <c r="DF115" s="34"/>
      <c r="DG115" s="34"/>
      <c r="DH115" s="34"/>
      <c r="DI115" s="34"/>
      <c r="DJ115" s="34"/>
      <c r="DK115" s="34"/>
      <c r="DL115" s="34"/>
    </row>
    <row r="116" spans="1:116" s="41" customFormat="1" x14ac:dyDescent="0.25">
      <c r="A116" s="36"/>
      <c r="C116" s="34"/>
      <c r="D116" s="34"/>
      <c r="E116" s="40"/>
      <c r="F116" s="36"/>
      <c r="G116" s="42"/>
      <c r="I116" s="178"/>
      <c r="J116" s="179"/>
      <c r="K116" s="179"/>
      <c r="L116" s="180"/>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c r="BM116" s="34"/>
      <c r="BN116" s="34"/>
      <c r="BO116" s="34"/>
      <c r="BP116" s="34"/>
      <c r="BQ116" s="34"/>
      <c r="BR116" s="34"/>
      <c r="BS116" s="34"/>
      <c r="BT116" s="34"/>
      <c r="BU116" s="34"/>
      <c r="BV116" s="34"/>
      <c r="BW116" s="34"/>
      <c r="BX116" s="34"/>
      <c r="BY116" s="34"/>
      <c r="BZ116" s="34"/>
      <c r="CA116" s="34"/>
      <c r="CB116" s="34"/>
      <c r="CC116" s="34"/>
      <c r="CD116" s="34"/>
      <c r="CE116" s="34"/>
      <c r="CF116" s="34"/>
      <c r="CG116" s="34"/>
      <c r="CH116" s="34"/>
      <c r="CI116" s="34"/>
      <c r="CJ116" s="34"/>
      <c r="CK116" s="34"/>
      <c r="CL116" s="34"/>
      <c r="CM116" s="34"/>
      <c r="CN116" s="34"/>
      <c r="CO116" s="34"/>
      <c r="CP116" s="34"/>
      <c r="CQ116" s="34"/>
      <c r="CR116" s="34"/>
      <c r="CS116" s="34"/>
      <c r="CT116" s="34"/>
      <c r="CU116" s="34"/>
      <c r="CV116" s="34"/>
      <c r="CW116" s="34"/>
      <c r="CX116" s="34"/>
      <c r="CY116" s="34"/>
      <c r="CZ116" s="34"/>
      <c r="DA116" s="34"/>
      <c r="DB116" s="34"/>
      <c r="DC116" s="34"/>
      <c r="DD116" s="34"/>
      <c r="DE116" s="34"/>
      <c r="DF116" s="34"/>
      <c r="DG116" s="34"/>
      <c r="DH116" s="34"/>
      <c r="DI116" s="34"/>
      <c r="DJ116" s="34"/>
      <c r="DK116" s="34"/>
      <c r="DL116" s="34"/>
    </row>
    <row r="117" spans="1:116" s="41" customFormat="1" x14ac:dyDescent="0.25">
      <c r="A117" s="36"/>
      <c r="C117" s="34"/>
      <c r="D117" s="34"/>
      <c r="E117" s="40"/>
      <c r="F117" s="36"/>
      <c r="G117" s="42"/>
      <c r="I117" s="178"/>
      <c r="J117" s="179"/>
      <c r="K117" s="179"/>
      <c r="L117" s="180"/>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row>
    <row r="118" spans="1:116" s="41" customFormat="1" x14ac:dyDescent="0.25">
      <c r="A118" s="36"/>
      <c r="C118" s="34"/>
      <c r="D118" s="34"/>
      <c r="E118" s="40"/>
      <c r="F118" s="36"/>
      <c r="G118" s="42"/>
      <c r="I118" s="178"/>
      <c r="J118" s="179"/>
      <c r="K118" s="179"/>
      <c r="L118" s="180"/>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row>
    <row r="119" spans="1:116" s="41" customFormat="1" x14ac:dyDescent="0.25">
      <c r="A119" s="36"/>
      <c r="C119" s="34"/>
      <c r="D119" s="34"/>
      <c r="E119" s="40"/>
      <c r="F119" s="36"/>
      <c r="G119" s="42"/>
      <c r="I119" s="178"/>
      <c r="J119" s="179"/>
      <c r="K119" s="179"/>
      <c r="L119" s="180"/>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row>
    <row r="120" spans="1:116" s="41" customFormat="1" x14ac:dyDescent="0.25">
      <c r="A120" s="36"/>
      <c r="C120" s="34"/>
      <c r="D120" s="34"/>
      <c r="E120" s="40"/>
      <c r="F120" s="36"/>
      <c r="G120" s="42"/>
      <c r="I120" s="178"/>
      <c r="J120" s="179"/>
      <c r="K120" s="179"/>
      <c r="L120" s="180"/>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row>
    <row r="121" spans="1:116" s="41" customFormat="1" x14ac:dyDescent="0.25">
      <c r="A121" s="36"/>
      <c r="C121" s="34"/>
      <c r="D121" s="34"/>
      <c r="E121" s="40"/>
      <c r="F121" s="36"/>
      <c r="G121" s="42"/>
      <c r="I121" s="178"/>
      <c r="J121" s="179"/>
      <c r="K121" s="179"/>
      <c r="L121" s="180"/>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row>
    <row r="122" spans="1:116" s="41" customFormat="1" x14ac:dyDescent="0.25">
      <c r="A122" s="36"/>
      <c r="C122" s="34"/>
      <c r="D122" s="34"/>
      <c r="E122" s="40"/>
      <c r="F122" s="36"/>
      <c r="G122" s="42"/>
      <c r="I122" s="178"/>
      <c r="J122" s="179"/>
      <c r="K122" s="179"/>
      <c r="L122" s="180"/>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row>
    <row r="123" spans="1:116" s="41" customFormat="1" x14ac:dyDescent="0.25">
      <c r="A123" s="36"/>
      <c r="C123" s="34"/>
      <c r="D123" s="34"/>
      <c r="E123" s="40"/>
      <c r="F123" s="36"/>
      <c r="G123" s="42"/>
      <c r="I123" s="178"/>
      <c r="J123" s="179"/>
      <c r="K123" s="179"/>
      <c r="L123" s="180"/>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row>
    <row r="124" spans="1:116" s="41" customFormat="1" x14ac:dyDescent="0.25">
      <c r="A124" s="36"/>
      <c r="C124" s="34"/>
      <c r="D124" s="34"/>
      <c r="E124" s="40"/>
      <c r="F124" s="36"/>
      <c r="G124" s="42"/>
      <c r="I124" s="178"/>
      <c r="J124" s="179"/>
      <c r="K124" s="179"/>
      <c r="L124" s="180"/>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row>
    <row r="125" spans="1:116" s="41" customFormat="1" x14ac:dyDescent="0.25">
      <c r="A125" s="36"/>
      <c r="C125" s="34"/>
      <c r="D125" s="34"/>
      <c r="E125" s="40"/>
      <c r="F125" s="36"/>
      <c r="G125" s="42"/>
      <c r="I125" s="178"/>
      <c r="J125" s="179"/>
      <c r="K125" s="179"/>
      <c r="L125" s="180"/>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row>
    <row r="126" spans="1:116" s="41" customFormat="1" x14ac:dyDescent="0.25">
      <c r="A126" s="36"/>
      <c r="C126" s="34"/>
      <c r="D126" s="34"/>
      <c r="E126" s="40"/>
      <c r="F126" s="36"/>
      <c r="G126" s="42"/>
      <c r="I126" s="178"/>
      <c r="J126" s="179"/>
      <c r="K126" s="179"/>
      <c r="L126" s="180"/>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row>
    <row r="127" spans="1:116" s="41" customFormat="1" x14ac:dyDescent="0.25">
      <c r="A127" s="36"/>
      <c r="C127" s="34"/>
      <c r="D127" s="34"/>
      <c r="E127" s="40"/>
      <c r="F127" s="36"/>
      <c r="G127" s="42"/>
      <c r="I127" s="178"/>
      <c r="J127" s="179"/>
      <c r="K127" s="179"/>
      <c r="L127" s="180"/>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row>
    <row r="128" spans="1:116" s="41" customFormat="1" x14ac:dyDescent="0.25">
      <c r="A128" s="36"/>
      <c r="C128" s="34"/>
      <c r="D128" s="34"/>
      <c r="E128" s="40"/>
      <c r="F128" s="36"/>
      <c r="G128" s="42"/>
      <c r="I128" s="178"/>
      <c r="J128" s="179"/>
      <c r="K128" s="179"/>
      <c r="L128" s="180"/>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row>
    <row r="129" spans="1:116" s="41" customFormat="1" x14ac:dyDescent="0.25">
      <c r="A129" s="36"/>
      <c r="C129" s="34"/>
      <c r="D129" s="34"/>
      <c r="E129" s="40"/>
      <c r="F129" s="36"/>
      <c r="G129" s="42"/>
      <c r="I129" s="178"/>
      <c r="J129" s="179"/>
      <c r="K129" s="179"/>
      <c r="L129" s="180"/>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row>
    <row r="130" spans="1:116" s="41" customFormat="1" x14ac:dyDescent="0.25">
      <c r="A130" s="36"/>
      <c r="C130" s="34"/>
      <c r="D130" s="34"/>
      <c r="E130" s="40"/>
      <c r="F130" s="36"/>
      <c r="G130" s="42"/>
      <c r="I130" s="178"/>
      <c r="J130" s="179"/>
      <c r="K130" s="179"/>
      <c r="L130" s="180"/>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row>
    <row r="131" spans="1:116" s="41" customFormat="1" x14ac:dyDescent="0.25">
      <c r="A131" s="36"/>
      <c r="C131" s="34"/>
      <c r="D131" s="34"/>
      <c r="E131" s="40"/>
      <c r="F131" s="36"/>
      <c r="G131" s="42"/>
      <c r="I131" s="178"/>
      <c r="J131" s="179"/>
      <c r="K131" s="179"/>
      <c r="L131" s="180"/>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row>
    <row r="132" spans="1:116" s="41" customFormat="1" x14ac:dyDescent="0.25">
      <c r="A132" s="36"/>
      <c r="C132" s="34"/>
      <c r="D132" s="34"/>
      <c r="E132" s="40"/>
      <c r="F132" s="36"/>
      <c r="G132" s="42"/>
      <c r="I132" s="178"/>
      <c r="J132" s="179"/>
      <c r="K132" s="179"/>
      <c r="L132" s="180"/>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row>
    <row r="133" spans="1:116" s="41" customFormat="1" x14ac:dyDescent="0.25">
      <c r="A133" s="36"/>
      <c r="C133" s="34"/>
      <c r="D133" s="34"/>
      <c r="E133" s="40"/>
      <c r="F133" s="36"/>
      <c r="G133" s="42"/>
      <c r="I133" s="178"/>
      <c r="J133" s="179"/>
      <c r="K133" s="179"/>
      <c r="L133" s="180"/>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row>
    <row r="134" spans="1:116" s="41" customFormat="1" x14ac:dyDescent="0.25">
      <c r="A134" s="36"/>
      <c r="C134" s="34"/>
      <c r="D134" s="34"/>
      <c r="E134" s="40"/>
      <c r="F134" s="36"/>
      <c r="G134" s="42"/>
      <c r="I134" s="178"/>
      <c r="J134" s="179"/>
      <c r="K134" s="179"/>
      <c r="L134" s="180"/>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row>
    <row r="135" spans="1:116" s="41" customFormat="1" x14ac:dyDescent="0.25">
      <c r="A135" s="36"/>
      <c r="C135" s="34"/>
      <c r="D135" s="34"/>
      <c r="E135" s="40"/>
      <c r="F135" s="36"/>
      <c r="G135" s="42"/>
      <c r="I135" s="178"/>
      <c r="J135" s="179"/>
      <c r="K135" s="179"/>
      <c r="L135" s="180"/>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row>
    <row r="136" spans="1:116" s="41" customFormat="1" x14ac:dyDescent="0.25">
      <c r="A136" s="36"/>
      <c r="C136" s="34"/>
      <c r="D136" s="34"/>
      <c r="E136" s="40"/>
      <c r="F136" s="36"/>
      <c r="G136" s="42"/>
      <c r="I136" s="178"/>
      <c r="J136" s="179"/>
      <c r="K136" s="179"/>
      <c r="L136" s="180"/>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row>
    <row r="137" spans="1:116" s="41" customFormat="1" x14ac:dyDescent="0.25">
      <c r="A137" s="36"/>
      <c r="C137" s="34"/>
      <c r="D137" s="34"/>
      <c r="E137" s="40"/>
      <c r="F137" s="36"/>
      <c r="G137" s="42"/>
      <c r="I137" s="178"/>
      <c r="J137" s="179"/>
      <c r="K137" s="179"/>
      <c r="L137" s="180"/>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row>
    <row r="138" spans="1:116" s="41" customFormat="1" x14ac:dyDescent="0.25">
      <c r="A138" s="36"/>
      <c r="C138" s="34"/>
      <c r="D138" s="34"/>
      <c r="E138" s="40"/>
      <c r="F138" s="36"/>
      <c r="G138" s="42"/>
      <c r="I138" s="178"/>
      <c r="J138" s="179"/>
      <c r="K138" s="179"/>
      <c r="L138" s="180"/>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c r="BM138" s="34"/>
      <c r="BN138" s="34"/>
      <c r="BO138" s="34"/>
      <c r="BP138" s="34"/>
      <c r="BQ138" s="34"/>
      <c r="BR138" s="34"/>
      <c r="BS138" s="34"/>
      <c r="BT138" s="34"/>
      <c r="BU138" s="34"/>
      <c r="BV138" s="34"/>
      <c r="BW138" s="34"/>
      <c r="BX138" s="34"/>
      <c r="BY138" s="34"/>
      <c r="BZ138" s="34"/>
      <c r="CA138" s="34"/>
      <c r="CB138" s="34"/>
      <c r="CC138" s="34"/>
      <c r="CD138" s="34"/>
      <c r="CE138" s="34"/>
      <c r="CF138" s="34"/>
      <c r="CG138" s="34"/>
      <c r="CH138" s="34"/>
      <c r="CI138" s="34"/>
      <c r="CJ138" s="34"/>
      <c r="CK138" s="34"/>
      <c r="CL138" s="34"/>
      <c r="CM138" s="34"/>
      <c r="CN138" s="34"/>
      <c r="CO138" s="34"/>
      <c r="CP138" s="34"/>
      <c r="CQ138" s="34"/>
      <c r="CR138" s="34"/>
      <c r="CS138" s="34"/>
      <c r="CT138" s="34"/>
      <c r="CU138" s="34"/>
      <c r="CV138" s="34"/>
      <c r="CW138" s="34"/>
      <c r="CX138" s="34"/>
      <c r="CY138" s="34"/>
      <c r="CZ138" s="34"/>
      <c r="DA138" s="34"/>
      <c r="DB138" s="34"/>
      <c r="DC138" s="34"/>
      <c r="DD138" s="34"/>
      <c r="DE138" s="34"/>
      <c r="DF138" s="34"/>
      <c r="DG138" s="34"/>
      <c r="DH138" s="34"/>
      <c r="DI138" s="34"/>
      <c r="DJ138" s="34"/>
      <c r="DK138" s="34"/>
      <c r="DL138" s="34"/>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88"/>
  <sheetViews>
    <sheetView view="pageBreakPreview" topLeftCell="A5" zoomScaleNormal="100" zoomScaleSheetLayoutView="100" workbookViewId="0">
      <selection activeCell="I11" sqref="I11:I21"/>
    </sheetView>
  </sheetViews>
  <sheetFormatPr defaultColWidth="9.109375" defaultRowHeight="13.2" x14ac:dyDescent="0.25"/>
  <cols>
    <col min="1" max="1" width="3.88671875" style="234" customWidth="1"/>
    <col min="2" max="2" width="1.88671875" style="235" customWidth="1"/>
    <col min="3" max="3" width="39.88671875" style="236" customWidth="1"/>
    <col min="4" max="4" width="2" style="236" customWidth="1"/>
    <col min="5" max="5" width="3.5546875" style="237" customWidth="1"/>
    <col min="6" max="6" width="0.88671875" style="238" customWidth="1"/>
    <col min="7" max="7" width="9.88671875" style="239" customWidth="1"/>
    <col min="8" max="8" width="0.88671875" style="235"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A1" s="207"/>
      <c r="B1" s="192"/>
      <c r="C1" s="192"/>
      <c r="D1" s="192"/>
      <c r="E1" s="188"/>
      <c r="F1" s="189"/>
      <c r="G1" s="190"/>
      <c r="H1" s="193"/>
      <c r="I1" s="122"/>
      <c r="J1" s="158"/>
      <c r="K1" s="158"/>
      <c r="L1" s="169"/>
    </row>
    <row r="2" spans="1:116" s="50" customFormat="1" x14ac:dyDescent="0.25">
      <c r="A2" s="208" t="s">
        <v>88</v>
      </c>
      <c r="B2" s="209"/>
      <c r="C2" s="210" t="s">
        <v>201</v>
      </c>
      <c r="D2" s="209"/>
      <c r="E2" s="210"/>
      <c r="F2" s="211"/>
      <c r="G2" s="212"/>
      <c r="H2" s="213"/>
      <c r="I2" s="121"/>
      <c r="J2" s="156"/>
      <c r="K2" s="156"/>
      <c r="L2" s="171"/>
    </row>
    <row r="3" spans="1:116" s="50" customFormat="1" x14ac:dyDescent="0.25">
      <c r="A3" s="214"/>
      <c r="B3" s="209"/>
      <c r="C3" s="215"/>
      <c r="D3" s="209"/>
      <c r="E3" s="210"/>
      <c r="F3" s="211"/>
      <c r="G3" s="212"/>
      <c r="H3" s="213"/>
      <c r="I3" s="121"/>
      <c r="J3" s="156"/>
      <c r="K3" s="156"/>
      <c r="L3" s="171"/>
    </row>
    <row r="4" spans="1:116" s="50" customFormat="1" ht="48" customHeight="1" x14ac:dyDescent="0.25">
      <c r="A4" s="214"/>
      <c r="B4" s="209"/>
      <c r="C4" s="216" t="s">
        <v>202</v>
      </c>
      <c r="D4" s="209"/>
      <c r="E4" s="210"/>
      <c r="F4" s="211"/>
      <c r="G4" s="212"/>
      <c r="H4" s="213"/>
      <c r="I4" s="121"/>
      <c r="J4" s="156"/>
      <c r="K4" s="156"/>
      <c r="L4" s="171"/>
    </row>
    <row r="5" spans="1:116" s="50" customFormat="1" ht="69" customHeight="1" x14ac:dyDescent="0.25">
      <c r="A5" s="214"/>
      <c r="B5" s="209"/>
      <c r="C5" s="216" t="s">
        <v>205</v>
      </c>
      <c r="D5" s="209"/>
      <c r="E5" s="210"/>
      <c r="F5" s="211"/>
      <c r="G5" s="212"/>
      <c r="H5" s="213"/>
      <c r="I5" s="121"/>
      <c r="J5" s="156"/>
      <c r="K5" s="156"/>
      <c r="L5" s="171"/>
    </row>
    <row r="6" spans="1:116" s="50" customFormat="1" ht="46.5" customHeight="1" x14ac:dyDescent="0.25">
      <c r="A6" s="214"/>
      <c r="B6" s="209"/>
      <c r="C6" s="216" t="s">
        <v>36</v>
      </c>
      <c r="D6" s="209"/>
      <c r="E6" s="210"/>
      <c r="F6" s="211"/>
      <c r="G6" s="212"/>
      <c r="H6" s="213"/>
      <c r="I6" s="121"/>
      <c r="J6" s="156"/>
      <c r="K6" s="156"/>
      <c r="L6" s="171"/>
    </row>
    <row r="7" spans="1:116" s="57" customFormat="1" ht="10.199999999999999" x14ac:dyDescent="0.2">
      <c r="A7" s="218"/>
      <c r="B7" s="219"/>
      <c r="C7" s="219"/>
      <c r="D7" s="219"/>
      <c r="E7" s="220" t="s">
        <v>9</v>
      </c>
      <c r="F7" s="221"/>
      <c r="G7" s="222" t="s">
        <v>6</v>
      </c>
      <c r="H7" s="223"/>
      <c r="I7" s="163" t="s">
        <v>7</v>
      </c>
      <c r="J7" s="164"/>
      <c r="K7" s="164"/>
      <c r="L7" s="172" t="s">
        <v>8</v>
      </c>
    </row>
    <row r="8" spans="1:116" s="107" customFormat="1" ht="10.199999999999999" x14ac:dyDescent="0.2">
      <c r="A8" s="218"/>
      <c r="B8" s="247"/>
      <c r="C8" s="247"/>
      <c r="D8" s="247"/>
      <c r="E8" s="248"/>
      <c r="F8" s="249"/>
      <c r="G8" s="250"/>
      <c r="H8" s="251"/>
      <c r="I8" s="252"/>
      <c r="J8" s="253"/>
      <c r="K8" s="253"/>
      <c r="L8" s="254"/>
    </row>
    <row r="9" spans="1:116" s="107" customFormat="1" x14ac:dyDescent="0.25">
      <c r="A9" s="214"/>
      <c r="B9" s="255"/>
      <c r="C9" s="255"/>
      <c r="D9" s="255"/>
      <c r="E9" s="256"/>
      <c r="F9" s="257"/>
      <c r="G9" s="258"/>
      <c r="H9" s="259"/>
      <c r="I9" s="160"/>
      <c r="J9" s="260"/>
      <c r="K9" s="260"/>
      <c r="L9" s="194"/>
    </row>
    <row r="10" spans="1:116" s="20" customFormat="1" ht="46.5" customHeight="1" x14ac:dyDescent="0.25">
      <c r="A10" s="245">
        <v>1</v>
      </c>
      <c r="B10" s="241"/>
      <c r="C10" s="71" t="s">
        <v>204</v>
      </c>
      <c r="D10" s="243"/>
      <c r="G10" s="23"/>
      <c r="I10" s="246"/>
      <c r="J10" s="199"/>
      <c r="K10" s="199"/>
      <c r="L10" s="199"/>
      <c r="M10" s="244"/>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row>
    <row r="11" spans="1:116" s="20" customFormat="1" ht="33" customHeight="1" x14ac:dyDescent="0.25">
      <c r="A11" s="195"/>
      <c r="B11" s="241"/>
      <c r="C11" s="242" t="s">
        <v>203</v>
      </c>
      <c r="D11" s="243"/>
      <c r="E11" s="19" t="s">
        <v>30</v>
      </c>
      <c r="F11" s="18"/>
      <c r="G11" s="23">
        <v>500</v>
      </c>
      <c r="H11" s="18"/>
      <c r="I11" s="160"/>
      <c r="J11" s="160"/>
      <c r="K11" s="160"/>
      <c r="L11" s="194">
        <f>+G11*I11</f>
        <v>0</v>
      </c>
      <c r="M11" s="244"/>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row>
    <row r="12" spans="1:116" s="107" customFormat="1" ht="10.199999999999999" x14ac:dyDescent="0.2">
      <c r="A12" s="218"/>
      <c r="B12" s="247"/>
      <c r="C12" s="247"/>
      <c r="D12" s="247"/>
      <c r="E12" s="248"/>
      <c r="F12" s="249"/>
      <c r="G12" s="250"/>
      <c r="H12" s="251"/>
      <c r="I12" s="252"/>
      <c r="J12" s="253"/>
      <c r="K12" s="253"/>
      <c r="L12" s="254"/>
    </row>
    <row r="13" spans="1:116" s="107" customFormat="1" ht="10.199999999999999" x14ac:dyDescent="0.2">
      <c r="A13" s="218"/>
      <c r="B13" s="247"/>
      <c r="C13" s="247"/>
      <c r="D13" s="247"/>
      <c r="E13" s="248"/>
      <c r="F13" s="249"/>
      <c r="G13" s="250"/>
      <c r="H13" s="251"/>
      <c r="I13" s="252"/>
      <c r="J13" s="253"/>
      <c r="K13" s="253"/>
      <c r="L13" s="254"/>
    </row>
    <row r="14" spans="1:116" s="43" customFormat="1" ht="96.75" customHeight="1" x14ac:dyDescent="0.25">
      <c r="A14" s="214">
        <v>2</v>
      </c>
      <c r="B14" s="185"/>
      <c r="C14" s="186" t="s">
        <v>206</v>
      </c>
      <c r="D14" s="187"/>
      <c r="E14" s="188" t="s">
        <v>15</v>
      </c>
      <c r="F14" s="189"/>
      <c r="G14" s="190" t="s">
        <v>15</v>
      </c>
      <c r="H14" s="189"/>
      <c r="I14" s="122"/>
      <c r="J14" s="122"/>
      <c r="K14" s="122"/>
      <c r="L14" s="169" t="s">
        <v>15</v>
      </c>
      <c r="M14" s="63"/>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row>
    <row r="15" spans="1:116" s="43" customFormat="1" ht="15" customHeight="1" x14ac:dyDescent="0.25">
      <c r="A15" s="214"/>
      <c r="B15" s="185"/>
      <c r="C15" s="186" t="s">
        <v>207</v>
      </c>
      <c r="D15" s="187"/>
      <c r="E15" s="188" t="s">
        <v>30</v>
      </c>
      <c r="F15" s="189"/>
      <c r="G15" s="190">
        <v>14</v>
      </c>
      <c r="H15" s="189"/>
      <c r="I15" s="122"/>
      <c r="J15" s="122"/>
      <c r="K15" s="122" t="s">
        <v>15</v>
      </c>
      <c r="L15" s="169">
        <f>+G15*I15</f>
        <v>0</v>
      </c>
      <c r="M15" s="63"/>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row>
    <row r="16" spans="1:116" s="57" customFormat="1" ht="10.199999999999999" x14ac:dyDescent="0.2">
      <c r="A16" s="218"/>
      <c r="B16" s="219"/>
      <c r="C16" s="219"/>
      <c r="D16" s="219"/>
      <c r="E16" s="220"/>
      <c r="F16" s="221"/>
      <c r="G16" s="222"/>
      <c r="H16" s="223"/>
      <c r="I16" s="163"/>
      <c r="J16" s="164"/>
      <c r="K16" s="164"/>
      <c r="L16" s="172"/>
    </row>
    <row r="17" spans="1:116" s="57" customFormat="1" ht="10.199999999999999" x14ac:dyDescent="0.2">
      <c r="A17" s="218"/>
      <c r="B17" s="219"/>
      <c r="C17" s="219"/>
      <c r="D17" s="219"/>
      <c r="E17" s="220"/>
      <c r="F17" s="221"/>
      <c r="G17" s="222"/>
      <c r="H17" s="223"/>
      <c r="I17" s="163"/>
      <c r="J17" s="164"/>
      <c r="K17" s="164"/>
      <c r="L17" s="172"/>
    </row>
    <row r="18" spans="1:116" s="43" customFormat="1" ht="93.75" customHeight="1" x14ac:dyDescent="0.25">
      <c r="A18" s="214">
        <v>3</v>
      </c>
      <c r="B18" s="185"/>
      <c r="C18" s="186" t="s">
        <v>208</v>
      </c>
      <c r="D18" s="187"/>
      <c r="E18" s="188" t="s">
        <v>15</v>
      </c>
      <c r="F18" s="189"/>
      <c r="G18" s="190" t="s">
        <v>15</v>
      </c>
      <c r="H18" s="189"/>
      <c r="I18" s="122"/>
      <c r="J18" s="122"/>
      <c r="K18" s="122"/>
      <c r="L18" s="169" t="s">
        <v>15</v>
      </c>
      <c r="M18" s="63"/>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row>
    <row r="19" spans="1:116" s="43" customFormat="1" ht="15" customHeight="1" x14ac:dyDescent="0.25">
      <c r="A19" s="214"/>
      <c r="B19" s="185"/>
      <c r="C19" s="186" t="s">
        <v>209</v>
      </c>
      <c r="D19" s="187"/>
      <c r="E19" s="188" t="s">
        <v>30</v>
      </c>
      <c r="F19" s="189"/>
      <c r="G19" s="190">
        <v>67</v>
      </c>
      <c r="H19" s="189"/>
      <c r="I19" s="122"/>
      <c r="J19" s="122"/>
      <c r="K19" s="122" t="s">
        <v>15</v>
      </c>
      <c r="L19" s="169">
        <f>+G19*I19</f>
        <v>0</v>
      </c>
      <c r="M19" s="63"/>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row>
    <row r="20" spans="1:116" s="43" customFormat="1" ht="15" customHeight="1" x14ac:dyDescent="0.25">
      <c r="A20" s="214"/>
      <c r="B20" s="185"/>
      <c r="C20" s="186" t="s">
        <v>211</v>
      </c>
      <c r="D20" s="187"/>
      <c r="E20" s="188" t="s">
        <v>30</v>
      </c>
      <c r="F20" s="189"/>
      <c r="G20" s="190">
        <v>325</v>
      </c>
      <c r="H20" s="189"/>
      <c r="I20" s="122"/>
      <c r="J20" s="122"/>
      <c r="K20" s="122" t="s">
        <v>15</v>
      </c>
      <c r="L20" s="169">
        <f>+G20*I20</f>
        <v>0</v>
      </c>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ht="15" customHeight="1" x14ac:dyDescent="0.25">
      <c r="A21" s="214"/>
      <c r="B21" s="185"/>
      <c r="C21" s="186" t="s">
        <v>210</v>
      </c>
      <c r="D21" s="187"/>
      <c r="E21" s="188" t="s">
        <v>30</v>
      </c>
      <c r="F21" s="189"/>
      <c r="G21" s="190">
        <v>45</v>
      </c>
      <c r="H21" s="189"/>
      <c r="I21" s="122"/>
      <c r="J21" s="122"/>
      <c r="K21" s="122" t="s">
        <v>15</v>
      </c>
      <c r="L21" s="169">
        <f>+G21*I21</f>
        <v>0</v>
      </c>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57" customFormat="1" ht="14.25" customHeight="1" x14ac:dyDescent="0.2">
      <c r="A22" s="218"/>
      <c r="B22" s="219"/>
      <c r="C22" s="219"/>
      <c r="D22" s="219"/>
      <c r="E22" s="220"/>
      <c r="F22" s="221"/>
      <c r="G22" s="222"/>
      <c r="H22" s="223"/>
      <c r="I22" s="163"/>
      <c r="J22" s="164"/>
      <c r="K22" s="164"/>
      <c r="L22" s="172"/>
    </row>
    <row r="23" spans="1:116" s="57" customFormat="1" ht="14.25" customHeight="1" x14ac:dyDescent="0.2">
      <c r="A23" s="218"/>
      <c r="B23" s="219"/>
      <c r="C23" s="219"/>
      <c r="D23" s="219"/>
      <c r="E23" s="220"/>
      <c r="F23" s="221"/>
      <c r="G23" s="222"/>
      <c r="H23" s="223"/>
      <c r="I23" s="163"/>
      <c r="J23" s="164"/>
      <c r="K23" s="164"/>
      <c r="L23" s="172"/>
    </row>
    <row r="24" spans="1:116" s="43" customFormat="1" ht="26.4" x14ac:dyDescent="0.25">
      <c r="A24" s="214">
        <v>4</v>
      </c>
      <c r="B24" s="185"/>
      <c r="C24" s="71" t="s">
        <v>60</v>
      </c>
      <c r="D24" s="187"/>
      <c r="E24" s="188" t="s">
        <v>59</v>
      </c>
      <c r="F24" s="189"/>
      <c r="G24" s="190">
        <v>1</v>
      </c>
      <c r="H24" s="189"/>
      <c r="I24" s="122"/>
      <c r="J24" s="122"/>
      <c r="K24" s="122"/>
      <c r="L24" s="169">
        <f>SUM(L9:L23)*5%</f>
        <v>0</v>
      </c>
      <c r="M24" s="63"/>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row>
    <row r="25" spans="1:116" s="43" customFormat="1" x14ac:dyDescent="0.25">
      <c r="A25" s="214"/>
      <c r="B25" s="185"/>
      <c r="C25" s="186"/>
      <c r="D25" s="187"/>
      <c r="E25" s="188"/>
      <c r="F25" s="189"/>
      <c r="G25" s="190"/>
      <c r="H25" s="189"/>
      <c r="I25" s="122"/>
      <c r="J25" s="122"/>
      <c r="K25" s="122"/>
      <c r="L25" s="169"/>
      <c r="M25" s="63"/>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row>
    <row r="26" spans="1:116" s="125" customFormat="1" x14ac:dyDescent="0.25">
      <c r="A26" s="224"/>
      <c r="B26" s="225"/>
      <c r="C26" s="225"/>
      <c r="D26" s="225"/>
      <c r="E26" s="226"/>
      <c r="F26" s="227"/>
      <c r="G26" s="227"/>
      <c r="H26" s="228"/>
      <c r="I26" s="175"/>
      <c r="J26" s="176"/>
      <c r="K26" s="176"/>
      <c r="L26" s="177" t="s">
        <v>15</v>
      </c>
    </row>
    <row r="27" spans="1:116" s="45" customFormat="1" x14ac:dyDescent="0.25">
      <c r="A27" s="229"/>
      <c r="B27" s="230"/>
      <c r="C27" s="186" t="s">
        <v>200</v>
      </c>
      <c r="D27" s="231"/>
      <c r="E27" s="232"/>
      <c r="F27" s="233"/>
      <c r="G27" s="190"/>
      <c r="H27" s="233"/>
      <c r="I27" s="167"/>
      <c r="J27" s="167"/>
      <c r="K27" s="167"/>
      <c r="L27" s="171">
        <f>SUM(L9:L26)</f>
        <v>0</v>
      </c>
    </row>
    <row r="28" spans="1:116" s="45" customFormat="1" x14ac:dyDescent="0.25">
      <c r="A28" s="207"/>
      <c r="B28" s="193"/>
      <c r="C28" s="192"/>
      <c r="D28" s="192"/>
      <c r="E28" s="188"/>
      <c r="F28" s="189"/>
      <c r="G28" s="190"/>
      <c r="H28" s="193"/>
      <c r="I28" s="122"/>
      <c r="J28" s="158"/>
      <c r="K28" s="158"/>
      <c r="L28" s="169"/>
    </row>
    <row r="29" spans="1:116" s="45" customFormat="1" x14ac:dyDescent="0.25">
      <c r="A29" s="207"/>
      <c r="B29" s="193"/>
      <c r="C29" s="192"/>
      <c r="D29" s="192"/>
      <c r="E29" s="188"/>
      <c r="F29" s="189"/>
      <c r="G29" s="190"/>
      <c r="H29" s="193"/>
      <c r="I29" s="122"/>
      <c r="J29" s="158"/>
      <c r="K29" s="158"/>
      <c r="L29" s="169"/>
    </row>
    <row r="30" spans="1:116" s="45" customFormat="1" x14ac:dyDescent="0.25">
      <c r="A30" s="207"/>
      <c r="B30" s="193"/>
      <c r="C30" s="192"/>
      <c r="D30" s="192"/>
      <c r="E30" s="188"/>
      <c r="F30" s="189"/>
      <c r="G30" s="190"/>
      <c r="H30" s="193"/>
      <c r="I30" s="122"/>
      <c r="J30" s="158"/>
      <c r="K30" s="158"/>
      <c r="L30" s="169"/>
    </row>
    <row r="32" spans="1:116" s="41" customFormat="1" x14ac:dyDescent="0.25">
      <c r="A32" s="234"/>
      <c r="B32" s="235"/>
      <c r="C32" s="236"/>
      <c r="D32" s="236"/>
      <c r="E32" s="237"/>
      <c r="F32" s="238"/>
      <c r="G32" s="239"/>
      <c r="H32" s="235"/>
      <c r="I32" s="178"/>
      <c r="J32" s="179"/>
      <c r="K32" s="179"/>
      <c r="L32" s="180"/>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row>
    <row r="33" spans="1:116" s="41" customFormat="1" x14ac:dyDescent="0.25">
      <c r="A33" s="234"/>
      <c r="B33" s="235"/>
      <c r="C33" s="236"/>
      <c r="D33" s="236"/>
      <c r="E33" s="237"/>
      <c r="F33" s="238"/>
      <c r="G33" s="239"/>
      <c r="H33" s="235"/>
      <c r="I33" s="178"/>
      <c r="J33" s="179"/>
      <c r="K33" s="179"/>
      <c r="L33" s="180"/>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row>
    <row r="34" spans="1:116" s="41" customFormat="1" x14ac:dyDescent="0.25">
      <c r="A34" s="234"/>
      <c r="B34" s="235"/>
      <c r="C34" s="236"/>
      <c r="D34" s="236"/>
      <c r="E34" s="237"/>
      <c r="F34" s="238"/>
      <c r="G34" s="239"/>
      <c r="H34" s="235"/>
      <c r="I34" s="178"/>
      <c r="J34" s="179"/>
      <c r="K34" s="179"/>
      <c r="L34" s="180"/>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row>
    <row r="35" spans="1:116" s="41" customFormat="1" x14ac:dyDescent="0.25">
      <c r="A35" s="234"/>
      <c r="B35" s="235"/>
      <c r="C35" s="236"/>
      <c r="D35" s="236"/>
      <c r="E35" s="237"/>
      <c r="F35" s="238"/>
      <c r="G35" s="239"/>
      <c r="H35" s="235"/>
      <c r="I35" s="178"/>
      <c r="J35" s="179"/>
      <c r="K35" s="179"/>
      <c r="L35" s="180"/>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row>
    <row r="36" spans="1:116" s="41" customFormat="1" x14ac:dyDescent="0.25">
      <c r="A36" s="234"/>
      <c r="B36" s="235"/>
      <c r="C36" s="236"/>
      <c r="D36" s="236"/>
      <c r="E36" s="237"/>
      <c r="F36" s="238"/>
      <c r="G36" s="239"/>
      <c r="H36" s="235"/>
      <c r="I36" s="178"/>
      <c r="J36" s="179"/>
      <c r="K36" s="179"/>
      <c r="L36" s="180"/>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row>
    <row r="37" spans="1:116" s="41" customFormat="1" x14ac:dyDescent="0.25">
      <c r="A37" s="234"/>
      <c r="B37" s="235"/>
      <c r="C37" s="236"/>
      <c r="D37" s="236"/>
      <c r="E37" s="237"/>
      <c r="F37" s="238"/>
      <c r="G37" s="239"/>
      <c r="H37" s="235"/>
      <c r="I37" s="178"/>
      <c r="J37" s="179"/>
      <c r="K37" s="179"/>
      <c r="L37" s="180"/>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row>
    <row r="38" spans="1:116" s="41" customFormat="1" x14ac:dyDescent="0.25">
      <c r="A38" s="234"/>
      <c r="B38" s="235"/>
      <c r="C38" s="236"/>
      <c r="D38" s="236"/>
      <c r="E38" s="237"/>
      <c r="F38" s="238"/>
      <c r="G38" s="239"/>
      <c r="H38" s="235"/>
      <c r="I38" s="178"/>
      <c r="J38" s="179"/>
      <c r="K38" s="179"/>
      <c r="L38" s="180"/>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row>
    <row r="39" spans="1:116" s="41" customFormat="1" x14ac:dyDescent="0.25">
      <c r="A39" s="234"/>
      <c r="B39" s="235"/>
      <c r="C39" s="236"/>
      <c r="D39" s="236"/>
      <c r="E39" s="237"/>
      <c r="F39" s="238"/>
      <c r="G39" s="239"/>
      <c r="H39" s="235"/>
      <c r="I39" s="178"/>
      <c r="J39" s="179"/>
      <c r="K39" s="179"/>
      <c r="L39" s="180"/>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row>
    <row r="40" spans="1:116" s="41" customFormat="1" x14ac:dyDescent="0.25">
      <c r="A40" s="234"/>
      <c r="B40" s="235"/>
      <c r="C40" s="236"/>
      <c r="D40" s="236"/>
      <c r="E40" s="237"/>
      <c r="F40" s="238"/>
      <c r="G40" s="239"/>
      <c r="H40" s="235"/>
      <c r="I40" s="178"/>
      <c r="J40" s="179"/>
      <c r="K40" s="179"/>
      <c r="L40" s="180"/>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row>
    <row r="41" spans="1:116" s="41" customFormat="1" x14ac:dyDescent="0.25">
      <c r="A41" s="234"/>
      <c r="B41" s="235"/>
      <c r="C41" s="236"/>
      <c r="D41" s="236"/>
      <c r="E41" s="237"/>
      <c r="F41" s="238"/>
      <c r="G41" s="239"/>
      <c r="H41" s="235"/>
      <c r="I41" s="178"/>
      <c r="J41" s="179"/>
      <c r="K41" s="179"/>
      <c r="L41" s="180"/>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row>
    <row r="42" spans="1:116" s="41" customFormat="1" x14ac:dyDescent="0.25">
      <c r="A42" s="234"/>
      <c r="B42" s="235"/>
      <c r="C42" s="236"/>
      <c r="D42" s="236"/>
      <c r="E42" s="237"/>
      <c r="F42" s="238"/>
      <c r="G42" s="239"/>
      <c r="H42" s="235"/>
      <c r="I42" s="178"/>
      <c r="J42" s="179"/>
      <c r="K42" s="179"/>
      <c r="L42" s="180"/>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row>
    <row r="43" spans="1:116" s="41" customFormat="1" x14ac:dyDescent="0.25">
      <c r="A43" s="234"/>
      <c r="B43" s="235"/>
      <c r="C43" s="236"/>
      <c r="D43" s="236"/>
      <c r="E43" s="237"/>
      <c r="F43" s="238"/>
      <c r="G43" s="239"/>
      <c r="H43" s="235"/>
      <c r="I43" s="178"/>
      <c r="J43" s="179"/>
      <c r="K43" s="179"/>
      <c r="L43" s="180"/>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row>
    <row r="44" spans="1:116" s="41" customFormat="1" x14ac:dyDescent="0.25">
      <c r="A44" s="234"/>
      <c r="B44" s="235"/>
      <c r="C44" s="236"/>
      <c r="D44" s="236"/>
      <c r="E44" s="237"/>
      <c r="F44" s="238"/>
      <c r="G44" s="239"/>
      <c r="H44" s="235"/>
      <c r="I44" s="178"/>
      <c r="J44" s="179"/>
      <c r="K44" s="179"/>
      <c r="L44" s="180"/>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row>
    <row r="45" spans="1:116" s="41" customFormat="1" x14ac:dyDescent="0.25">
      <c r="A45" s="234"/>
      <c r="B45" s="235"/>
      <c r="C45" s="236"/>
      <c r="D45" s="236"/>
      <c r="E45" s="237"/>
      <c r="F45" s="238"/>
      <c r="G45" s="239"/>
      <c r="H45" s="235"/>
      <c r="I45" s="178"/>
      <c r="J45" s="179"/>
      <c r="K45" s="179"/>
      <c r="L45" s="180"/>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row>
    <row r="46" spans="1:116" s="41" customFormat="1" x14ac:dyDescent="0.25">
      <c r="A46" s="234"/>
      <c r="B46" s="235"/>
      <c r="C46" s="236"/>
      <c r="D46" s="236"/>
      <c r="E46" s="237"/>
      <c r="F46" s="238"/>
      <c r="G46" s="239"/>
      <c r="H46" s="235"/>
      <c r="I46" s="178"/>
      <c r="J46" s="179"/>
      <c r="K46" s="179"/>
      <c r="L46" s="180"/>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row>
    <row r="47" spans="1:116" s="41" customFormat="1" x14ac:dyDescent="0.25">
      <c r="A47" s="234"/>
      <c r="B47" s="235"/>
      <c r="C47" s="236"/>
      <c r="D47" s="236"/>
      <c r="E47" s="237"/>
      <c r="F47" s="238"/>
      <c r="G47" s="239"/>
      <c r="H47" s="235"/>
      <c r="I47" s="178"/>
      <c r="J47" s="179"/>
      <c r="K47" s="179"/>
      <c r="L47" s="180"/>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row>
    <row r="48" spans="1:116" s="41" customFormat="1" x14ac:dyDescent="0.25">
      <c r="A48" s="234"/>
      <c r="B48" s="235"/>
      <c r="C48" s="236"/>
      <c r="D48" s="236"/>
      <c r="E48" s="237"/>
      <c r="F48" s="238"/>
      <c r="G48" s="239"/>
      <c r="H48" s="235"/>
      <c r="I48" s="178"/>
      <c r="J48" s="179"/>
      <c r="K48" s="179"/>
      <c r="L48" s="180"/>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row>
    <row r="49" spans="1:116" s="41" customFormat="1" x14ac:dyDescent="0.25">
      <c r="A49" s="234"/>
      <c r="B49" s="235"/>
      <c r="C49" s="236"/>
      <c r="D49" s="236"/>
      <c r="E49" s="237"/>
      <c r="F49" s="238"/>
      <c r="G49" s="239"/>
      <c r="H49" s="235"/>
      <c r="I49" s="178"/>
      <c r="J49" s="179"/>
      <c r="K49" s="179"/>
      <c r="L49" s="180"/>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row>
    <row r="50" spans="1:116" s="41" customFormat="1" x14ac:dyDescent="0.25">
      <c r="A50" s="234"/>
      <c r="B50" s="235"/>
      <c r="C50" s="236"/>
      <c r="D50" s="236"/>
      <c r="E50" s="237"/>
      <c r="F50" s="238"/>
      <c r="G50" s="239"/>
      <c r="H50" s="235"/>
      <c r="I50" s="178"/>
      <c r="J50" s="179"/>
      <c r="K50" s="179"/>
      <c r="L50" s="180"/>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row>
    <row r="51" spans="1:116" s="41" customFormat="1" x14ac:dyDescent="0.25">
      <c r="A51" s="234"/>
      <c r="B51" s="235"/>
      <c r="C51" s="236"/>
      <c r="D51" s="236"/>
      <c r="E51" s="237"/>
      <c r="F51" s="238"/>
      <c r="G51" s="239"/>
      <c r="H51" s="235"/>
      <c r="I51" s="178"/>
      <c r="J51" s="179"/>
      <c r="K51" s="179"/>
      <c r="L51" s="180"/>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row>
    <row r="52" spans="1:116" s="41" customFormat="1" x14ac:dyDescent="0.25">
      <c r="A52" s="234"/>
      <c r="B52" s="235"/>
      <c r="C52" s="236"/>
      <c r="D52" s="236"/>
      <c r="E52" s="237"/>
      <c r="F52" s="238"/>
      <c r="G52" s="239"/>
      <c r="H52" s="235"/>
      <c r="I52" s="178"/>
      <c r="J52" s="179"/>
      <c r="K52" s="179"/>
      <c r="L52" s="180"/>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row>
    <row r="53" spans="1:116" s="41" customFormat="1" x14ac:dyDescent="0.25">
      <c r="A53" s="234"/>
      <c r="B53" s="235"/>
      <c r="C53" s="236"/>
      <c r="D53" s="236"/>
      <c r="E53" s="237"/>
      <c r="F53" s="238"/>
      <c r="G53" s="239"/>
      <c r="H53" s="235"/>
      <c r="I53" s="178"/>
      <c r="J53" s="179"/>
      <c r="K53" s="179"/>
      <c r="L53" s="180"/>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row>
    <row r="54" spans="1:116" s="41" customFormat="1" x14ac:dyDescent="0.25">
      <c r="A54" s="234"/>
      <c r="B54" s="235"/>
      <c r="C54" s="236"/>
      <c r="D54" s="236"/>
      <c r="E54" s="237"/>
      <c r="F54" s="238"/>
      <c r="G54" s="239"/>
      <c r="H54" s="235"/>
      <c r="I54" s="178"/>
      <c r="J54" s="179"/>
      <c r="K54" s="179"/>
      <c r="L54" s="180"/>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row>
    <row r="55" spans="1:116" s="41" customFormat="1" x14ac:dyDescent="0.25">
      <c r="A55" s="234"/>
      <c r="B55" s="235"/>
      <c r="C55" s="236"/>
      <c r="D55" s="236"/>
      <c r="E55" s="237"/>
      <c r="F55" s="238"/>
      <c r="G55" s="239"/>
      <c r="H55" s="235"/>
      <c r="I55" s="178"/>
      <c r="J55" s="179"/>
      <c r="K55" s="179"/>
      <c r="L55" s="180"/>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row>
    <row r="56" spans="1:116" s="41" customFormat="1" x14ac:dyDescent="0.25">
      <c r="A56" s="234"/>
      <c r="B56" s="235"/>
      <c r="C56" s="236"/>
      <c r="D56" s="236"/>
      <c r="E56" s="237"/>
      <c r="F56" s="238"/>
      <c r="G56" s="239"/>
      <c r="H56" s="235"/>
      <c r="I56" s="178"/>
      <c r="J56" s="179"/>
      <c r="K56" s="179"/>
      <c r="L56" s="180"/>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row>
    <row r="57" spans="1:116" s="41" customFormat="1" x14ac:dyDescent="0.25">
      <c r="A57" s="234"/>
      <c r="B57" s="235"/>
      <c r="C57" s="236"/>
      <c r="D57" s="236"/>
      <c r="E57" s="237"/>
      <c r="F57" s="238"/>
      <c r="G57" s="239"/>
      <c r="H57" s="235"/>
      <c r="I57" s="178"/>
      <c r="J57" s="179"/>
      <c r="K57" s="179"/>
      <c r="L57" s="180"/>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row>
    <row r="58" spans="1:116" s="41" customFormat="1" x14ac:dyDescent="0.25">
      <c r="A58" s="234"/>
      <c r="B58" s="235"/>
      <c r="C58" s="236"/>
      <c r="D58" s="236"/>
      <c r="E58" s="237"/>
      <c r="F58" s="238"/>
      <c r="G58" s="239"/>
      <c r="H58" s="235"/>
      <c r="I58" s="178"/>
      <c r="J58" s="179"/>
      <c r="K58" s="179"/>
      <c r="L58" s="180"/>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row>
    <row r="59" spans="1:116" s="41" customFormat="1" x14ac:dyDescent="0.25">
      <c r="A59" s="234"/>
      <c r="B59" s="235"/>
      <c r="C59" s="236"/>
      <c r="D59" s="236"/>
      <c r="E59" s="237"/>
      <c r="F59" s="238"/>
      <c r="G59" s="239"/>
      <c r="H59" s="235"/>
      <c r="I59" s="178"/>
      <c r="J59" s="179"/>
      <c r="K59" s="179"/>
      <c r="L59" s="180"/>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row>
    <row r="60" spans="1:116" s="41" customFormat="1" x14ac:dyDescent="0.25">
      <c r="A60" s="234"/>
      <c r="B60" s="235"/>
      <c r="C60" s="236"/>
      <c r="D60" s="236"/>
      <c r="E60" s="237"/>
      <c r="F60" s="238"/>
      <c r="G60" s="239"/>
      <c r="H60" s="235"/>
      <c r="I60" s="178"/>
      <c r="J60" s="179"/>
      <c r="K60" s="179"/>
      <c r="L60" s="180"/>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row>
    <row r="61" spans="1:116" s="41" customFormat="1" x14ac:dyDescent="0.25">
      <c r="A61" s="234"/>
      <c r="B61" s="235"/>
      <c r="C61" s="236"/>
      <c r="D61" s="236"/>
      <c r="E61" s="237"/>
      <c r="F61" s="238"/>
      <c r="G61" s="239"/>
      <c r="H61" s="235"/>
      <c r="I61" s="178"/>
      <c r="J61" s="179"/>
      <c r="K61" s="179"/>
      <c r="L61" s="180"/>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row>
    <row r="62" spans="1:116" s="41" customFormat="1" x14ac:dyDescent="0.25">
      <c r="A62" s="234"/>
      <c r="B62" s="235"/>
      <c r="C62" s="236"/>
      <c r="D62" s="236"/>
      <c r="E62" s="237"/>
      <c r="F62" s="238"/>
      <c r="G62" s="239"/>
      <c r="H62" s="235"/>
      <c r="I62" s="178"/>
      <c r="J62" s="179"/>
      <c r="K62" s="179"/>
      <c r="L62" s="180"/>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row>
    <row r="63" spans="1:116" s="41" customFormat="1" x14ac:dyDescent="0.25">
      <c r="A63" s="234"/>
      <c r="B63" s="235"/>
      <c r="C63" s="236"/>
      <c r="D63" s="236"/>
      <c r="E63" s="237"/>
      <c r="F63" s="238"/>
      <c r="G63" s="239"/>
      <c r="H63" s="235"/>
      <c r="I63" s="178"/>
      <c r="J63" s="179"/>
      <c r="K63" s="179"/>
      <c r="L63" s="180"/>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row>
    <row r="64" spans="1:116" s="41" customFormat="1" x14ac:dyDescent="0.25">
      <c r="A64" s="234"/>
      <c r="B64" s="235"/>
      <c r="C64" s="236"/>
      <c r="D64" s="236"/>
      <c r="E64" s="237"/>
      <c r="F64" s="238"/>
      <c r="G64" s="239"/>
      <c r="H64" s="235"/>
      <c r="I64" s="178"/>
      <c r="J64" s="179"/>
      <c r="K64" s="179"/>
      <c r="L64" s="180"/>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row>
    <row r="65" spans="1:116" s="41" customFormat="1" x14ac:dyDescent="0.25">
      <c r="A65" s="234"/>
      <c r="B65" s="235"/>
      <c r="C65" s="236"/>
      <c r="D65" s="236"/>
      <c r="E65" s="237"/>
      <c r="F65" s="238"/>
      <c r="G65" s="239"/>
      <c r="H65" s="235"/>
      <c r="I65" s="178"/>
      <c r="J65" s="179"/>
      <c r="K65" s="179"/>
      <c r="L65" s="180"/>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row>
    <row r="66" spans="1:116" s="41" customFormat="1" x14ac:dyDescent="0.25">
      <c r="A66" s="234"/>
      <c r="B66" s="235"/>
      <c r="C66" s="236"/>
      <c r="D66" s="236"/>
      <c r="E66" s="237"/>
      <c r="F66" s="238"/>
      <c r="G66" s="239"/>
      <c r="H66" s="235"/>
      <c r="I66" s="178"/>
      <c r="J66" s="179"/>
      <c r="K66" s="179"/>
      <c r="L66" s="180"/>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row>
    <row r="67" spans="1:116" s="41" customFormat="1" x14ac:dyDescent="0.25">
      <c r="A67" s="234"/>
      <c r="B67" s="235"/>
      <c r="C67" s="236"/>
      <c r="D67" s="236"/>
      <c r="E67" s="237"/>
      <c r="F67" s="238"/>
      <c r="G67" s="239"/>
      <c r="H67" s="235"/>
      <c r="I67" s="178"/>
      <c r="J67" s="179"/>
      <c r="K67" s="179"/>
      <c r="L67" s="180"/>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row>
    <row r="68" spans="1:116" s="41" customFormat="1" x14ac:dyDescent="0.25">
      <c r="A68" s="234"/>
      <c r="B68" s="235"/>
      <c r="C68" s="236"/>
      <c r="D68" s="236"/>
      <c r="E68" s="237"/>
      <c r="F68" s="238"/>
      <c r="G68" s="239"/>
      <c r="H68" s="235"/>
      <c r="I68" s="178"/>
      <c r="J68" s="179"/>
      <c r="K68" s="179"/>
      <c r="L68" s="180"/>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row>
    <row r="69" spans="1:116" s="41" customFormat="1" x14ac:dyDescent="0.25">
      <c r="A69" s="234"/>
      <c r="B69" s="235"/>
      <c r="C69" s="236"/>
      <c r="D69" s="236"/>
      <c r="E69" s="237"/>
      <c r="F69" s="238"/>
      <c r="G69" s="239"/>
      <c r="H69" s="235"/>
      <c r="I69" s="178"/>
      <c r="J69" s="179"/>
      <c r="K69" s="179"/>
      <c r="L69" s="180"/>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row>
    <row r="70" spans="1:116" s="41" customFormat="1" x14ac:dyDescent="0.25">
      <c r="A70" s="234"/>
      <c r="B70" s="235"/>
      <c r="C70" s="236"/>
      <c r="D70" s="236"/>
      <c r="E70" s="237"/>
      <c r="F70" s="238"/>
      <c r="G70" s="239"/>
      <c r="H70" s="235"/>
      <c r="I70" s="178"/>
      <c r="J70" s="179"/>
      <c r="K70" s="179"/>
      <c r="L70" s="180"/>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row>
    <row r="71" spans="1:116" s="41" customFormat="1" x14ac:dyDescent="0.25">
      <c r="A71" s="234"/>
      <c r="B71" s="235"/>
      <c r="C71" s="236"/>
      <c r="D71" s="236"/>
      <c r="E71" s="237"/>
      <c r="F71" s="238"/>
      <c r="G71" s="239"/>
      <c r="H71" s="235"/>
      <c r="I71" s="178"/>
      <c r="J71" s="179"/>
      <c r="K71" s="179"/>
      <c r="L71" s="180"/>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row>
    <row r="72" spans="1:116" s="41" customFormat="1" x14ac:dyDescent="0.25">
      <c r="A72" s="234"/>
      <c r="B72" s="235"/>
      <c r="C72" s="236"/>
      <c r="D72" s="236"/>
      <c r="E72" s="237"/>
      <c r="F72" s="238"/>
      <c r="G72" s="239"/>
      <c r="H72" s="235"/>
      <c r="I72" s="178"/>
      <c r="J72" s="179"/>
      <c r="K72" s="179"/>
      <c r="L72" s="180"/>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row>
    <row r="73" spans="1:116" s="41" customFormat="1" x14ac:dyDescent="0.25">
      <c r="A73" s="234"/>
      <c r="B73" s="235"/>
      <c r="C73" s="236"/>
      <c r="D73" s="236"/>
      <c r="E73" s="237"/>
      <c r="F73" s="238"/>
      <c r="G73" s="239"/>
      <c r="H73" s="235"/>
      <c r="I73" s="178"/>
      <c r="J73" s="179"/>
      <c r="K73" s="179"/>
      <c r="L73" s="180"/>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row>
    <row r="74" spans="1:116" s="41" customFormat="1" x14ac:dyDescent="0.25">
      <c r="A74" s="234"/>
      <c r="B74" s="235"/>
      <c r="C74" s="236"/>
      <c r="D74" s="236"/>
      <c r="E74" s="237"/>
      <c r="F74" s="238"/>
      <c r="G74" s="239"/>
      <c r="H74" s="235"/>
      <c r="I74" s="178"/>
      <c r="J74" s="179"/>
      <c r="K74" s="179"/>
      <c r="L74" s="180"/>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row>
    <row r="75" spans="1:116" s="41" customFormat="1" x14ac:dyDescent="0.25">
      <c r="A75" s="234"/>
      <c r="B75" s="235"/>
      <c r="C75" s="236"/>
      <c r="D75" s="236"/>
      <c r="E75" s="237"/>
      <c r="F75" s="238"/>
      <c r="G75" s="239"/>
      <c r="H75" s="235"/>
      <c r="I75" s="178"/>
      <c r="J75" s="179"/>
      <c r="K75" s="179"/>
      <c r="L75" s="180"/>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row>
    <row r="76" spans="1:116" s="41" customFormat="1" x14ac:dyDescent="0.25">
      <c r="A76" s="234"/>
      <c r="B76" s="235"/>
      <c r="C76" s="236"/>
      <c r="D76" s="236"/>
      <c r="E76" s="237"/>
      <c r="F76" s="238"/>
      <c r="G76" s="239"/>
      <c r="H76" s="235"/>
      <c r="I76" s="178"/>
      <c r="J76" s="179"/>
      <c r="K76" s="179"/>
      <c r="L76" s="180"/>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row>
    <row r="77" spans="1:116" s="41" customFormat="1" x14ac:dyDescent="0.25">
      <c r="A77" s="234"/>
      <c r="B77" s="235"/>
      <c r="C77" s="236"/>
      <c r="D77" s="236"/>
      <c r="E77" s="237"/>
      <c r="F77" s="238"/>
      <c r="G77" s="239"/>
      <c r="H77" s="235"/>
      <c r="I77" s="178"/>
      <c r="J77" s="179"/>
      <c r="K77" s="179"/>
      <c r="L77" s="180"/>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row>
    <row r="78" spans="1:116" s="41" customFormat="1" x14ac:dyDescent="0.25">
      <c r="A78" s="234"/>
      <c r="B78" s="235"/>
      <c r="C78" s="236"/>
      <c r="D78" s="236"/>
      <c r="E78" s="237"/>
      <c r="F78" s="238"/>
      <c r="G78" s="239"/>
      <c r="H78" s="235"/>
      <c r="I78" s="178"/>
      <c r="J78" s="179"/>
      <c r="K78" s="179"/>
      <c r="L78" s="180"/>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row>
    <row r="79" spans="1:116" s="41" customFormat="1" x14ac:dyDescent="0.25">
      <c r="A79" s="234"/>
      <c r="B79" s="235"/>
      <c r="C79" s="236"/>
      <c r="D79" s="236"/>
      <c r="E79" s="237"/>
      <c r="F79" s="238"/>
      <c r="G79" s="239"/>
      <c r="H79" s="235"/>
      <c r="I79" s="178"/>
      <c r="J79" s="179"/>
      <c r="K79" s="179"/>
      <c r="L79" s="180"/>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row>
    <row r="80" spans="1:116" s="41" customFormat="1" x14ac:dyDescent="0.25">
      <c r="A80" s="234"/>
      <c r="B80" s="235"/>
      <c r="C80" s="236"/>
      <c r="D80" s="236"/>
      <c r="E80" s="237"/>
      <c r="F80" s="238"/>
      <c r="G80" s="239"/>
      <c r="H80" s="235"/>
      <c r="I80" s="178"/>
      <c r="J80" s="179"/>
      <c r="K80" s="179"/>
      <c r="L80" s="180"/>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row>
    <row r="81" spans="1:116" s="41" customFormat="1" x14ac:dyDescent="0.25">
      <c r="A81" s="234"/>
      <c r="B81" s="235"/>
      <c r="C81" s="236"/>
      <c r="D81" s="236"/>
      <c r="E81" s="237"/>
      <c r="F81" s="238"/>
      <c r="G81" s="239"/>
      <c r="H81" s="235"/>
      <c r="I81" s="178"/>
      <c r="J81" s="179"/>
      <c r="K81" s="179"/>
      <c r="L81" s="180"/>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row>
    <row r="82" spans="1:116" s="41" customFormat="1" x14ac:dyDescent="0.25">
      <c r="A82" s="234"/>
      <c r="B82" s="235"/>
      <c r="C82" s="236"/>
      <c r="D82" s="236"/>
      <c r="E82" s="237"/>
      <c r="F82" s="238"/>
      <c r="G82" s="239"/>
      <c r="H82" s="235"/>
      <c r="I82" s="178"/>
      <c r="J82" s="179"/>
      <c r="K82" s="179"/>
      <c r="L82" s="180"/>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row>
    <row r="83" spans="1:116" s="41" customFormat="1" x14ac:dyDescent="0.25">
      <c r="A83" s="234"/>
      <c r="B83" s="235"/>
      <c r="C83" s="236"/>
      <c r="D83" s="236"/>
      <c r="E83" s="237"/>
      <c r="F83" s="238"/>
      <c r="G83" s="239"/>
      <c r="H83" s="235"/>
      <c r="I83" s="178"/>
      <c r="J83" s="179"/>
      <c r="K83" s="179"/>
      <c r="L83" s="180"/>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row>
    <row r="84" spans="1:116" s="41" customFormat="1" x14ac:dyDescent="0.25">
      <c r="A84" s="234"/>
      <c r="B84" s="235"/>
      <c r="C84" s="236"/>
      <c r="D84" s="236"/>
      <c r="E84" s="237"/>
      <c r="F84" s="238"/>
      <c r="G84" s="239"/>
      <c r="H84" s="235"/>
      <c r="I84" s="178"/>
      <c r="J84" s="179"/>
      <c r="K84" s="179"/>
      <c r="L84" s="180"/>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row>
    <row r="85" spans="1:116" s="41" customFormat="1" x14ac:dyDescent="0.25">
      <c r="A85" s="234"/>
      <c r="B85" s="235"/>
      <c r="C85" s="236"/>
      <c r="D85" s="236"/>
      <c r="E85" s="237"/>
      <c r="F85" s="238"/>
      <c r="G85" s="239"/>
      <c r="H85" s="235"/>
      <c r="I85" s="178"/>
      <c r="J85" s="179"/>
      <c r="K85" s="179"/>
      <c r="L85" s="180"/>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4"/>
      <c r="AX85" s="34"/>
      <c r="AY85" s="34"/>
      <c r="AZ85" s="34"/>
      <c r="BA85" s="34"/>
      <c r="BB85" s="34"/>
      <c r="BC85" s="34"/>
      <c r="BD85" s="34"/>
      <c r="BE85" s="34"/>
      <c r="BF85" s="34"/>
      <c r="BG85" s="34"/>
      <c r="BH85" s="34"/>
      <c r="BI85" s="34"/>
      <c r="BJ85" s="34"/>
      <c r="BK85" s="34"/>
      <c r="BL85" s="34"/>
      <c r="BM85" s="34"/>
      <c r="BN85" s="34"/>
      <c r="BO85" s="34"/>
      <c r="BP85" s="34"/>
      <c r="BQ85" s="34"/>
      <c r="BR85" s="34"/>
      <c r="BS85" s="34"/>
      <c r="BT85" s="34"/>
      <c r="BU85" s="34"/>
      <c r="BV85" s="34"/>
      <c r="BW85" s="34"/>
      <c r="BX85" s="34"/>
      <c r="BY85" s="34"/>
      <c r="BZ85" s="34"/>
      <c r="CA85" s="34"/>
      <c r="CB85" s="34"/>
      <c r="CC85" s="34"/>
      <c r="CD85" s="34"/>
      <c r="CE85" s="34"/>
      <c r="CF85" s="34"/>
      <c r="CG85" s="34"/>
      <c r="CH85" s="34"/>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row>
    <row r="86" spans="1:116" s="41" customFormat="1" x14ac:dyDescent="0.25">
      <c r="A86" s="234"/>
      <c r="B86" s="235"/>
      <c r="C86" s="236"/>
      <c r="D86" s="236"/>
      <c r="E86" s="237"/>
      <c r="F86" s="238"/>
      <c r="G86" s="239"/>
      <c r="H86" s="235"/>
      <c r="I86" s="178"/>
      <c r="J86" s="179"/>
      <c r="K86" s="179"/>
      <c r="L86" s="180"/>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row>
    <row r="87" spans="1:116" s="41" customFormat="1" x14ac:dyDescent="0.25">
      <c r="A87" s="234"/>
      <c r="B87" s="235"/>
      <c r="C87" s="236"/>
      <c r="D87" s="236"/>
      <c r="E87" s="237"/>
      <c r="F87" s="238"/>
      <c r="G87" s="239"/>
      <c r="H87" s="235"/>
      <c r="I87" s="178"/>
      <c r="J87" s="179"/>
      <c r="K87" s="179"/>
      <c r="L87" s="180"/>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row>
    <row r="88" spans="1:116" s="41" customFormat="1" x14ac:dyDescent="0.25">
      <c r="A88" s="234"/>
      <c r="B88" s="235"/>
      <c r="C88" s="236"/>
      <c r="D88" s="236"/>
      <c r="E88" s="237"/>
      <c r="F88" s="238"/>
      <c r="G88" s="239"/>
      <c r="H88" s="235"/>
      <c r="I88" s="178"/>
      <c r="J88" s="179"/>
      <c r="K88" s="179"/>
      <c r="L88" s="180"/>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84"/>
  <sheetViews>
    <sheetView view="pageBreakPreview" topLeftCell="A9" zoomScaleNormal="100" zoomScaleSheetLayoutView="100" workbookViewId="0">
      <selection activeCell="I13" sqref="I13:I19"/>
    </sheetView>
  </sheetViews>
  <sheetFormatPr defaultColWidth="9.109375" defaultRowHeight="13.2" x14ac:dyDescent="0.25"/>
  <cols>
    <col min="1" max="1" width="3.88671875" style="234" customWidth="1"/>
    <col min="2" max="2" width="1.88671875" style="235" customWidth="1"/>
    <col min="3" max="3" width="39.88671875" style="236" customWidth="1"/>
    <col min="4" max="4" width="2" style="236" customWidth="1"/>
    <col min="5" max="5" width="3.5546875" style="237" customWidth="1"/>
    <col min="6" max="6" width="0.88671875" style="238" customWidth="1"/>
    <col min="7" max="7" width="9.88671875" style="239" customWidth="1"/>
    <col min="8" max="8" width="0.88671875" style="235" customWidth="1"/>
    <col min="9" max="9" width="10.44140625" style="178" customWidth="1"/>
    <col min="10" max="10" width="0.44140625" style="179" hidden="1" customWidth="1"/>
    <col min="11" max="11" width="1" style="179" customWidth="1"/>
    <col min="12" max="12" width="15.6640625" style="180" customWidth="1"/>
    <col min="13" max="16384" width="9.109375" style="34"/>
  </cols>
  <sheetData>
    <row r="1" spans="1:116" s="45" customFormat="1" x14ac:dyDescent="0.25">
      <c r="A1" s="207"/>
      <c r="B1" s="192"/>
      <c r="C1" s="192"/>
      <c r="D1" s="192"/>
      <c r="E1" s="188"/>
      <c r="F1" s="189"/>
      <c r="G1" s="190"/>
      <c r="H1" s="193"/>
      <c r="I1" s="122"/>
      <c r="J1" s="158"/>
      <c r="K1" s="158"/>
      <c r="L1" s="169"/>
    </row>
    <row r="2" spans="1:116" s="50" customFormat="1" x14ac:dyDescent="0.25">
      <c r="A2" s="208" t="s">
        <v>89</v>
      </c>
      <c r="B2" s="209"/>
      <c r="C2" s="210" t="s">
        <v>82</v>
      </c>
      <c r="D2" s="209"/>
      <c r="E2" s="210"/>
      <c r="F2" s="211"/>
      <c r="G2" s="212"/>
      <c r="H2" s="213"/>
      <c r="I2" s="121"/>
      <c r="J2" s="156"/>
      <c r="K2" s="156"/>
      <c r="L2" s="171"/>
    </row>
    <row r="3" spans="1:116" s="50" customFormat="1" x14ac:dyDescent="0.25">
      <c r="A3" s="214"/>
      <c r="B3" s="209"/>
      <c r="C3" s="215"/>
      <c r="D3" s="209"/>
      <c r="E3" s="210"/>
      <c r="F3" s="211"/>
      <c r="G3" s="212"/>
      <c r="H3" s="213"/>
      <c r="I3" s="121"/>
      <c r="J3" s="156"/>
      <c r="K3" s="156"/>
      <c r="L3" s="171"/>
    </row>
    <row r="4" spans="1:116" s="50" customFormat="1" ht="52.8" x14ac:dyDescent="0.25">
      <c r="A4" s="214"/>
      <c r="B4" s="209"/>
      <c r="C4" s="126" t="s">
        <v>33</v>
      </c>
      <c r="D4" s="209"/>
      <c r="E4" s="210"/>
      <c r="F4" s="211"/>
      <c r="G4" s="212"/>
      <c r="H4" s="213"/>
      <c r="I4" s="121"/>
      <c r="J4" s="156"/>
      <c r="K4" s="156"/>
      <c r="L4" s="171"/>
    </row>
    <row r="5" spans="1:116" s="50" customFormat="1" ht="54" customHeight="1" x14ac:dyDescent="0.25">
      <c r="A5" s="214"/>
      <c r="B5" s="209"/>
      <c r="C5" s="216" t="s">
        <v>212</v>
      </c>
      <c r="D5" s="209"/>
      <c r="E5" s="210"/>
      <c r="F5" s="211"/>
      <c r="G5" s="212"/>
      <c r="H5" s="213"/>
      <c r="I5" s="121"/>
      <c r="J5" s="156"/>
      <c r="K5" s="156"/>
      <c r="L5" s="171"/>
    </row>
    <row r="6" spans="1:116" s="50" customFormat="1" ht="46.5" customHeight="1" x14ac:dyDescent="0.25">
      <c r="A6" s="214"/>
      <c r="B6" s="209"/>
      <c r="C6" s="216" t="s">
        <v>36</v>
      </c>
      <c r="D6" s="209"/>
      <c r="E6" s="210"/>
      <c r="F6" s="211"/>
      <c r="G6" s="212"/>
      <c r="H6" s="213"/>
      <c r="I6" s="121"/>
      <c r="J6" s="156"/>
      <c r="K6" s="156"/>
      <c r="L6" s="171"/>
    </row>
    <row r="7" spans="1:116" s="50" customFormat="1" ht="43.5" customHeight="1" x14ac:dyDescent="0.25">
      <c r="A7" s="214"/>
      <c r="B7" s="209"/>
      <c r="C7" s="216" t="s">
        <v>34</v>
      </c>
      <c r="D7" s="209"/>
      <c r="E7" s="210"/>
      <c r="F7" s="211"/>
      <c r="G7" s="212"/>
      <c r="H7" s="213"/>
      <c r="I7" s="121"/>
      <c r="J7" s="156"/>
      <c r="K7" s="156"/>
      <c r="L7" s="171"/>
    </row>
    <row r="8" spans="1:116" s="50" customFormat="1" ht="15" customHeight="1" x14ac:dyDescent="0.25">
      <c r="A8" s="214"/>
      <c r="B8" s="209"/>
      <c r="C8" s="217"/>
      <c r="D8" s="209"/>
      <c r="E8" s="210"/>
      <c r="F8" s="211"/>
      <c r="G8" s="212"/>
      <c r="H8" s="213"/>
      <c r="I8" s="121"/>
      <c r="J8" s="156"/>
      <c r="K8" s="156"/>
      <c r="L8" s="171"/>
    </row>
    <row r="9" spans="1:116" s="57" customFormat="1" ht="10.199999999999999" x14ac:dyDescent="0.2">
      <c r="A9" s="218"/>
      <c r="B9" s="219"/>
      <c r="C9" s="219"/>
      <c r="D9" s="219"/>
      <c r="E9" s="220" t="s">
        <v>9</v>
      </c>
      <c r="F9" s="221"/>
      <c r="G9" s="222" t="s">
        <v>6</v>
      </c>
      <c r="H9" s="223"/>
      <c r="I9" s="163" t="s">
        <v>7</v>
      </c>
      <c r="J9" s="164"/>
      <c r="K9" s="164"/>
      <c r="L9" s="172" t="s">
        <v>8</v>
      </c>
    </row>
    <row r="10" spans="1:116" s="107" customFormat="1" ht="10.199999999999999" x14ac:dyDescent="0.2">
      <c r="A10" s="218"/>
      <c r="B10" s="247"/>
      <c r="C10" s="247"/>
      <c r="D10" s="247"/>
      <c r="E10" s="248"/>
      <c r="F10" s="249"/>
      <c r="G10" s="250"/>
      <c r="H10" s="251"/>
      <c r="I10" s="252"/>
      <c r="J10" s="253"/>
      <c r="K10" s="253"/>
      <c r="L10" s="254"/>
    </row>
    <row r="11" spans="1:116" s="107" customFormat="1" x14ac:dyDescent="0.25">
      <c r="A11" s="214"/>
      <c r="B11" s="255"/>
      <c r="C11" s="255"/>
      <c r="D11" s="255"/>
      <c r="E11" s="256"/>
      <c r="F11" s="257"/>
      <c r="G11" s="258"/>
      <c r="H11" s="259"/>
      <c r="I11" s="160"/>
      <c r="J11" s="260"/>
      <c r="K11" s="260"/>
      <c r="L11" s="194"/>
    </row>
    <row r="12" spans="1:116" s="20" customFormat="1" ht="45.75" customHeight="1" x14ac:dyDescent="0.25">
      <c r="A12" s="245">
        <v>1</v>
      </c>
      <c r="B12" s="241"/>
      <c r="C12" s="71" t="s">
        <v>213</v>
      </c>
      <c r="D12" s="243"/>
      <c r="G12" s="23"/>
      <c r="I12" s="246"/>
      <c r="J12" s="199"/>
      <c r="K12" s="199"/>
      <c r="L12" s="199"/>
      <c r="M12" s="244"/>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row>
    <row r="13" spans="1:116" s="20" customFormat="1" ht="33" customHeight="1" x14ac:dyDescent="0.25">
      <c r="A13" s="195"/>
      <c r="B13" s="241"/>
      <c r="C13" s="242" t="s">
        <v>214</v>
      </c>
      <c r="D13" s="243"/>
      <c r="E13" s="19" t="s">
        <v>30</v>
      </c>
      <c r="F13" s="18"/>
      <c r="G13" s="23">
        <v>168</v>
      </c>
      <c r="H13" s="18"/>
      <c r="I13" s="160"/>
      <c r="J13" s="160"/>
      <c r="K13" s="160"/>
      <c r="L13" s="194">
        <f>+G13*I13</f>
        <v>0</v>
      </c>
      <c r="M13" s="244"/>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row>
    <row r="14" spans="1:116" s="107" customFormat="1" ht="10.199999999999999" x14ac:dyDescent="0.2">
      <c r="A14" s="218"/>
      <c r="B14" s="247"/>
      <c r="C14" s="247"/>
      <c r="D14" s="247"/>
      <c r="E14" s="248"/>
      <c r="F14" s="249"/>
      <c r="G14" s="250"/>
      <c r="H14" s="251"/>
      <c r="I14" s="252"/>
      <c r="J14" s="253"/>
      <c r="K14" s="253"/>
      <c r="L14" s="254"/>
    </row>
    <row r="15" spans="1:116" s="107" customFormat="1" ht="10.199999999999999" x14ac:dyDescent="0.2">
      <c r="A15" s="218"/>
      <c r="B15" s="247"/>
      <c r="C15" s="247"/>
      <c r="D15" s="247"/>
      <c r="E15" s="248"/>
      <c r="F15" s="249"/>
      <c r="G15" s="250"/>
      <c r="H15" s="251"/>
      <c r="I15" s="252"/>
      <c r="J15" s="253"/>
      <c r="K15" s="253"/>
      <c r="L15" s="254"/>
    </row>
    <row r="16" spans="1:116" s="43" customFormat="1" ht="71.25" customHeight="1" x14ac:dyDescent="0.25">
      <c r="A16" s="214">
        <v>2</v>
      </c>
      <c r="B16" s="185"/>
      <c r="C16" s="186" t="s">
        <v>218</v>
      </c>
      <c r="D16" s="187"/>
      <c r="E16" s="188" t="s">
        <v>15</v>
      </c>
      <c r="F16" s="189"/>
      <c r="G16" s="190" t="s">
        <v>15</v>
      </c>
      <c r="H16" s="189"/>
      <c r="I16" s="122"/>
      <c r="J16" s="122"/>
      <c r="K16" s="122"/>
      <c r="L16" s="169" t="s">
        <v>15</v>
      </c>
      <c r="M16" s="63"/>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row>
    <row r="17" spans="1:116" s="43" customFormat="1" ht="15" customHeight="1" x14ac:dyDescent="0.25">
      <c r="A17" s="214"/>
      <c r="B17" s="185"/>
      <c r="C17" s="186" t="s">
        <v>217</v>
      </c>
      <c r="D17" s="187"/>
      <c r="E17" s="188" t="s">
        <v>30</v>
      </c>
      <c r="F17" s="189"/>
      <c r="G17" s="190">
        <v>2000</v>
      </c>
      <c r="H17" s="189"/>
      <c r="I17" s="122"/>
      <c r="J17" s="122"/>
      <c r="K17" s="122" t="s">
        <v>15</v>
      </c>
      <c r="L17" s="169">
        <f>+G17*I17</f>
        <v>0</v>
      </c>
      <c r="M17" s="63"/>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row>
    <row r="18" spans="1:116" s="57" customFormat="1" ht="10.199999999999999" x14ac:dyDescent="0.2">
      <c r="A18" s="218"/>
      <c r="B18" s="219"/>
      <c r="C18" s="219"/>
      <c r="D18" s="219"/>
      <c r="E18" s="220"/>
      <c r="F18" s="221"/>
      <c r="G18" s="222"/>
      <c r="H18" s="223"/>
      <c r="I18" s="163"/>
      <c r="J18" s="164"/>
      <c r="K18" s="164"/>
      <c r="L18" s="172"/>
    </row>
    <row r="19" spans="1:116" s="57" customFormat="1" ht="10.199999999999999" x14ac:dyDescent="0.2">
      <c r="A19" s="218"/>
      <c r="B19" s="219"/>
      <c r="C19" s="219"/>
      <c r="D19" s="219"/>
      <c r="E19" s="220"/>
      <c r="F19" s="221"/>
      <c r="G19" s="222"/>
      <c r="H19" s="223"/>
      <c r="I19" s="163"/>
      <c r="J19" s="164"/>
      <c r="K19" s="164"/>
      <c r="L19" s="172"/>
    </row>
    <row r="20" spans="1:116" s="43" customFormat="1" ht="26.4" x14ac:dyDescent="0.25">
      <c r="A20" s="214">
        <v>9</v>
      </c>
      <c r="B20" s="185"/>
      <c r="C20" s="71" t="s">
        <v>60</v>
      </c>
      <c r="D20" s="187"/>
      <c r="E20" s="188" t="s">
        <v>59</v>
      </c>
      <c r="F20" s="189"/>
      <c r="G20" s="190">
        <v>1</v>
      </c>
      <c r="H20" s="189"/>
      <c r="I20" s="122"/>
      <c r="J20" s="122"/>
      <c r="K20" s="122"/>
      <c r="L20" s="169">
        <f>SUM(L11:L19)*5%</f>
        <v>0</v>
      </c>
      <c r="M20" s="63"/>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row>
    <row r="21" spans="1:116" s="43" customFormat="1" x14ac:dyDescent="0.25">
      <c r="A21" s="214"/>
      <c r="B21" s="185"/>
      <c r="C21" s="186"/>
      <c r="D21" s="187"/>
      <c r="E21" s="188"/>
      <c r="F21" s="189"/>
      <c r="G21" s="190"/>
      <c r="H21" s="189"/>
      <c r="I21" s="122"/>
      <c r="J21" s="122"/>
      <c r="K21" s="122"/>
      <c r="L21" s="169"/>
      <c r="M21" s="63"/>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row>
    <row r="22" spans="1:116" s="125" customFormat="1" x14ac:dyDescent="0.25">
      <c r="A22" s="224"/>
      <c r="B22" s="225"/>
      <c r="C22" s="225"/>
      <c r="D22" s="225"/>
      <c r="E22" s="226"/>
      <c r="F22" s="227"/>
      <c r="G22" s="227"/>
      <c r="H22" s="228"/>
      <c r="I22" s="175"/>
      <c r="J22" s="176"/>
      <c r="K22" s="176"/>
      <c r="L22" s="177" t="s">
        <v>15</v>
      </c>
    </row>
    <row r="23" spans="1:116" s="45" customFormat="1" x14ac:dyDescent="0.25">
      <c r="A23" s="229"/>
      <c r="B23" s="230"/>
      <c r="C23" s="186" t="s">
        <v>84</v>
      </c>
      <c r="D23" s="231"/>
      <c r="E23" s="232"/>
      <c r="F23" s="233"/>
      <c r="G23" s="190"/>
      <c r="H23" s="233"/>
      <c r="I23" s="167"/>
      <c r="J23" s="167"/>
      <c r="K23" s="167"/>
      <c r="L23" s="171">
        <f>SUM(L11:L22)</f>
        <v>0</v>
      </c>
    </row>
    <row r="24" spans="1:116" s="45" customFormat="1" x14ac:dyDescent="0.25">
      <c r="A24" s="207"/>
      <c r="B24" s="193"/>
      <c r="C24" s="192"/>
      <c r="D24" s="192"/>
      <c r="E24" s="188"/>
      <c r="F24" s="189"/>
      <c r="G24" s="190"/>
      <c r="H24" s="193"/>
      <c r="I24" s="122"/>
      <c r="J24" s="158"/>
      <c r="K24" s="158"/>
      <c r="L24" s="169"/>
    </row>
    <row r="25" spans="1:116" s="45" customFormat="1" x14ac:dyDescent="0.25">
      <c r="A25" s="207"/>
      <c r="B25" s="193"/>
      <c r="C25" s="192"/>
      <c r="D25" s="192"/>
      <c r="E25" s="188"/>
      <c r="F25" s="189"/>
      <c r="G25" s="190"/>
      <c r="H25" s="193"/>
      <c r="I25" s="122"/>
      <c r="J25" s="158"/>
      <c r="K25" s="158"/>
      <c r="L25" s="169"/>
    </row>
    <row r="26" spans="1:116" s="45" customFormat="1" x14ac:dyDescent="0.25">
      <c r="A26" s="207"/>
      <c r="B26" s="193"/>
      <c r="C26" s="192"/>
      <c r="D26" s="192"/>
      <c r="E26" s="188"/>
      <c r="F26" s="189"/>
      <c r="G26" s="190"/>
      <c r="H26" s="193"/>
      <c r="I26" s="122"/>
      <c r="J26" s="158"/>
      <c r="K26" s="158"/>
      <c r="L26" s="169"/>
    </row>
    <row r="28" spans="1:116" s="41" customFormat="1" x14ac:dyDescent="0.25">
      <c r="A28" s="234"/>
      <c r="B28" s="235"/>
      <c r="C28" s="236"/>
      <c r="D28" s="236"/>
      <c r="E28" s="237"/>
      <c r="F28" s="238"/>
      <c r="G28" s="239"/>
      <c r="H28" s="235"/>
      <c r="I28" s="178"/>
      <c r="J28" s="179"/>
      <c r="K28" s="179"/>
      <c r="L28" s="180"/>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row>
    <row r="29" spans="1:116" s="41" customFormat="1" x14ac:dyDescent="0.25">
      <c r="A29" s="234"/>
      <c r="B29" s="235"/>
      <c r="C29" s="236"/>
      <c r="D29" s="236"/>
      <c r="E29" s="237"/>
      <c r="F29" s="238"/>
      <c r="G29" s="239"/>
      <c r="H29" s="235"/>
      <c r="I29" s="178"/>
      <c r="J29" s="179"/>
      <c r="K29" s="179"/>
      <c r="L29" s="180"/>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row>
    <row r="30" spans="1:116" s="41" customFormat="1" x14ac:dyDescent="0.25">
      <c r="A30" s="234"/>
      <c r="B30" s="235"/>
      <c r="C30" s="236"/>
      <c r="D30" s="236"/>
      <c r="E30" s="237"/>
      <c r="F30" s="238"/>
      <c r="G30" s="239"/>
      <c r="H30" s="235"/>
      <c r="I30" s="178"/>
      <c r="J30" s="179"/>
      <c r="K30" s="179"/>
      <c r="L30" s="180"/>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row>
    <row r="31" spans="1:116" s="41" customFormat="1" x14ac:dyDescent="0.25">
      <c r="A31" s="234"/>
      <c r="B31" s="235"/>
      <c r="C31" s="236"/>
      <c r="D31" s="236"/>
      <c r="E31" s="237"/>
      <c r="F31" s="238"/>
      <c r="G31" s="239"/>
      <c r="H31" s="235"/>
      <c r="I31" s="178"/>
      <c r="J31" s="179"/>
      <c r="K31" s="179"/>
      <c r="L31" s="180"/>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row>
    <row r="32" spans="1:116" s="41" customFormat="1" x14ac:dyDescent="0.25">
      <c r="A32" s="234"/>
      <c r="B32" s="235"/>
      <c r="C32" s="236"/>
      <c r="D32" s="236"/>
      <c r="E32" s="237"/>
      <c r="F32" s="238"/>
      <c r="G32" s="239"/>
      <c r="H32" s="235"/>
      <c r="I32" s="178"/>
      <c r="J32" s="179"/>
      <c r="K32" s="179"/>
      <c r="L32" s="180"/>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row>
    <row r="33" spans="1:116" s="41" customFormat="1" x14ac:dyDescent="0.25">
      <c r="A33" s="234"/>
      <c r="B33" s="235"/>
      <c r="C33" s="236"/>
      <c r="D33" s="236"/>
      <c r="E33" s="237"/>
      <c r="F33" s="238"/>
      <c r="G33" s="239"/>
      <c r="H33" s="235"/>
      <c r="I33" s="178"/>
      <c r="J33" s="179"/>
      <c r="K33" s="179"/>
      <c r="L33" s="180"/>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row>
    <row r="34" spans="1:116" s="41" customFormat="1" x14ac:dyDescent="0.25">
      <c r="A34" s="234"/>
      <c r="B34" s="235"/>
      <c r="C34" s="236"/>
      <c r="D34" s="236"/>
      <c r="E34" s="237"/>
      <c r="F34" s="238"/>
      <c r="G34" s="239"/>
      <c r="H34" s="235"/>
      <c r="I34" s="178"/>
      <c r="J34" s="179"/>
      <c r="K34" s="179"/>
      <c r="L34" s="180"/>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row>
    <row r="35" spans="1:116" s="41" customFormat="1" x14ac:dyDescent="0.25">
      <c r="A35" s="234"/>
      <c r="B35" s="235"/>
      <c r="C35" s="236"/>
      <c r="D35" s="236"/>
      <c r="E35" s="237"/>
      <c r="F35" s="238"/>
      <c r="G35" s="239"/>
      <c r="H35" s="235"/>
      <c r="I35" s="178"/>
      <c r="J35" s="179"/>
      <c r="K35" s="179"/>
      <c r="L35" s="180"/>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row>
    <row r="36" spans="1:116" s="41" customFormat="1" x14ac:dyDescent="0.25">
      <c r="A36" s="234"/>
      <c r="B36" s="235"/>
      <c r="C36" s="236"/>
      <c r="D36" s="236"/>
      <c r="E36" s="237"/>
      <c r="F36" s="238"/>
      <c r="G36" s="239"/>
      <c r="H36" s="235"/>
      <c r="I36" s="178"/>
      <c r="J36" s="179"/>
      <c r="K36" s="179"/>
      <c r="L36" s="180"/>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row>
    <row r="37" spans="1:116" s="41" customFormat="1" x14ac:dyDescent="0.25">
      <c r="A37" s="234"/>
      <c r="B37" s="235"/>
      <c r="C37" s="236"/>
      <c r="D37" s="236"/>
      <c r="E37" s="237"/>
      <c r="F37" s="238"/>
      <c r="G37" s="239"/>
      <c r="H37" s="235"/>
      <c r="I37" s="178"/>
      <c r="J37" s="179"/>
      <c r="K37" s="179"/>
      <c r="L37" s="180"/>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row>
    <row r="38" spans="1:116" s="41" customFormat="1" x14ac:dyDescent="0.25">
      <c r="A38" s="234"/>
      <c r="B38" s="235"/>
      <c r="C38" s="236"/>
      <c r="D38" s="236"/>
      <c r="E38" s="237"/>
      <c r="F38" s="238"/>
      <c r="G38" s="239"/>
      <c r="H38" s="235"/>
      <c r="I38" s="178"/>
      <c r="J38" s="179"/>
      <c r="K38" s="179"/>
      <c r="L38" s="180"/>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row>
    <row r="39" spans="1:116" s="41" customFormat="1" x14ac:dyDescent="0.25">
      <c r="A39" s="234"/>
      <c r="B39" s="235"/>
      <c r="C39" s="236"/>
      <c r="D39" s="236"/>
      <c r="E39" s="237"/>
      <c r="F39" s="238"/>
      <c r="G39" s="239"/>
      <c r="H39" s="235"/>
      <c r="I39" s="178"/>
      <c r="J39" s="179"/>
      <c r="K39" s="179"/>
      <c r="L39" s="180"/>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row>
    <row r="40" spans="1:116" s="41" customFormat="1" x14ac:dyDescent="0.25">
      <c r="A40" s="234"/>
      <c r="B40" s="235"/>
      <c r="C40" s="236"/>
      <c r="D40" s="236"/>
      <c r="E40" s="237"/>
      <c r="F40" s="238"/>
      <c r="G40" s="239"/>
      <c r="H40" s="235"/>
      <c r="I40" s="178"/>
      <c r="J40" s="179"/>
      <c r="K40" s="179"/>
      <c r="L40" s="180"/>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row>
    <row r="41" spans="1:116" s="41" customFormat="1" x14ac:dyDescent="0.25">
      <c r="A41" s="234"/>
      <c r="B41" s="235"/>
      <c r="C41" s="236"/>
      <c r="D41" s="236"/>
      <c r="E41" s="237"/>
      <c r="F41" s="238"/>
      <c r="G41" s="239"/>
      <c r="H41" s="235"/>
      <c r="I41" s="178"/>
      <c r="J41" s="179"/>
      <c r="K41" s="179"/>
      <c r="L41" s="180"/>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row>
    <row r="42" spans="1:116" s="41" customFormat="1" x14ac:dyDescent="0.25">
      <c r="A42" s="234"/>
      <c r="B42" s="235"/>
      <c r="C42" s="236"/>
      <c r="D42" s="236"/>
      <c r="E42" s="237"/>
      <c r="F42" s="238"/>
      <c r="G42" s="239"/>
      <c r="H42" s="235"/>
      <c r="I42" s="178"/>
      <c r="J42" s="179"/>
      <c r="K42" s="179"/>
      <c r="L42" s="180"/>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row>
    <row r="43" spans="1:116" s="41" customFormat="1" x14ac:dyDescent="0.25">
      <c r="A43" s="234"/>
      <c r="B43" s="235"/>
      <c r="C43" s="236"/>
      <c r="D43" s="236"/>
      <c r="E43" s="237"/>
      <c r="F43" s="238"/>
      <c r="G43" s="239"/>
      <c r="H43" s="235"/>
      <c r="I43" s="178"/>
      <c r="J43" s="179"/>
      <c r="K43" s="179"/>
      <c r="L43" s="180"/>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row>
    <row r="44" spans="1:116" s="41" customFormat="1" x14ac:dyDescent="0.25">
      <c r="A44" s="234"/>
      <c r="B44" s="235"/>
      <c r="C44" s="236"/>
      <c r="D44" s="236"/>
      <c r="E44" s="237"/>
      <c r="F44" s="238"/>
      <c r="G44" s="239"/>
      <c r="H44" s="235"/>
      <c r="I44" s="178"/>
      <c r="J44" s="179"/>
      <c r="K44" s="179"/>
      <c r="L44" s="180"/>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row>
    <row r="45" spans="1:116" s="41" customFormat="1" x14ac:dyDescent="0.25">
      <c r="A45" s="234"/>
      <c r="B45" s="235"/>
      <c r="C45" s="236"/>
      <c r="D45" s="236"/>
      <c r="E45" s="237"/>
      <c r="F45" s="238"/>
      <c r="G45" s="239"/>
      <c r="H45" s="235"/>
      <c r="I45" s="178"/>
      <c r="J45" s="179"/>
      <c r="K45" s="179"/>
      <c r="L45" s="180"/>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row>
    <row r="46" spans="1:116" s="41" customFormat="1" x14ac:dyDescent="0.25">
      <c r="A46" s="234"/>
      <c r="B46" s="235"/>
      <c r="C46" s="236"/>
      <c r="D46" s="236"/>
      <c r="E46" s="237"/>
      <c r="F46" s="238"/>
      <c r="G46" s="239"/>
      <c r="H46" s="235"/>
      <c r="I46" s="178"/>
      <c r="J46" s="179"/>
      <c r="K46" s="179"/>
      <c r="L46" s="180"/>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row>
    <row r="47" spans="1:116" s="41" customFormat="1" x14ac:dyDescent="0.25">
      <c r="A47" s="234"/>
      <c r="B47" s="235"/>
      <c r="C47" s="236"/>
      <c r="D47" s="236"/>
      <c r="E47" s="237"/>
      <c r="F47" s="238"/>
      <c r="G47" s="239"/>
      <c r="H47" s="235"/>
      <c r="I47" s="178"/>
      <c r="J47" s="179"/>
      <c r="K47" s="179"/>
      <c r="L47" s="180"/>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row>
    <row r="48" spans="1:116" s="41" customFormat="1" x14ac:dyDescent="0.25">
      <c r="A48" s="234"/>
      <c r="B48" s="235"/>
      <c r="C48" s="236"/>
      <c r="D48" s="236"/>
      <c r="E48" s="237"/>
      <c r="F48" s="238"/>
      <c r="G48" s="239"/>
      <c r="H48" s="235"/>
      <c r="I48" s="178"/>
      <c r="J48" s="179"/>
      <c r="K48" s="179"/>
      <c r="L48" s="180"/>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row>
    <row r="49" spans="1:116" s="41" customFormat="1" x14ac:dyDescent="0.25">
      <c r="A49" s="234"/>
      <c r="B49" s="235"/>
      <c r="C49" s="236"/>
      <c r="D49" s="236"/>
      <c r="E49" s="237"/>
      <c r="F49" s="238"/>
      <c r="G49" s="239"/>
      <c r="H49" s="235"/>
      <c r="I49" s="178"/>
      <c r="J49" s="179"/>
      <c r="K49" s="179"/>
      <c r="L49" s="180"/>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row>
    <row r="50" spans="1:116" s="41" customFormat="1" x14ac:dyDescent="0.25">
      <c r="A50" s="234"/>
      <c r="B50" s="235"/>
      <c r="C50" s="236"/>
      <c r="D50" s="236"/>
      <c r="E50" s="237"/>
      <c r="F50" s="238"/>
      <c r="G50" s="239"/>
      <c r="H50" s="235"/>
      <c r="I50" s="178"/>
      <c r="J50" s="179"/>
      <c r="K50" s="179"/>
      <c r="L50" s="180"/>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row>
    <row r="51" spans="1:116" s="41" customFormat="1" x14ac:dyDescent="0.25">
      <c r="A51" s="234"/>
      <c r="B51" s="235"/>
      <c r="C51" s="236"/>
      <c r="D51" s="236"/>
      <c r="E51" s="237"/>
      <c r="F51" s="238"/>
      <c r="G51" s="239"/>
      <c r="H51" s="235"/>
      <c r="I51" s="178"/>
      <c r="J51" s="179"/>
      <c r="K51" s="179"/>
      <c r="L51" s="180"/>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row>
    <row r="52" spans="1:116" s="41" customFormat="1" x14ac:dyDescent="0.25">
      <c r="A52" s="234"/>
      <c r="B52" s="235"/>
      <c r="C52" s="236"/>
      <c r="D52" s="236"/>
      <c r="E52" s="237"/>
      <c r="F52" s="238"/>
      <c r="G52" s="239"/>
      <c r="H52" s="235"/>
      <c r="I52" s="178"/>
      <c r="J52" s="179"/>
      <c r="K52" s="179"/>
      <c r="L52" s="180"/>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row>
    <row r="53" spans="1:116" s="41" customFormat="1" x14ac:dyDescent="0.25">
      <c r="A53" s="234"/>
      <c r="B53" s="235"/>
      <c r="C53" s="236"/>
      <c r="D53" s="236"/>
      <c r="E53" s="237"/>
      <c r="F53" s="238"/>
      <c r="G53" s="239"/>
      <c r="H53" s="235"/>
      <c r="I53" s="178"/>
      <c r="J53" s="179"/>
      <c r="K53" s="179"/>
      <c r="L53" s="180"/>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row>
    <row r="54" spans="1:116" s="41" customFormat="1" x14ac:dyDescent="0.25">
      <c r="A54" s="234"/>
      <c r="B54" s="235"/>
      <c r="C54" s="236"/>
      <c r="D54" s="236"/>
      <c r="E54" s="237"/>
      <c r="F54" s="238"/>
      <c r="G54" s="239"/>
      <c r="H54" s="235"/>
      <c r="I54" s="178"/>
      <c r="J54" s="179"/>
      <c r="K54" s="179"/>
      <c r="L54" s="180"/>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row>
    <row r="55" spans="1:116" s="41" customFormat="1" x14ac:dyDescent="0.25">
      <c r="A55" s="234"/>
      <c r="B55" s="235"/>
      <c r="C55" s="236"/>
      <c r="D55" s="236"/>
      <c r="E55" s="237"/>
      <c r="F55" s="238"/>
      <c r="G55" s="239"/>
      <c r="H55" s="235"/>
      <c r="I55" s="178"/>
      <c r="J55" s="179"/>
      <c r="K55" s="179"/>
      <c r="L55" s="180"/>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row>
    <row r="56" spans="1:116" s="41" customFormat="1" x14ac:dyDescent="0.25">
      <c r="A56" s="234"/>
      <c r="B56" s="235"/>
      <c r="C56" s="236"/>
      <c r="D56" s="236"/>
      <c r="E56" s="237"/>
      <c r="F56" s="238"/>
      <c r="G56" s="239"/>
      <c r="H56" s="235"/>
      <c r="I56" s="178"/>
      <c r="J56" s="179"/>
      <c r="K56" s="179"/>
      <c r="L56" s="180"/>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row>
    <row r="57" spans="1:116" s="41" customFormat="1" x14ac:dyDescent="0.25">
      <c r="A57" s="234"/>
      <c r="B57" s="235"/>
      <c r="C57" s="236"/>
      <c r="D57" s="236"/>
      <c r="E57" s="237"/>
      <c r="F57" s="238"/>
      <c r="G57" s="239"/>
      <c r="H57" s="235"/>
      <c r="I57" s="178"/>
      <c r="J57" s="179"/>
      <c r="K57" s="179"/>
      <c r="L57" s="180"/>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row>
    <row r="58" spans="1:116" s="41" customFormat="1" x14ac:dyDescent="0.25">
      <c r="A58" s="234"/>
      <c r="B58" s="235"/>
      <c r="C58" s="236"/>
      <c r="D58" s="236"/>
      <c r="E58" s="237"/>
      <c r="F58" s="238"/>
      <c r="G58" s="239"/>
      <c r="H58" s="235"/>
      <c r="I58" s="178"/>
      <c r="J58" s="179"/>
      <c r="K58" s="179"/>
      <c r="L58" s="180"/>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row>
    <row r="59" spans="1:116" s="41" customFormat="1" x14ac:dyDescent="0.25">
      <c r="A59" s="234"/>
      <c r="B59" s="235"/>
      <c r="C59" s="236"/>
      <c r="D59" s="236"/>
      <c r="E59" s="237"/>
      <c r="F59" s="238"/>
      <c r="G59" s="239"/>
      <c r="H59" s="235"/>
      <c r="I59" s="178"/>
      <c r="J59" s="179"/>
      <c r="K59" s="179"/>
      <c r="L59" s="180"/>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row>
    <row r="60" spans="1:116" s="41" customFormat="1" x14ac:dyDescent="0.25">
      <c r="A60" s="234"/>
      <c r="B60" s="235"/>
      <c r="C60" s="236"/>
      <c r="D60" s="236"/>
      <c r="E60" s="237"/>
      <c r="F60" s="238"/>
      <c r="G60" s="239"/>
      <c r="H60" s="235"/>
      <c r="I60" s="178"/>
      <c r="J60" s="179"/>
      <c r="K60" s="179"/>
      <c r="L60" s="180"/>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row>
    <row r="61" spans="1:116" s="41" customFormat="1" x14ac:dyDescent="0.25">
      <c r="A61" s="234"/>
      <c r="B61" s="235"/>
      <c r="C61" s="236"/>
      <c r="D61" s="236"/>
      <c r="E61" s="237"/>
      <c r="F61" s="238"/>
      <c r="G61" s="239"/>
      <c r="H61" s="235"/>
      <c r="I61" s="178"/>
      <c r="J61" s="179"/>
      <c r="K61" s="179"/>
      <c r="L61" s="180"/>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row>
    <row r="62" spans="1:116" s="41" customFormat="1" x14ac:dyDescent="0.25">
      <c r="A62" s="234"/>
      <c r="B62" s="235"/>
      <c r="C62" s="236"/>
      <c r="D62" s="236"/>
      <c r="E62" s="237"/>
      <c r="F62" s="238"/>
      <c r="G62" s="239"/>
      <c r="H62" s="235"/>
      <c r="I62" s="178"/>
      <c r="J62" s="179"/>
      <c r="K62" s="179"/>
      <c r="L62" s="180"/>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row>
    <row r="63" spans="1:116" s="41" customFormat="1" x14ac:dyDescent="0.25">
      <c r="A63" s="234"/>
      <c r="B63" s="235"/>
      <c r="C63" s="236"/>
      <c r="D63" s="236"/>
      <c r="E63" s="237"/>
      <c r="F63" s="238"/>
      <c r="G63" s="239"/>
      <c r="H63" s="235"/>
      <c r="I63" s="178"/>
      <c r="J63" s="179"/>
      <c r="K63" s="179"/>
      <c r="L63" s="180"/>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row>
    <row r="64" spans="1:116" s="41" customFormat="1" x14ac:dyDescent="0.25">
      <c r="A64" s="234"/>
      <c r="B64" s="235"/>
      <c r="C64" s="236"/>
      <c r="D64" s="236"/>
      <c r="E64" s="237"/>
      <c r="F64" s="238"/>
      <c r="G64" s="239"/>
      <c r="H64" s="235"/>
      <c r="I64" s="178"/>
      <c r="J64" s="179"/>
      <c r="K64" s="179"/>
      <c r="L64" s="180"/>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row>
    <row r="65" spans="1:116" s="41" customFormat="1" x14ac:dyDescent="0.25">
      <c r="A65" s="234"/>
      <c r="B65" s="235"/>
      <c r="C65" s="236"/>
      <c r="D65" s="236"/>
      <c r="E65" s="237"/>
      <c r="F65" s="238"/>
      <c r="G65" s="239"/>
      <c r="H65" s="235"/>
      <c r="I65" s="178"/>
      <c r="J65" s="179"/>
      <c r="K65" s="179"/>
      <c r="L65" s="180"/>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row>
    <row r="66" spans="1:116" s="41" customFormat="1" x14ac:dyDescent="0.25">
      <c r="A66" s="234"/>
      <c r="B66" s="235"/>
      <c r="C66" s="236"/>
      <c r="D66" s="236"/>
      <c r="E66" s="237"/>
      <c r="F66" s="238"/>
      <c r="G66" s="239"/>
      <c r="H66" s="235"/>
      <c r="I66" s="178"/>
      <c r="J66" s="179"/>
      <c r="K66" s="179"/>
      <c r="L66" s="180"/>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row>
    <row r="67" spans="1:116" s="41" customFormat="1" x14ac:dyDescent="0.25">
      <c r="A67" s="234"/>
      <c r="B67" s="235"/>
      <c r="C67" s="236"/>
      <c r="D67" s="236"/>
      <c r="E67" s="237"/>
      <c r="F67" s="238"/>
      <c r="G67" s="239"/>
      <c r="H67" s="235"/>
      <c r="I67" s="178"/>
      <c r="J67" s="179"/>
      <c r="K67" s="179"/>
      <c r="L67" s="180"/>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row>
    <row r="68" spans="1:116" s="41" customFormat="1" x14ac:dyDescent="0.25">
      <c r="A68" s="234"/>
      <c r="B68" s="235"/>
      <c r="C68" s="236"/>
      <c r="D68" s="236"/>
      <c r="E68" s="237"/>
      <c r="F68" s="238"/>
      <c r="G68" s="239"/>
      <c r="H68" s="235"/>
      <c r="I68" s="178"/>
      <c r="J68" s="179"/>
      <c r="K68" s="179"/>
      <c r="L68" s="180"/>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row>
    <row r="69" spans="1:116" s="41" customFormat="1" x14ac:dyDescent="0.25">
      <c r="A69" s="234"/>
      <c r="B69" s="235"/>
      <c r="C69" s="236"/>
      <c r="D69" s="236"/>
      <c r="E69" s="237"/>
      <c r="F69" s="238"/>
      <c r="G69" s="239"/>
      <c r="H69" s="235"/>
      <c r="I69" s="178"/>
      <c r="J69" s="179"/>
      <c r="K69" s="179"/>
      <c r="L69" s="180"/>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row>
    <row r="70" spans="1:116" s="41" customFormat="1" x14ac:dyDescent="0.25">
      <c r="A70" s="234"/>
      <c r="B70" s="235"/>
      <c r="C70" s="236"/>
      <c r="D70" s="236"/>
      <c r="E70" s="237"/>
      <c r="F70" s="238"/>
      <c r="G70" s="239"/>
      <c r="H70" s="235"/>
      <c r="I70" s="178"/>
      <c r="J70" s="179"/>
      <c r="K70" s="179"/>
      <c r="L70" s="180"/>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row>
    <row r="71" spans="1:116" s="41" customFormat="1" x14ac:dyDescent="0.25">
      <c r="A71" s="234"/>
      <c r="B71" s="235"/>
      <c r="C71" s="236"/>
      <c r="D71" s="236"/>
      <c r="E71" s="237"/>
      <c r="F71" s="238"/>
      <c r="G71" s="239"/>
      <c r="H71" s="235"/>
      <c r="I71" s="178"/>
      <c r="J71" s="179"/>
      <c r="K71" s="179"/>
      <c r="L71" s="180"/>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c r="BM71" s="34"/>
      <c r="BN71" s="34"/>
      <c r="BO71" s="34"/>
      <c r="BP71" s="34"/>
      <c r="BQ71" s="34"/>
      <c r="BR71" s="34"/>
      <c r="BS71" s="34"/>
      <c r="BT71" s="34"/>
      <c r="BU71" s="34"/>
      <c r="BV71" s="34"/>
      <c r="BW71" s="34"/>
      <c r="BX71" s="34"/>
      <c r="BY71" s="34"/>
      <c r="BZ71" s="34"/>
      <c r="CA71" s="34"/>
      <c r="CB71" s="34"/>
      <c r="CC71" s="34"/>
      <c r="CD71" s="34"/>
      <c r="CE71" s="34"/>
      <c r="CF71" s="34"/>
      <c r="CG71" s="34"/>
      <c r="CH71" s="34"/>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row>
    <row r="72" spans="1:116" s="41" customFormat="1" x14ac:dyDescent="0.25">
      <c r="A72" s="234"/>
      <c r="B72" s="235"/>
      <c r="C72" s="236"/>
      <c r="D72" s="236"/>
      <c r="E72" s="237"/>
      <c r="F72" s="238"/>
      <c r="G72" s="239"/>
      <c r="H72" s="235"/>
      <c r="I72" s="178"/>
      <c r="J72" s="179"/>
      <c r="K72" s="179"/>
      <c r="L72" s="180"/>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4"/>
      <c r="BL72" s="34"/>
      <c r="BM72" s="34"/>
      <c r="BN72" s="34"/>
      <c r="BO72" s="34"/>
      <c r="BP72" s="34"/>
      <c r="BQ72" s="34"/>
      <c r="BR72" s="34"/>
      <c r="BS72" s="34"/>
      <c r="BT72" s="34"/>
      <c r="BU72" s="34"/>
      <c r="BV72" s="34"/>
      <c r="BW72" s="34"/>
      <c r="BX72" s="34"/>
      <c r="BY72" s="34"/>
      <c r="BZ72" s="34"/>
      <c r="CA72" s="34"/>
      <c r="CB72" s="34"/>
      <c r="CC72" s="34"/>
      <c r="CD72" s="34"/>
      <c r="CE72" s="34"/>
      <c r="CF72" s="34"/>
      <c r="CG72" s="34"/>
      <c r="CH72" s="34"/>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row>
    <row r="73" spans="1:116" s="41" customFormat="1" x14ac:dyDescent="0.25">
      <c r="A73" s="234"/>
      <c r="B73" s="235"/>
      <c r="C73" s="236"/>
      <c r="D73" s="236"/>
      <c r="E73" s="237"/>
      <c r="F73" s="238"/>
      <c r="G73" s="239"/>
      <c r="H73" s="235"/>
      <c r="I73" s="178"/>
      <c r="J73" s="179"/>
      <c r="K73" s="179"/>
      <c r="L73" s="180"/>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34"/>
      <c r="BU73" s="34"/>
      <c r="BV73" s="34"/>
      <c r="BW73" s="34"/>
      <c r="BX73" s="34"/>
      <c r="BY73" s="34"/>
      <c r="BZ73" s="34"/>
      <c r="CA73" s="34"/>
      <c r="CB73" s="34"/>
      <c r="CC73" s="34"/>
      <c r="CD73" s="34"/>
      <c r="CE73" s="34"/>
      <c r="CF73" s="34"/>
      <c r="CG73" s="34"/>
      <c r="CH73" s="34"/>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row>
    <row r="74" spans="1:116" s="41" customFormat="1" x14ac:dyDescent="0.25">
      <c r="A74" s="234"/>
      <c r="B74" s="235"/>
      <c r="C74" s="236"/>
      <c r="D74" s="236"/>
      <c r="E74" s="237"/>
      <c r="F74" s="238"/>
      <c r="G74" s="239"/>
      <c r="H74" s="235"/>
      <c r="I74" s="178"/>
      <c r="J74" s="179"/>
      <c r="K74" s="179"/>
      <c r="L74" s="180"/>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34"/>
      <c r="BU74" s="34"/>
      <c r="BV74" s="34"/>
      <c r="BW74" s="34"/>
      <c r="BX74" s="34"/>
      <c r="BY74" s="34"/>
      <c r="BZ74" s="34"/>
      <c r="CA74" s="34"/>
      <c r="CB74" s="34"/>
      <c r="CC74" s="34"/>
      <c r="CD74" s="34"/>
      <c r="CE74" s="34"/>
      <c r="CF74" s="34"/>
      <c r="CG74" s="34"/>
      <c r="CH74" s="34"/>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row>
    <row r="75" spans="1:116" s="41" customFormat="1" x14ac:dyDescent="0.25">
      <c r="A75" s="234"/>
      <c r="B75" s="235"/>
      <c r="C75" s="236"/>
      <c r="D75" s="236"/>
      <c r="E75" s="237"/>
      <c r="F75" s="238"/>
      <c r="G75" s="239"/>
      <c r="H75" s="235"/>
      <c r="I75" s="178"/>
      <c r="J75" s="179"/>
      <c r="K75" s="179"/>
      <c r="L75" s="180"/>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34"/>
      <c r="BU75" s="34"/>
      <c r="BV75" s="34"/>
      <c r="BW75" s="34"/>
      <c r="BX75" s="34"/>
      <c r="BY75" s="34"/>
      <c r="BZ75" s="34"/>
      <c r="CA75" s="34"/>
      <c r="CB75" s="34"/>
      <c r="CC75" s="34"/>
      <c r="CD75" s="34"/>
      <c r="CE75" s="34"/>
      <c r="CF75" s="34"/>
      <c r="CG75" s="34"/>
      <c r="CH75" s="34"/>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row>
    <row r="76" spans="1:116" s="41" customFormat="1" x14ac:dyDescent="0.25">
      <c r="A76" s="234"/>
      <c r="B76" s="235"/>
      <c r="C76" s="236"/>
      <c r="D76" s="236"/>
      <c r="E76" s="237"/>
      <c r="F76" s="238"/>
      <c r="G76" s="239"/>
      <c r="H76" s="235"/>
      <c r="I76" s="178"/>
      <c r="J76" s="179"/>
      <c r="K76" s="179"/>
      <c r="L76" s="180"/>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c r="BG76" s="34"/>
      <c r="BH76" s="34"/>
      <c r="BI76" s="34"/>
      <c r="BJ76" s="34"/>
      <c r="BK76" s="34"/>
      <c r="BL76" s="34"/>
      <c r="BM76" s="34"/>
      <c r="BN76" s="34"/>
      <c r="BO76" s="34"/>
      <c r="BP76" s="34"/>
      <c r="BQ76" s="34"/>
      <c r="BR76" s="34"/>
      <c r="BS76" s="34"/>
      <c r="BT76" s="34"/>
      <c r="BU76" s="34"/>
      <c r="BV76" s="34"/>
      <c r="BW76" s="34"/>
      <c r="BX76" s="34"/>
      <c r="BY76" s="34"/>
      <c r="BZ76" s="34"/>
      <c r="CA76" s="34"/>
      <c r="CB76" s="34"/>
      <c r="CC76" s="34"/>
      <c r="CD76" s="34"/>
      <c r="CE76" s="34"/>
      <c r="CF76" s="34"/>
      <c r="CG76" s="34"/>
      <c r="CH76" s="34"/>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row>
    <row r="77" spans="1:116" s="41" customFormat="1" x14ac:dyDescent="0.25">
      <c r="A77" s="234"/>
      <c r="B77" s="235"/>
      <c r="C77" s="236"/>
      <c r="D77" s="236"/>
      <c r="E77" s="237"/>
      <c r="F77" s="238"/>
      <c r="G77" s="239"/>
      <c r="H77" s="235"/>
      <c r="I77" s="178"/>
      <c r="J77" s="179"/>
      <c r="K77" s="179"/>
      <c r="L77" s="180"/>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c r="BG77" s="34"/>
      <c r="BH77" s="34"/>
      <c r="BI77" s="34"/>
      <c r="BJ77" s="34"/>
      <c r="BK77" s="34"/>
      <c r="BL77" s="34"/>
      <c r="BM77" s="34"/>
      <c r="BN77" s="34"/>
      <c r="BO77" s="34"/>
      <c r="BP77" s="34"/>
      <c r="BQ77" s="34"/>
      <c r="BR77" s="34"/>
      <c r="BS77" s="34"/>
      <c r="BT77" s="34"/>
      <c r="BU77" s="34"/>
      <c r="BV77" s="34"/>
      <c r="BW77" s="34"/>
      <c r="BX77" s="34"/>
      <c r="BY77" s="34"/>
      <c r="BZ77" s="34"/>
      <c r="CA77" s="34"/>
      <c r="CB77" s="34"/>
      <c r="CC77" s="34"/>
      <c r="CD77" s="34"/>
      <c r="CE77" s="34"/>
      <c r="CF77" s="34"/>
      <c r="CG77" s="34"/>
      <c r="CH77" s="34"/>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row>
    <row r="78" spans="1:116" s="41" customFormat="1" x14ac:dyDescent="0.25">
      <c r="A78" s="234"/>
      <c r="B78" s="235"/>
      <c r="C78" s="236"/>
      <c r="D78" s="236"/>
      <c r="E78" s="237"/>
      <c r="F78" s="238"/>
      <c r="G78" s="239"/>
      <c r="H78" s="235"/>
      <c r="I78" s="178"/>
      <c r="J78" s="179"/>
      <c r="K78" s="179"/>
      <c r="L78" s="180"/>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4"/>
      <c r="AX78" s="34"/>
      <c r="AY78" s="34"/>
      <c r="AZ78" s="34"/>
      <c r="BA78" s="34"/>
      <c r="BB78" s="34"/>
      <c r="BC78" s="34"/>
      <c r="BD78" s="34"/>
      <c r="BE78" s="34"/>
      <c r="BF78" s="34"/>
      <c r="BG78" s="34"/>
      <c r="BH78" s="34"/>
      <c r="BI78" s="34"/>
      <c r="BJ78" s="34"/>
      <c r="BK78" s="34"/>
      <c r="BL78" s="34"/>
      <c r="BM78" s="34"/>
      <c r="BN78" s="34"/>
      <c r="BO78" s="34"/>
      <c r="BP78" s="34"/>
      <c r="BQ78" s="34"/>
      <c r="BR78" s="34"/>
      <c r="BS78" s="34"/>
      <c r="BT78" s="34"/>
      <c r="BU78" s="34"/>
      <c r="BV78" s="34"/>
      <c r="BW78" s="34"/>
      <c r="BX78" s="34"/>
      <c r="BY78" s="34"/>
      <c r="BZ78" s="34"/>
      <c r="CA78" s="34"/>
      <c r="CB78" s="34"/>
      <c r="CC78" s="34"/>
      <c r="CD78" s="34"/>
      <c r="CE78" s="34"/>
      <c r="CF78" s="34"/>
      <c r="CG78" s="34"/>
      <c r="CH78" s="34"/>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row>
    <row r="79" spans="1:116" s="41" customFormat="1" x14ac:dyDescent="0.25">
      <c r="A79" s="234"/>
      <c r="B79" s="235"/>
      <c r="C79" s="236"/>
      <c r="D79" s="236"/>
      <c r="E79" s="237"/>
      <c r="F79" s="238"/>
      <c r="G79" s="239"/>
      <c r="H79" s="235"/>
      <c r="I79" s="178"/>
      <c r="J79" s="179"/>
      <c r="K79" s="179"/>
      <c r="L79" s="180"/>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4"/>
      <c r="AX79" s="34"/>
      <c r="AY79" s="34"/>
      <c r="AZ79" s="34"/>
      <c r="BA79" s="34"/>
      <c r="BB79" s="34"/>
      <c r="BC79" s="34"/>
      <c r="BD79" s="34"/>
      <c r="BE79" s="34"/>
      <c r="BF79" s="34"/>
      <c r="BG79" s="34"/>
      <c r="BH79" s="34"/>
      <c r="BI79" s="34"/>
      <c r="BJ79" s="34"/>
      <c r="BK79" s="34"/>
      <c r="BL79" s="34"/>
      <c r="BM79" s="34"/>
      <c r="BN79" s="34"/>
      <c r="BO79" s="34"/>
      <c r="BP79" s="34"/>
      <c r="BQ79" s="34"/>
      <c r="BR79" s="34"/>
      <c r="BS79" s="34"/>
      <c r="BT79" s="34"/>
      <c r="BU79" s="34"/>
      <c r="BV79" s="34"/>
      <c r="BW79" s="34"/>
      <c r="BX79" s="34"/>
      <c r="BY79" s="34"/>
      <c r="BZ79" s="34"/>
      <c r="CA79" s="34"/>
      <c r="CB79" s="34"/>
      <c r="CC79" s="34"/>
      <c r="CD79" s="34"/>
      <c r="CE79" s="34"/>
      <c r="CF79" s="34"/>
      <c r="CG79" s="34"/>
      <c r="CH79" s="34"/>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row>
    <row r="80" spans="1:116" s="41" customFormat="1" x14ac:dyDescent="0.25">
      <c r="A80" s="234"/>
      <c r="B80" s="235"/>
      <c r="C80" s="236"/>
      <c r="D80" s="236"/>
      <c r="E80" s="237"/>
      <c r="F80" s="238"/>
      <c r="G80" s="239"/>
      <c r="H80" s="235"/>
      <c r="I80" s="178"/>
      <c r="J80" s="179"/>
      <c r="K80" s="179"/>
      <c r="L80" s="180"/>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4"/>
      <c r="BL80" s="34"/>
      <c r="BM80" s="34"/>
      <c r="BN80" s="34"/>
      <c r="BO80" s="34"/>
      <c r="BP80" s="34"/>
      <c r="BQ80" s="34"/>
      <c r="BR80" s="34"/>
      <c r="BS80" s="34"/>
      <c r="BT80" s="34"/>
      <c r="BU80" s="34"/>
      <c r="BV80" s="34"/>
      <c r="BW80" s="34"/>
      <c r="BX80" s="34"/>
      <c r="BY80" s="34"/>
      <c r="BZ80" s="34"/>
      <c r="CA80" s="34"/>
      <c r="CB80" s="34"/>
      <c r="CC80" s="34"/>
      <c r="CD80" s="34"/>
      <c r="CE80" s="34"/>
      <c r="CF80" s="34"/>
      <c r="CG80" s="34"/>
      <c r="CH80" s="34"/>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row>
    <row r="81" spans="1:116" s="41" customFormat="1" x14ac:dyDescent="0.25">
      <c r="A81" s="234"/>
      <c r="B81" s="235"/>
      <c r="C81" s="236"/>
      <c r="D81" s="236"/>
      <c r="E81" s="237"/>
      <c r="F81" s="238"/>
      <c r="G81" s="239"/>
      <c r="H81" s="235"/>
      <c r="I81" s="178"/>
      <c r="J81" s="179"/>
      <c r="K81" s="179"/>
      <c r="L81" s="180"/>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4"/>
      <c r="BL81" s="34"/>
      <c r="BM81" s="34"/>
      <c r="BN81" s="34"/>
      <c r="BO81" s="34"/>
      <c r="BP81" s="34"/>
      <c r="BQ81" s="34"/>
      <c r="BR81" s="34"/>
      <c r="BS81" s="34"/>
      <c r="BT81" s="34"/>
      <c r="BU81" s="34"/>
      <c r="BV81" s="34"/>
      <c r="BW81" s="34"/>
      <c r="BX81" s="34"/>
      <c r="BY81" s="34"/>
      <c r="BZ81" s="34"/>
      <c r="CA81" s="34"/>
      <c r="CB81" s="34"/>
      <c r="CC81" s="34"/>
      <c r="CD81" s="34"/>
      <c r="CE81" s="34"/>
      <c r="CF81" s="34"/>
      <c r="CG81" s="34"/>
      <c r="CH81" s="34"/>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row>
    <row r="82" spans="1:116" s="41" customFormat="1" x14ac:dyDescent="0.25">
      <c r="A82" s="234"/>
      <c r="B82" s="235"/>
      <c r="C82" s="236"/>
      <c r="D82" s="236"/>
      <c r="E82" s="237"/>
      <c r="F82" s="238"/>
      <c r="G82" s="239"/>
      <c r="H82" s="235"/>
      <c r="I82" s="178"/>
      <c r="J82" s="179"/>
      <c r="K82" s="179"/>
      <c r="L82" s="180"/>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4"/>
      <c r="AX82" s="34"/>
      <c r="AY82" s="34"/>
      <c r="AZ82" s="34"/>
      <c r="BA82" s="34"/>
      <c r="BB82" s="34"/>
      <c r="BC82" s="34"/>
      <c r="BD82" s="34"/>
      <c r="BE82" s="34"/>
      <c r="BF82" s="34"/>
      <c r="BG82" s="34"/>
      <c r="BH82" s="34"/>
      <c r="BI82" s="34"/>
      <c r="BJ82" s="34"/>
      <c r="BK82" s="34"/>
      <c r="BL82" s="34"/>
      <c r="BM82" s="34"/>
      <c r="BN82" s="34"/>
      <c r="BO82" s="34"/>
      <c r="BP82" s="34"/>
      <c r="BQ82" s="34"/>
      <c r="BR82" s="34"/>
      <c r="BS82" s="34"/>
      <c r="BT82" s="34"/>
      <c r="BU82" s="34"/>
      <c r="BV82" s="34"/>
      <c r="BW82" s="34"/>
      <c r="BX82" s="34"/>
      <c r="BY82" s="34"/>
      <c r="BZ82" s="34"/>
      <c r="CA82" s="34"/>
      <c r="CB82" s="34"/>
      <c r="CC82" s="34"/>
      <c r="CD82" s="34"/>
      <c r="CE82" s="34"/>
      <c r="CF82" s="34"/>
      <c r="CG82" s="34"/>
      <c r="CH82" s="34"/>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row>
    <row r="83" spans="1:116" s="41" customFormat="1" x14ac:dyDescent="0.25">
      <c r="A83" s="234"/>
      <c r="B83" s="235"/>
      <c r="C83" s="236"/>
      <c r="D83" s="236"/>
      <c r="E83" s="237"/>
      <c r="F83" s="238"/>
      <c r="G83" s="239"/>
      <c r="H83" s="235"/>
      <c r="I83" s="178"/>
      <c r="J83" s="179"/>
      <c r="K83" s="179"/>
      <c r="L83" s="180"/>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4"/>
      <c r="AX83" s="34"/>
      <c r="AY83" s="34"/>
      <c r="AZ83" s="34"/>
      <c r="BA83" s="34"/>
      <c r="BB83" s="34"/>
      <c r="BC83" s="34"/>
      <c r="BD83" s="34"/>
      <c r="BE83" s="34"/>
      <c r="BF83" s="34"/>
      <c r="BG83" s="34"/>
      <c r="BH83" s="34"/>
      <c r="BI83" s="34"/>
      <c r="BJ83" s="34"/>
      <c r="BK83" s="34"/>
      <c r="BL83" s="34"/>
      <c r="BM83" s="34"/>
      <c r="BN83" s="34"/>
      <c r="BO83" s="34"/>
      <c r="BP83" s="34"/>
      <c r="BQ83" s="34"/>
      <c r="BR83" s="34"/>
      <c r="BS83" s="34"/>
      <c r="BT83" s="34"/>
      <c r="BU83" s="34"/>
      <c r="BV83" s="34"/>
      <c r="BW83" s="34"/>
      <c r="BX83" s="34"/>
      <c r="BY83" s="34"/>
      <c r="BZ83" s="34"/>
      <c r="CA83" s="34"/>
      <c r="CB83" s="34"/>
      <c r="CC83" s="34"/>
      <c r="CD83" s="34"/>
      <c r="CE83" s="34"/>
      <c r="CF83" s="34"/>
      <c r="CG83" s="34"/>
      <c r="CH83" s="34"/>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row>
    <row r="84" spans="1:116" s="41" customFormat="1" x14ac:dyDescent="0.25">
      <c r="A84" s="234"/>
      <c r="B84" s="235"/>
      <c r="C84" s="236"/>
      <c r="D84" s="236"/>
      <c r="E84" s="237"/>
      <c r="F84" s="238"/>
      <c r="G84" s="239"/>
      <c r="H84" s="235"/>
      <c r="I84" s="178"/>
      <c r="J84" s="179"/>
      <c r="K84" s="179"/>
      <c r="L84" s="180"/>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4"/>
      <c r="AX84" s="34"/>
      <c r="AY84" s="34"/>
      <c r="AZ84" s="34"/>
      <c r="BA84" s="34"/>
      <c r="BB84" s="34"/>
      <c r="BC84" s="34"/>
      <c r="BD84" s="34"/>
      <c r="BE84" s="34"/>
      <c r="BF84" s="34"/>
      <c r="BG84" s="34"/>
      <c r="BH84" s="34"/>
      <c r="BI84" s="34"/>
      <c r="BJ84" s="34"/>
      <c r="BK84" s="34"/>
      <c r="BL84" s="34"/>
      <c r="BM84" s="34"/>
      <c r="BN84" s="34"/>
      <c r="BO84" s="34"/>
      <c r="BP84" s="34"/>
      <c r="BQ84" s="34"/>
      <c r="BR84" s="34"/>
      <c r="BS84" s="34"/>
      <c r="BT84" s="34"/>
      <c r="BU84" s="34"/>
      <c r="BV84" s="34"/>
      <c r="BW84" s="34"/>
      <c r="BX84" s="34"/>
      <c r="BY84" s="34"/>
      <c r="BZ84" s="34"/>
      <c r="CA84" s="34"/>
      <c r="CB84" s="34"/>
      <c r="CC84" s="34"/>
      <c r="CD84" s="34"/>
      <c r="CE84" s="34"/>
      <c r="CF84" s="34"/>
      <c r="CG84" s="34"/>
      <c r="CH84" s="34"/>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row>
  </sheetData>
  <sheetProtection password="C297" sheet="1"/>
  <printOptions horizontalCentered="1"/>
  <pageMargins left="0.49" right="0.39370078740157483" top="0.98425196850393704" bottom="0.78740157480314965" header="0.51181102362204722" footer="0.51181102362204722"/>
  <pageSetup paperSize="9" orientation="portrait" horizontalDpi="4294967292" verticalDpi="180" r:id="rId1"/>
  <headerFooter alignWithMargins="0">
    <oddHeader>&amp;CSANACIJA
KONGRESNI TRG 15&amp;R&amp;P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10</vt:i4>
      </vt:variant>
    </vt:vector>
  </HeadingPairs>
  <TitlesOfParts>
    <vt:vector size="20" baseType="lpstr">
      <vt:lpstr>PRVA STRAN</vt:lpstr>
      <vt:lpstr>gradb.obrtn.</vt:lpstr>
      <vt:lpstr>PRIPRAVLJALNA DELA</vt:lpstr>
      <vt:lpstr>SANACIJA TEMELJEV</vt:lpstr>
      <vt:lpstr>INJEKTIRANJE ZIDOV</vt:lpstr>
      <vt:lpstr>SANACIJA RAZPOK V ZIDOVIH</vt:lpstr>
      <vt:lpstr>RESTAVRATORSKA DELA</vt:lpstr>
      <vt:lpstr>SANACIJA FASADE</vt:lpstr>
      <vt:lpstr>RAZNA DELA</vt:lpstr>
      <vt:lpstr>KONTROLA KVALITETE</vt:lpstr>
      <vt:lpstr>gradb.obrtn.!Področje_tiskanja</vt:lpstr>
      <vt:lpstr>'INJEKTIRANJE ZIDOV'!Področje_tiskanja</vt:lpstr>
      <vt:lpstr>'KONTROLA KVALITETE'!Področje_tiskanja</vt:lpstr>
      <vt:lpstr>'PRIPRAVLJALNA DELA'!Področje_tiskanja</vt:lpstr>
      <vt:lpstr>'PRVA STRAN'!Področje_tiskanja</vt:lpstr>
      <vt:lpstr>'RAZNA DELA'!Področje_tiskanja</vt:lpstr>
      <vt:lpstr>'RESTAVRATORSKA DELA'!Področje_tiskanja</vt:lpstr>
      <vt:lpstr>'SANACIJA FASADE'!Področje_tiskanja</vt:lpstr>
      <vt:lpstr>'SANACIJA RAZPOK V ZIDOVIH'!Področje_tiskanja</vt:lpstr>
      <vt:lpstr>'SANACIJA TEMELJEV'!Področje_tiskanja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MERCATOR: PRODAJNI CENTER KOPER</dc:title>
  <dc:subject>PROJ. PREDRAČUN</dc:subject>
  <dc:creator>VELKAVRH</dc:creator>
  <cp:lastModifiedBy>Darko Drole</cp:lastModifiedBy>
  <cp:lastPrinted>2018-07-19T07:00:58Z</cp:lastPrinted>
  <dcterms:created xsi:type="dcterms:W3CDTF">2001-12-06T08:56:30Z</dcterms:created>
  <dcterms:modified xsi:type="dcterms:W3CDTF">2019-03-13T15:43:49Z</dcterms:modified>
</cp:coreProperties>
</file>