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6395" windowHeight="6840" activeTab="5"/>
  </bookViews>
  <sheets>
    <sheet name="REKAP" sheetId="6" r:id="rId1"/>
    <sheet name="1-sklop" sheetId="5" r:id="rId2"/>
    <sheet name="2-sklop" sheetId="4" r:id="rId3"/>
    <sheet name="3-sklop" sheetId="3" r:id="rId4"/>
    <sheet name="4-sklop" sheetId="2" r:id="rId5"/>
    <sheet name="5-sklop" sheetId="1" r:id="rId6"/>
  </sheets>
  <definedNames>
    <definedName name="OLE_LINK1" localSheetId="0">REKAP!$A$26</definedName>
    <definedName name="OLE_LINK2" localSheetId="0">REKAP!$A$26</definedName>
    <definedName name="_xlnm.Print_Area" localSheetId="1">'1-sklop'!$A$1:$O$73</definedName>
    <definedName name="_xlnm.Print_Area" localSheetId="2">'2-sklop'!$A$1:$O$34</definedName>
    <definedName name="_xlnm.Print_Area" localSheetId="3">'3-sklop'!$A$1:$O$44</definedName>
    <definedName name="_xlnm.Print_Area" localSheetId="4">'4-sklop'!$A$1:$L$34</definedName>
    <definedName name="_xlnm.Print_Area" localSheetId="5">'5-sklop'!$A$1:$L$123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8" i="6" l="1"/>
  <c r="C18" i="6"/>
  <c r="M50" i="5" l="1"/>
  <c r="D21" i="6" l="1"/>
  <c r="C21" i="6"/>
  <c r="D20" i="6"/>
  <c r="C20" i="6"/>
  <c r="D19" i="6"/>
  <c r="C19" i="6"/>
  <c r="D17" i="6"/>
  <c r="N22" i="3" l="1"/>
  <c r="L7" i="4"/>
  <c r="L50" i="5"/>
  <c r="M49" i="5"/>
  <c r="L49" i="5"/>
  <c r="M48" i="5"/>
  <c r="L48" i="5"/>
  <c r="N48" i="5" s="1"/>
  <c r="L47" i="5"/>
  <c r="M47" i="5"/>
  <c r="L46" i="5"/>
  <c r="N46" i="5" s="1"/>
  <c r="M46" i="5"/>
  <c r="L45" i="5"/>
  <c r="M45" i="5"/>
  <c r="L44" i="5"/>
  <c r="N44" i="5" s="1"/>
  <c r="M44" i="5"/>
  <c r="L43" i="5"/>
  <c r="M43" i="5"/>
  <c r="L42" i="5"/>
  <c r="N42" i="5" s="1"/>
  <c r="M42" i="5"/>
  <c r="L41" i="5"/>
  <c r="M41" i="5"/>
  <c r="L40" i="5"/>
  <c r="N40" i="5" s="1"/>
  <c r="M40" i="5"/>
  <c r="L39" i="5"/>
  <c r="M39" i="5"/>
  <c r="L38" i="5"/>
  <c r="N38" i="5" s="1"/>
  <c r="M38" i="5"/>
  <c r="L37" i="5"/>
  <c r="M37" i="5"/>
  <c r="L36" i="5"/>
  <c r="N36" i="5" s="1"/>
  <c r="M36" i="5"/>
  <c r="L35" i="5"/>
  <c r="M35" i="5"/>
  <c r="M34" i="5"/>
  <c r="L34" i="5"/>
  <c r="N34" i="5" s="1"/>
  <c r="L33" i="5"/>
  <c r="M33" i="5"/>
  <c r="L32" i="5"/>
  <c r="M32" i="5"/>
  <c r="L31" i="5"/>
  <c r="M31" i="5"/>
  <c r="M30" i="5"/>
  <c r="L30" i="5"/>
  <c r="N30" i="5" s="1"/>
  <c r="L29" i="5"/>
  <c r="N29" i="5" s="1"/>
  <c r="M29" i="5"/>
  <c r="L28" i="5"/>
  <c r="M28" i="5"/>
  <c r="L27" i="5"/>
  <c r="N27" i="5" s="1"/>
  <c r="M27" i="5"/>
  <c r="M26" i="5"/>
  <c r="L26" i="5"/>
  <c r="N26" i="5" s="1"/>
  <c r="M25" i="5"/>
  <c r="L25" i="5"/>
  <c r="N25" i="5" s="1"/>
  <c r="M24" i="5"/>
  <c r="L24" i="5"/>
  <c r="N24" i="5" s="1"/>
  <c r="L23" i="5"/>
  <c r="M23" i="5"/>
  <c r="L22" i="5"/>
  <c r="M22" i="5"/>
  <c r="M21" i="5"/>
  <c r="L21" i="5"/>
  <c r="N21" i="5" s="1"/>
  <c r="M20" i="5"/>
  <c r="L20" i="5"/>
  <c r="N20" i="5" s="1"/>
  <c r="M19" i="5"/>
  <c r="L19" i="5"/>
  <c r="N19" i="5" s="1"/>
  <c r="L18" i="5"/>
  <c r="N18" i="5" s="1"/>
  <c r="M18" i="5"/>
  <c r="L17" i="5"/>
  <c r="M17" i="5"/>
  <c r="L16" i="5"/>
  <c r="N16" i="5" s="1"/>
  <c r="M16" i="5"/>
  <c r="M15" i="5"/>
  <c r="L15" i="5"/>
  <c r="N15" i="5" s="1"/>
  <c r="L14" i="5"/>
  <c r="M14" i="5"/>
  <c r="M13" i="5"/>
  <c r="L13" i="5"/>
  <c r="N13" i="5" s="1"/>
  <c r="M12" i="5"/>
  <c r="L12" i="5"/>
  <c r="N12" i="5" s="1"/>
  <c r="L11" i="5"/>
  <c r="M11" i="5"/>
  <c r="L10" i="5"/>
  <c r="M10" i="5"/>
  <c r="M9" i="5"/>
  <c r="L9" i="5"/>
  <c r="N9" i="5" s="1"/>
  <c r="M8" i="5"/>
  <c r="L8" i="5"/>
  <c r="N8" i="5" s="1"/>
  <c r="L7" i="5"/>
  <c r="M7" i="5"/>
  <c r="M13" i="4"/>
  <c r="L13" i="4"/>
  <c r="N13" i="4" s="1"/>
  <c r="M12" i="4"/>
  <c r="L12" i="4"/>
  <c r="N12" i="4" s="1"/>
  <c r="M11" i="4"/>
  <c r="L11" i="4"/>
  <c r="N11" i="4" s="1"/>
  <c r="M10" i="4"/>
  <c r="L10" i="4"/>
  <c r="N10" i="4" s="1"/>
  <c r="M9" i="4"/>
  <c r="L9" i="4"/>
  <c r="N9" i="4" s="1"/>
  <c r="M8" i="4"/>
  <c r="L8" i="4"/>
  <c r="N8" i="4" s="1"/>
  <c r="N7" i="4"/>
  <c r="M7" i="4"/>
  <c r="N14" i="4" l="1"/>
  <c r="M14" i="4"/>
  <c r="N7" i="5"/>
  <c r="N10" i="5"/>
  <c r="N23" i="5"/>
  <c r="N31" i="5"/>
  <c r="N33" i="5"/>
  <c r="N17" i="5"/>
  <c r="N28" i="5"/>
  <c r="N35" i="5"/>
  <c r="N37" i="5"/>
  <c r="N39" i="5"/>
  <c r="N41" i="5"/>
  <c r="N43" i="5"/>
  <c r="N45" i="5"/>
  <c r="N47" i="5"/>
  <c r="N50" i="5"/>
  <c r="N11" i="5"/>
  <c r="N14" i="5"/>
  <c r="N22" i="5"/>
  <c r="N32" i="5"/>
  <c r="N49" i="5"/>
  <c r="M51" i="5"/>
  <c r="C17" i="6" s="1"/>
  <c r="N51" i="5" l="1"/>
  <c r="M21" i="3"/>
  <c r="L21" i="3"/>
  <c r="N21" i="3" s="1"/>
  <c r="M20" i="3"/>
  <c r="L20" i="3"/>
  <c r="N20" i="3" s="1"/>
  <c r="M19" i="3"/>
  <c r="L19" i="3"/>
  <c r="N19" i="3" s="1"/>
  <c r="M18" i="3"/>
  <c r="L18" i="3"/>
  <c r="N18" i="3" s="1"/>
  <c r="M17" i="3"/>
  <c r="L17" i="3"/>
  <c r="N17" i="3" s="1"/>
  <c r="M16" i="3"/>
  <c r="L16" i="3"/>
  <c r="N16" i="3" s="1"/>
  <c r="M15" i="3"/>
  <c r="L15" i="3"/>
  <c r="N15" i="3" s="1"/>
  <c r="M14" i="3"/>
  <c r="L14" i="3"/>
  <c r="N14" i="3" s="1"/>
  <c r="M13" i="3"/>
  <c r="L13" i="3"/>
  <c r="N13" i="3" s="1"/>
  <c r="M12" i="3"/>
  <c r="L12" i="3"/>
  <c r="N12" i="3" s="1"/>
  <c r="M11" i="3"/>
  <c r="L11" i="3"/>
  <c r="N11" i="3" s="1"/>
  <c r="M10" i="3"/>
  <c r="L10" i="3"/>
  <c r="N10" i="3" s="1"/>
  <c r="M9" i="3"/>
  <c r="L9" i="3"/>
  <c r="N9" i="3" s="1"/>
  <c r="M8" i="3"/>
  <c r="L8" i="3"/>
  <c r="N8" i="3" s="1"/>
  <c r="M7" i="3"/>
  <c r="M22" i="3" s="1"/>
  <c r="L7" i="3"/>
  <c r="N7" i="3" s="1"/>
  <c r="I14" i="2" l="1"/>
  <c r="J14" i="2"/>
  <c r="I13" i="2"/>
  <c r="J13" i="2"/>
  <c r="I12" i="2"/>
  <c r="J12" i="2"/>
  <c r="I11" i="2"/>
  <c r="J11" i="2"/>
  <c r="I10" i="2"/>
  <c r="J10" i="2"/>
  <c r="I9" i="2"/>
  <c r="J9" i="2"/>
  <c r="I8" i="2"/>
  <c r="J8" i="2"/>
  <c r="I7" i="2"/>
  <c r="J7" i="2"/>
  <c r="J15" i="2" s="1"/>
  <c r="K7" i="2" l="1"/>
  <c r="K9" i="2"/>
  <c r="K11" i="2"/>
  <c r="K13" i="2"/>
  <c r="K8" i="2"/>
  <c r="K10" i="2"/>
  <c r="K12" i="2"/>
  <c r="K14" i="2"/>
  <c r="I102" i="1"/>
  <c r="J102" i="1"/>
  <c r="J101" i="1"/>
  <c r="I101" i="1"/>
  <c r="J100" i="1"/>
  <c r="I100" i="1"/>
  <c r="K100" i="1" s="1"/>
  <c r="I99" i="1"/>
  <c r="J99" i="1"/>
  <c r="I98" i="1"/>
  <c r="J98" i="1"/>
  <c r="J97" i="1"/>
  <c r="I97" i="1"/>
  <c r="J96" i="1"/>
  <c r="I96" i="1"/>
  <c r="K96" i="1" s="1"/>
  <c r="I95" i="1"/>
  <c r="J95" i="1"/>
  <c r="I94" i="1"/>
  <c r="J94" i="1"/>
  <c r="J93" i="1"/>
  <c r="I93" i="1"/>
  <c r="J92" i="1"/>
  <c r="I92" i="1"/>
  <c r="K92" i="1" s="1"/>
  <c r="I91" i="1"/>
  <c r="J91" i="1"/>
  <c r="I90" i="1"/>
  <c r="J90" i="1"/>
  <c r="J89" i="1"/>
  <c r="I89" i="1"/>
  <c r="J88" i="1"/>
  <c r="I88" i="1"/>
  <c r="K88" i="1" s="1"/>
  <c r="I87" i="1"/>
  <c r="J87" i="1"/>
  <c r="I86" i="1"/>
  <c r="J86" i="1"/>
  <c r="J85" i="1"/>
  <c r="I85" i="1"/>
  <c r="J84" i="1"/>
  <c r="I84" i="1"/>
  <c r="K84" i="1" s="1"/>
  <c r="I83" i="1"/>
  <c r="J83" i="1"/>
  <c r="I82" i="1"/>
  <c r="J82" i="1"/>
  <c r="J81" i="1"/>
  <c r="I81" i="1"/>
  <c r="J80" i="1"/>
  <c r="I80" i="1"/>
  <c r="K80" i="1" s="1"/>
  <c r="I79" i="1"/>
  <c r="J79" i="1"/>
  <c r="I78" i="1"/>
  <c r="J78" i="1"/>
  <c r="J77" i="1"/>
  <c r="I77" i="1"/>
  <c r="J76" i="1"/>
  <c r="I76" i="1"/>
  <c r="K76" i="1" s="1"/>
  <c r="I75" i="1"/>
  <c r="J75" i="1"/>
  <c r="I74" i="1"/>
  <c r="J74" i="1"/>
  <c r="J73" i="1"/>
  <c r="I73" i="1"/>
  <c r="J72" i="1"/>
  <c r="I72" i="1"/>
  <c r="K72" i="1" s="1"/>
  <c r="I71" i="1"/>
  <c r="J71" i="1"/>
  <c r="I70" i="1"/>
  <c r="J70" i="1"/>
  <c r="J69" i="1"/>
  <c r="I69" i="1"/>
  <c r="J68" i="1"/>
  <c r="I68" i="1"/>
  <c r="K68" i="1" s="1"/>
  <c r="I67" i="1"/>
  <c r="J67" i="1"/>
  <c r="I66" i="1"/>
  <c r="J66" i="1"/>
  <c r="J65" i="1"/>
  <c r="I65" i="1"/>
  <c r="J64" i="1"/>
  <c r="I64" i="1"/>
  <c r="K64" i="1" s="1"/>
  <c r="I63" i="1"/>
  <c r="J63" i="1"/>
  <c r="I62" i="1"/>
  <c r="J62" i="1"/>
  <c r="J61" i="1"/>
  <c r="I61" i="1"/>
  <c r="J60" i="1"/>
  <c r="I60" i="1"/>
  <c r="K60" i="1" s="1"/>
  <c r="I59" i="1"/>
  <c r="J59" i="1"/>
  <c r="I58" i="1"/>
  <c r="J58" i="1"/>
  <c r="J57" i="1"/>
  <c r="I57" i="1"/>
  <c r="J56" i="1"/>
  <c r="I56" i="1"/>
  <c r="K56" i="1" s="1"/>
  <c r="I55" i="1"/>
  <c r="J55" i="1"/>
  <c r="I54" i="1"/>
  <c r="J54" i="1"/>
  <c r="J53" i="1"/>
  <c r="I53" i="1"/>
  <c r="J52" i="1"/>
  <c r="I52" i="1"/>
  <c r="K52" i="1" s="1"/>
  <c r="I51" i="1"/>
  <c r="J51" i="1"/>
  <c r="I50" i="1"/>
  <c r="J50" i="1"/>
  <c r="J49" i="1"/>
  <c r="I49" i="1"/>
  <c r="J48" i="1"/>
  <c r="I48" i="1"/>
  <c r="K48" i="1" s="1"/>
  <c r="I47" i="1"/>
  <c r="J47" i="1"/>
  <c r="I46" i="1"/>
  <c r="J46" i="1"/>
  <c r="J45" i="1"/>
  <c r="I45" i="1"/>
  <c r="J44" i="1"/>
  <c r="I44" i="1"/>
  <c r="K44" i="1" s="1"/>
  <c r="I43" i="1"/>
  <c r="J43" i="1"/>
  <c r="I42" i="1"/>
  <c r="J42" i="1"/>
  <c r="J41" i="1"/>
  <c r="I41" i="1"/>
  <c r="J40" i="1"/>
  <c r="I40" i="1"/>
  <c r="K40" i="1" s="1"/>
  <c r="I39" i="1"/>
  <c r="J39" i="1"/>
  <c r="I38" i="1"/>
  <c r="J38" i="1"/>
  <c r="J37" i="1"/>
  <c r="I37" i="1"/>
  <c r="J36" i="1"/>
  <c r="I36" i="1"/>
  <c r="K36" i="1" s="1"/>
  <c r="I35" i="1"/>
  <c r="J35" i="1"/>
  <c r="I34" i="1"/>
  <c r="J34" i="1"/>
  <c r="J33" i="1"/>
  <c r="I33" i="1"/>
  <c r="J32" i="1"/>
  <c r="I32" i="1"/>
  <c r="K32" i="1" s="1"/>
  <c r="I31" i="1"/>
  <c r="J31" i="1"/>
  <c r="I30" i="1"/>
  <c r="J30" i="1"/>
  <c r="J29" i="1"/>
  <c r="I29" i="1"/>
  <c r="J28" i="1"/>
  <c r="I28" i="1"/>
  <c r="K28" i="1" s="1"/>
  <c r="I27" i="1"/>
  <c r="J27" i="1"/>
  <c r="I26" i="1"/>
  <c r="J26" i="1"/>
  <c r="J25" i="1"/>
  <c r="I25" i="1"/>
  <c r="J24" i="1"/>
  <c r="I24" i="1"/>
  <c r="K24" i="1" s="1"/>
  <c r="I23" i="1"/>
  <c r="J23" i="1"/>
  <c r="I22" i="1"/>
  <c r="J22" i="1"/>
  <c r="J21" i="1"/>
  <c r="I21" i="1"/>
  <c r="J20" i="1"/>
  <c r="I20" i="1"/>
  <c r="K20" i="1" s="1"/>
  <c r="I19" i="1"/>
  <c r="J19" i="1"/>
  <c r="I18" i="1"/>
  <c r="J18" i="1"/>
  <c r="K17" i="1"/>
  <c r="I17" i="1"/>
  <c r="J17" i="1"/>
  <c r="K16" i="1"/>
  <c r="I16" i="1"/>
  <c r="J16" i="1"/>
  <c r="K15" i="1"/>
  <c r="I15" i="1"/>
  <c r="J15" i="1"/>
  <c r="K14" i="1"/>
  <c r="I14" i="1"/>
  <c r="J14" i="1"/>
  <c r="K13" i="1"/>
  <c r="I13" i="1"/>
  <c r="J13" i="1"/>
  <c r="K12" i="1"/>
  <c r="I12" i="1"/>
  <c r="J12" i="1"/>
  <c r="K11" i="1"/>
  <c r="I11" i="1"/>
  <c r="J11" i="1"/>
  <c r="K10" i="1"/>
  <c r="I10" i="1"/>
  <c r="J10" i="1"/>
  <c r="K9" i="1"/>
  <c r="I9" i="1"/>
  <c r="J9" i="1"/>
  <c r="K8" i="1"/>
  <c r="I8" i="1"/>
  <c r="J8" i="1"/>
  <c r="I7" i="1"/>
  <c r="K7" i="1" s="1"/>
  <c r="J7" i="1"/>
  <c r="K15" i="2" l="1"/>
  <c r="J103" i="1"/>
  <c r="K23" i="1"/>
  <c r="K27" i="1"/>
  <c r="K31" i="1"/>
  <c r="K35" i="1"/>
  <c r="K39" i="1"/>
  <c r="K43" i="1"/>
  <c r="K47" i="1"/>
  <c r="K51" i="1"/>
  <c r="K55" i="1"/>
  <c r="K59" i="1"/>
  <c r="K63" i="1"/>
  <c r="K67" i="1"/>
  <c r="K71" i="1"/>
  <c r="K75" i="1"/>
  <c r="K79" i="1"/>
  <c r="K83" i="1"/>
  <c r="K87" i="1"/>
  <c r="K91" i="1"/>
  <c r="K95" i="1"/>
  <c r="K99" i="1"/>
  <c r="K18" i="1"/>
  <c r="K22" i="1"/>
  <c r="K26" i="1"/>
  <c r="K30" i="1"/>
  <c r="K34" i="1"/>
  <c r="K38" i="1"/>
  <c r="K42" i="1"/>
  <c r="K46" i="1"/>
  <c r="K50" i="1"/>
  <c r="K54" i="1"/>
  <c r="K58" i="1"/>
  <c r="K62" i="1"/>
  <c r="K66" i="1"/>
  <c r="K70" i="1"/>
  <c r="K74" i="1"/>
  <c r="K78" i="1"/>
  <c r="K82" i="1"/>
  <c r="K86" i="1"/>
  <c r="K90" i="1"/>
  <c r="K94" i="1"/>
  <c r="K98" i="1"/>
  <c r="K102" i="1"/>
  <c r="K19" i="1"/>
  <c r="K21" i="1"/>
  <c r="K25" i="1"/>
  <c r="K29" i="1"/>
  <c r="K33" i="1"/>
  <c r="K37" i="1"/>
  <c r="K41" i="1"/>
  <c r="K45" i="1"/>
  <c r="K49" i="1"/>
  <c r="K53" i="1"/>
  <c r="K57" i="1"/>
  <c r="K61" i="1"/>
  <c r="K65" i="1"/>
  <c r="K69" i="1"/>
  <c r="K73" i="1"/>
  <c r="K77" i="1"/>
  <c r="K81" i="1"/>
  <c r="K85" i="1"/>
  <c r="K89" i="1"/>
  <c r="K93" i="1"/>
  <c r="K97" i="1"/>
  <c r="K101" i="1"/>
  <c r="K103" i="1" l="1"/>
</calcChain>
</file>

<file path=xl/sharedStrings.xml><?xml version="1.0" encoding="utf-8"?>
<sst xmlns="http://schemas.openxmlformats.org/spreadsheetml/2006/main" count="829" uniqueCount="453">
  <si>
    <t>ZAPOREDNA ŠT. ARTIKLA</t>
  </si>
  <si>
    <r>
      <t xml:space="preserve">
</t>
    </r>
    <r>
      <rPr>
        <b/>
        <sz val="14"/>
        <color theme="1"/>
        <rFont val="Arial CE"/>
        <charset val="238"/>
      </rPr>
      <t>SKLOP 5: PLASTIČNA GALANTERIJA IN PRIPOMOČKI ZA ČIŠČENJE</t>
    </r>
    <r>
      <rPr>
        <sz val="8"/>
        <color theme="1"/>
        <rFont val="Arial CE"/>
      </rPr>
      <t xml:space="preserve">
ARTIKEL</t>
    </r>
  </si>
  <si>
    <t>ENOTA MERE</t>
  </si>
  <si>
    <t>ORIENTACIJSKA KOLIČINA 
ZA 36 MESECEV (število enot mere)</t>
  </si>
  <si>
    <t>NAZIV ARTIKLA, BLAGOVNA ZNAMKA, PROIZVAJALEC</t>
  </si>
  <si>
    <t>PAKIRANJE</t>
  </si>
  <si>
    <t>CENA NA ENOTO MERE BREZ DDV (v EVRIH ), največ na 4 decimalke natančno</t>
  </si>
  <si>
    <t>DDV (v %)</t>
  </si>
  <si>
    <t>CENA NA ENOTO MERE Z DDV (v EVRIH)</t>
  </si>
  <si>
    <t>SKUPNA CENA ZA 36 MESECEV BREZ DDV (V EVRIH)</t>
  </si>
  <si>
    <t>SKUPNA CENA ZA 36 MESECEV Z DDV (V EVRIH)</t>
  </si>
  <si>
    <t>CENA PONUDNIKOVEGA PAKIRANJA BREZ DDV (V EVRIH)</t>
  </si>
  <si>
    <t>5.1</t>
  </si>
  <si>
    <t>kos</t>
  </si>
  <si>
    <t>/</t>
  </si>
  <si>
    <t>5.2</t>
  </si>
  <si>
    <t>5.3</t>
  </si>
  <si>
    <t>5.4</t>
  </si>
  <si>
    <t>5.5</t>
  </si>
  <si>
    <t>5.6</t>
  </si>
  <si>
    <t>5.7</t>
  </si>
  <si>
    <t>5.8</t>
  </si>
  <si>
    <t>5.9</t>
  </si>
  <si>
    <t>5.10</t>
  </si>
  <si>
    <t>5.11</t>
  </si>
  <si>
    <t>5.12</t>
  </si>
  <si>
    <t>5.13</t>
  </si>
  <si>
    <t>100 kos</t>
  </si>
  <si>
    <t>5.14</t>
  </si>
  <si>
    <t>5.15</t>
  </si>
  <si>
    <t>5.16</t>
  </si>
  <si>
    <t>5.17</t>
  </si>
  <si>
    <t>5.18</t>
  </si>
  <si>
    <t>5.19</t>
  </si>
  <si>
    <t>5.20</t>
  </si>
  <si>
    <t>5.21</t>
  </si>
  <si>
    <t>5.22</t>
  </si>
  <si>
    <t>5.23</t>
  </si>
  <si>
    <t>5.24</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</si>
  <si>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</si>
  <si>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</si>
  <si>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</si>
  <si>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</si>
  <si>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</si>
  <si>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</si>
  <si>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</si>
  <si>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</si>
  <si>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</si>
  <si>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</si>
  <si>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</si>
  <si>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</si>
  <si>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</si>
  <si>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</si>
  <si>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</si>
  <si>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</si>
  <si>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</si>
  <si>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</si>
  <si>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</si>
  <si>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</si>
  <si>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</si>
  <si>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</si>
  <si>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</si>
  <si>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1000 kos</t>
  </si>
  <si>
    <t>5.48</t>
  </si>
  <si>
    <t>5.49</t>
  </si>
  <si>
    <t>5.50</t>
  </si>
  <si>
    <t>5.51</t>
  </si>
  <si>
    <t>5.52</t>
  </si>
  <si>
    <t>5.53</t>
  </si>
  <si>
    <t>5.54</t>
  </si>
  <si>
    <t>5.55</t>
  </si>
  <si>
    <t>5.56</t>
  </si>
  <si>
    <t>5.57</t>
  </si>
  <si>
    <t>5.58</t>
  </si>
  <si>
    <t>5.59</t>
  </si>
  <si>
    <t>5.60</t>
  </si>
  <si>
    <t>5.61</t>
  </si>
  <si>
    <t>5.62</t>
  </si>
  <si>
    <t>5.63</t>
  </si>
  <si>
    <t>5.64</t>
  </si>
  <si>
    <t>5.65</t>
  </si>
  <si>
    <t>5.66</t>
  </si>
  <si>
    <t>5.67</t>
  </si>
  <si>
    <t>5.68</t>
  </si>
  <si>
    <t>5.69</t>
  </si>
  <si>
    <t>5.70</t>
  </si>
  <si>
    <t>5.71</t>
  </si>
  <si>
    <t>5.72</t>
  </si>
  <si>
    <t>5.73</t>
  </si>
  <si>
    <t>5.74</t>
  </si>
  <si>
    <t>5.75</t>
  </si>
  <si>
    <t>5.76</t>
  </si>
  <si>
    <t>5.77</t>
  </si>
  <si>
    <t>5.78</t>
  </si>
  <si>
    <t>5.79</t>
  </si>
  <si>
    <t>5.80</t>
  </si>
  <si>
    <t>5.81</t>
  </si>
  <si>
    <t>5.82</t>
  </si>
  <si>
    <t>5.83</t>
  </si>
  <si>
    <t>5.84</t>
  </si>
  <si>
    <t>5.85</t>
  </si>
  <si>
    <t>100 tm</t>
  </si>
  <si>
    <t>5.86</t>
  </si>
  <si>
    <t>5.87</t>
  </si>
  <si>
    <t>5.88</t>
  </si>
  <si>
    <t>5.89</t>
  </si>
  <si>
    <t>5.90</t>
  </si>
  <si>
    <t>5.91</t>
  </si>
  <si>
    <t>kg</t>
  </si>
  <si>
    <t>5.92</t>
  </si>
  <si>
    <t>5.93</t>
  </si>
  <si>
    <t>5.94</t>
  </si>
  <si>
    <t>5.95</t>
  </si>
  <si>
    <t>5.96</t>
  </si>
  <si>
    <t>1 kos</t>
  </si>
  <si>
    <t>Skupaj sklop 5:</t>
  </si>
  <si>
    <r>
      <t>NAVODILA ZA IZPOLNJEVANJE</t>
    </r>
    <r>
      <rPr>
        <b/>
        <sz val="8"/>
        <color rgb="FFC00000"/>
        <rFont val="Arial CE"/>
        <charset val="238"/>
      </rPr>
      <t xml:space="preserve"> </t>
    </r>
  </si>
  <si>
    <t xml:space="preserve">- pod stolpec 6: ponudnik zapiše velikost ponujenega pakiranja </t>
  </si>
  <si>
    <t>- pod stolpec 7: Ponudnik navede ceno v EUR brez DDV na zahtevano enoto mere, največ na 4 decimalke natančno)</t>
  </si>
  <si>
    <t>- pod stolpec 8: ponudnik zavede stopnjo DDV-ja v % (vpiše zgolj številko)</t>
  </si>
  <si>
    <t xml:space="preserve">- pod stolpec 12: Ponudnik navede ceno ponujenega artikla v EUR brez DDV, glede na velikost ponujenega pakiranja iz stoplca 6.. </t>
  </si>
  <si>
    <t>Cena je naročniku zgolj informativne narave in ni predmet presojanja v fazi razpisa</t>
  </si>
  <si>
    <r>
      <rPr>
        <sz val="9"/>
        <color theme="1"/>
        <rFont val="Arial CE"/>
        <charset val="238"/>
      </rPr>
      <t>Stolpce 9, 10, 11 izračuna excel:</t>
    </r>
    <r>
      <rPr>
        <sz val="10"/>
        <color theme="1"/>
        <rFont val="Arial CE"/>
      </rPr>
      <t xml:space="preserve">
   </t>
    </r>
    <r>
      <rPr>
        <sz val="8"/>
        <color theme="1"/>
        <rFont val="Arial CE"/>
        <charset val="238"/>
      </rPr>
      <t>stolpec9=stolpec7*(1+stolpec8)
    stolpec10=stolpec4*stolpec7
    stolpec11=stolpec4*stolpec9</t>
    </r>
  </si>
  <si>
    <r>
      <t xml:space="preserve">
</t>
    </r>
    <r>
      <rPr>
        <b/>
        <sz val="14"/>
        <color theme="1"/>
        <rFont val="Arial CE"/>
        <charset val="238"/>
      </rPr>
      <t>SKLOP 4: IZDELKI ZA OSEBNO HIGIENO</t>
    </r>
    <r>
      <rPr>
        <sz val="8"/>
        <color theme="1"/>
        <rFont val="Arial CE"/>
      </rPr>
      <t xml:space="preserve">
ARTIKEL</t>
    </r>
  </si>
  <si>
    <t>PAKIRANJE ŠT. KOSOV</t>
  </si>
  <si>
    <t>4.1</t>
  </si>
  <si>
    <t>4.2</t>
  </si>
  <si>
    <t>4.3</t>
  </si>
  <si>
    <t>4.4</t>
  </si>
  <si>
    <t>4.5</t>
  </si>
  <si>
    <t>4.6</t>
  </si>
  <si>
    <t>4.7</t>
  </si>
  <si>
    <t>4.8</t>
  </si>
  <si>
    <t>Skupaj sklop 4:</t>
  </si>
  <si>
    <t>- pod stolpec 6: ponudnik zapiše velikost ponujenega pakiranje (št. kosov v ovitku)</t>
  </si>
  <si>
    <t>ZAPOREDNA ŠTEVILKA</t>
  </si>
  <si>
    <t xml:space="preserve">ORIENTACIJSKA KOLIČINA SUHEGA PERILA, KI SE OPERE V 36 MESECIH </t>
  </si>
  <si>
    <t>ORIENTACIJSKA KOLIČINA PORABE ENOT MERE ČISTILA V 36 MESECIH (v L, KG sredstva)</t>
  </si>
  <si>
    <t xml:space="preserve">VELIKOST PONUJENEGA ARTIKLA (V L ALI KG)  </t>
  </si>
  <si>
    <t xml:space="preserve">NAJVIŠJE DOZIRANJE ZA PRANJE ZELO UMAZANEGA KUHINJSKEGA BELEGA PERILA OZ. ZELO UMAZANEGA PISANEGA PERILA 
V g/kg ALI mL/kg SUHEGA PERILA PRI TRDI VODI 17°DH , BREZ PREDPRANJA     </t>
  </si>
  <si>
    <t>1</t>
  </si>
  <si>
    <t>3.1</t>
  </si>
  <si>
    <t xml:space="preserve"> kg suhega perila</t>
  </si>
  <si>
    <t>3.2</t>
  </si>
  <si>
    <t>3.3</t>
  </si>
  <si>
    <t>3.4</t>
  </si>
  <si>
    <t>3.5</t>
  </si>
  <si>
    <t>3.6</t>
  </si>
  <si>
    <t>3.7</t>
  </si>
  <si>
    <t>3.8</t>
  </si>
  <si>
    <t>3.9</t>
  </si>
  <si>
    <t>3.10</t>
  </si>
  <si>
    <t xml:space="preserve"> kg suhega perila
</t>
  </si>
  <si>
    <t>3.11</t>
  </si>
  <si>
    <t>L</t>
  </si>
  <si>
    <t>3.12</t>
  </si>
  <si>
    <t>3.13</t>
  </si>
  <si>
    <t>3.14</t>
  </si>
  <si>
    <t>3.15</t>
  </si>
  <si>
    <t>Skupaj sklop 3:</t>
  </si>
  <si>
    <t>- pod stolpec 5 : kjer je prazna celica, ponudnik preračuna in vpiše, koliko L oz. KG (enot mere) sredstva bo naročnik potreboval v 36 mesecih, če upošteva najvišjje doziranje iz stolpca 8 in količino perila iz stolpca 4 (5=8*4/1000)</t>
  </si>
  <si>
    <t>- pod stolpec 7: ponudnik zapiše velikost ponujene embalaže (v L ali Kg; odvisno od enote mere)</t>
  </si>
  <si>
    <t>- pod stolpec 8: ponudnik navede najvišje doziranje sredstva za pranje zelo umazanega belega kuhinjskega perila  ali zelo umazanega pisanega perila brez predpranja  (v mL ali.g sredstva/kg suhega perila; odvisno od enote mere), pri trdi vodi 17 °DH,  skladno z navodili proizvajalca</t>
  </si>
  <si>
    <t>- pod stolpec 9: Ponudnik navede ceno v EUR brez DDV na zahtevano enoto mere, največ na 4 decimalke natančno)</t>
  </si>
  <si>
    <t>- pod stolpec 10: ponudnik zavede stopnjo DDV-ja v % (vpiše zgolj številko)</t>
  </si>
  <si>
    <t>- pod stolpec 14: Ponudnik navede ceno ponujenega artikla v EUR brez DDV, glede na velikost ponujenega pakiranja v L ali kg iz stoplca 7. Cena je naročniku zgolj informativne narave in ni predmet presojanja v fazi razpisa</t>
  </si>
  <si>
    <r>
      <t xml:space="preserve">Stolpce 11, 12, 13 izračuna excel:
   </t>
    </r>
    <r>
      <rPr>
        <sz val="8"/>
        <color theme="1"/>
        <rFont val="Arial CE"/>
        <charset val="238"/>
      </rPr>
      <t>stolpec11=stolpec9*(1+stolpec10)
    stolpec12=stolpec5*stolpec9
    stolpec13=stolpec5*stolpec11</t>
    </r>
  </si>
  <si>
    <r>
      <t xml:space="preserve">SKLOP 2: ČISTILA ZA STROJNO POMIVANJE POSODE
</t>
    </r>
    <r>
      <rPr>
        <b/>
        <sz val="10"/>
        <color theme="1"/>
        <rFont val="Arial Narrow"/>
        <family val="2"/>
        <charset val="238"/>
      </rPr>
      <t>ARTIKEL</t>
    </r>
    <r>
      <rPr>
        <b/>
        <sz val="14"/>
        <color theme="1"/>
        <rFont val="Arial Narrow"/>
        <family val="2"/>
        <charset val="238"/>
      </rPr>
      <t xml:space="preserve">
</t>
    </r>
  </si>
  <si>
    <r>
      <t xml:space="preserve">ORIENTACIJSKA KOLIČINA DELOVNIH RAZTOPIN ZA 36 MESECEV
</t>
    </r>
    <r>
      <rPr>
        <sz val="9"/>
        <color theme="1"/>
        <rFont val="Arial CE"/>
        <charset val="238"/>
      </rPr>
      <t xml:space="preserve"> </t>
    </r>
    <r>
      <rPr>
        <b/>
        <sz val="9"/>
        <color theme="1"/>
        <rFont val="Arial CE"/>
        <charset val="238"/>
      </rPr>
      <t>(izražena v 
1000 L delovne raztopine</t>
    </r>
    <r>
      <rPr>
        <sz val="9"/>
        <color theme="1"/>
        <rFont val="Arial CE"/>
        <charset val="238"/>
      </rPr>
      <t>)</t>
    </r>
  </si>
  <si>
    <r>
      <t xml:space="preserve">DOZIRANJE 
V g/L ALI mL/L
</t>
    </r>
    <r>
      <rPr>
        <b/>
        <sz val="9"/>
        <color theme="1"/>
        <rFont val="Arial CE"/>
        <charset val="238"/>
      </rPr>
      <t>Glej navodila za izpolnjevanje!</t>
    </r>
    <r>
      <rPr>
        <sz val="8"/>
        <color theme="1"/>
        <rFont val="Arial CE"/>
      </rPr>
      <t xml:space="preserve">
       </t>
    </r>
  </si>
  <si>
    <r>
      <t>CENA NA ENOTO MERE BREZ DDV (v EVRIH )</t>
    </r>
    <r>
      <rPr>
        <sz val="8"/>
        <color rgb="FF00B0F0"/>
        <rFont val="Arial CE"/>
        <charset val="238"/>
      </rPr>
      <t xml:space="preserve">, </t>
    </r>
    <r>
      <rPr>
        <sz val="8"/>
        <color theme="1"/>
        <rFont val="Arial CE"/>
        <charset val="238"/>
      </rPr>
      <t>največ na 4 decimalke natančno</t>
    </r>
  </si>
  <si>
    <t>2.1</t>
  </si>
  <si>
    <t xml:space="preserve"> krat 1000 L delovne raztopine</t>
  </si>
  <si>
    <t>2.2</t>
  </si>
  <si>
    <t>2.3</t>
  </si>
  <si>
    <t>2.4</t>
  </si>
  <si>
    <t>2.5</t>
  </si>
  <si>
    <t>2.6</t>
  </si>
  <si>
    <r>
      <rPr>
        <b/>
        <sz val="10"/>
        <color theme="1"/>
        <rFont val="Arial"/>
        <family val="2"/>
        <charset val="238"/>
      </rPr>
      <t>Namenska tabletirana sol</t>
    </r>
    <r>
      <rPr>
        <sz val="10"/>
        <color theme="1"/>
        <rFont val="Arial"/>
        <family val="2"/>
        <charset val="238"/>
      </rPr>
      <t xml:space="preserve"> namenjena pripravi regeneracijske raztopine v mehčalnih napravah za strojno pomivanje posode. Preprečuje nabiranje vodnega kamna na posodi in stroju. V vrečah od 10 do 25 kg.</t>
    </r>
  </si>
  <si>
    <t>2.7</t>
  </si>
  <si>
    <r>
      <rPr>
        <b/>
        <sz val="10"/>
        <color theme="1"/>
        <rFont val="Arial"/>
        <family val="2"/>
        <charset val="238"/>
      </rPr>
      <t>Namenska tabletirana sol</t>
    </r>
    <r>
      <rPr>
        <sz val="10"/>
        <color theme="1"/>
        <rFont val="Arial"/>
        <family val="2"/>
        <charset val="238"/>
      </rPr>
      <t xml:space="preserve"> namenjena pripravi regeneracijske raztopine v mehčalnih napravah za strojno pomivanje posode. Preprečuje nabiranje vodnega kamna na posodi in stroju. Pakiranje 3 do 5 kg</t>
    </r>
  </si>
  <si>
    <t>Skupaj sklop 2:</t>
  </si>
  <si>
    <t>- pod stolpec 5 : kjer je prazna celica, ponudnik preračuna in vpiše, koliko L oz. KG (enot mere) sredstva bo naročnik potreboval v 36 mesecih, če upošteva doziranje iz stolpca 8 in količino delovne raztopine iz stolpca 4 (5=8*4) .</t>
  </si>
  <si>
    <r>
      <t>- pod stolpec 9: P</t>
    </r>
    <r>
      <rPr>
        <sz val="10"/>
        <color theme="1"/>
        <rFont val="Arial CE"/>
        <charset val="238"/>
      </rPr>
      <t>onudnik navede ceno v EUR brez DDV na zahtevano enoto mere, največ na 4 decimalke natančno.</t>
    </r>
  </si>
  <si>
    <r>
      <t xml:space="preserve">- pod </t>
    </r>
    <r>
      <rPr>
        <sz val="10"/>
        <color theme="1"/>
        <rFont val="Arial CE"/>
        <charset val="238"/>
      </rPr>
      <t>stolpec 10: ponudnik zavede stopnjo DDV-ja v % (vpiše zgolj številko)</t>
    </r>
  </si>
  <si>
    <t>ZAPOREDNA ŠT.</t>
  </si>
  <si>
    <r>
      <rPr>
        <b/>
        <sz val="14"/>
        <color theme="1"/>
        <rFont val="Arial CE"/>
        <charset val="238"/>
      </rPr>
      <t>1. SKLOP: ČISTILA ZA KUHINJO IN OBJEKT</t>
    </r>
    <r>
      <rPr>
        <sz val="8"/>
        <color theme="1"/>
        <rFont val="Arial CE"/>
      </rPr>
      <t xml:space="preserve">
ARTIKEL</t>
    </r>
  </si>
  <si>
    <r>
      <t xml:space="preserve">ORIENTACIJSKA KOLIČINA PRIPRAVLJENIH DELOVNIH RAZTOPIN Z </t>
    </r>
    <r>
      <rPr>
        <b/>
        <sz val="8"/>
        <color theme="1"/>
        <rFont val="Arial CE"/>
        <charset val="238"/>
      </rPr>
      <t xml:space="preserve">NAJVIŠJO </t>
    </r>
    <r>
      <rPr>
        <sz val="8"/>
        <color theme="1"/>
        <rFont val="Arial CE"/>
      </rPr>
      <t xml:space="preserve">KONC. ZA DNEVNO ČIŠČENJE V 36 MESECIH (v L </t>
    </r>
    <r>
      <rPr>
        <sz val="8"/>
        <color theme="1"/>
        <rFont val="Arial CE"/>
        <charset val="238"/>
      </rPr>
      <t>delovne raztopine)</t>
    </r>
  </si>
  <si>
    <t>ORIENTACIJSKA KOLIČINA PORABE ENOT MERE ČISTILA V 36 MESECIH (v L, KG čistila)</t>
  </si>
  <si>
    <t>NAJVIŠJA KONCENTRACIJA ČISTILA  ZA DNEVNO ČIŠČENJE (v mL/L ali g/L vode)</t>
  </si>
  <si>
    <t>1.1</t>
  </si>
  <si>
    <t>1.2</t>
  </si>
  <si>
    <t xml:space="preserve"> L delovne raztopine z najvišjo koncentracijo za dnevno čiščenje</t>
  </si>
  <si>
    <t>1.3</t>
  </si>
  <si>
    <t>1.4</t>
  </si>
  <si>
    <t>1.5</t>
  </si>
  <si>
    <t xml:space="preserve">L  </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</si>
  <si>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</si>
  <si>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</si>
  <si>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</si>
  <si>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</si>
  <si>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</si>
  <si>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</si>
  <si>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</si>
  <si>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</si>
  <si>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</si>
  <si>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</si>
  <si>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</si>
  <si>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</si>
  <si>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</si>
  <si>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</si>
  <si>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</si>
  <si>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</si>
  <si>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</si>
  <si>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</si>
  <si>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</si>
  <si>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</si>
  <si>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</si>
  <si>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</si>
  <si>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</si>
  <si>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</si>
  <si>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</si>
  <si>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</si>
  <si>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KG</t>
  </si>
  <si>
    <t>1.32</t>
  </si>
  <si>
    <t>1.33</t>
  </si>
  <si>
    <t>1.34</t>
  </si>
  <si>
    <t>1.35</t>
  </si>
  <si>
    <t>1.36</t>
  </si>
  <si>
    <t>1.37</t>
  </si>
  <si>
    <t>1.38</t>
  </si>
  <si>
    <t>1.39</t>
  </si>
  <si>
    <t>1.40</t>
  </si>
  <si>
    <t>1.41</t>
  </si>
  <si>
    <t>1.42</t>
  </si>
  <si>
    <t>1.43</t>
  </si>
  <si>
    <t>1.44</t>
  </si>
  <si>
    <t>Skupaj sklop 1:</t>
  </si>
  <si>
    <t xml:space="preserve">NAVODILA ZA IZPOLNJEVANJE </t>
  </si>
  <si>
    <t>- pod stolpec 5 : kjer je prazna celica, ponudnik preračuna in vpiše, koliko L oz. KG (enot mere) čistila bo naročnik potreboval v 36 mesecih, če upošteva najvišjo koncentracijo čistila iz stolpca 8 in količino delovne raztopine iz stolpca 4 (5=8*4/1000)</t>
  </si>
  <si>
    <t>- pod stolpec 8: ponudnik navede najvišjo koncentracijo doziranja čistila  za dnevno čiščenje (v mL ali.g čistila/L vode; odvisno od enote mere), pri trdoti vode 17 °dH, skladno z navodili proizvajalca</t>
  </si>
  <si>
    <t>- pod stolpec 10: ponudnik zavede stopnjo DDV-ja v % (vpiše zgolj število)</t>
  </si>
  <si>
    <r>
      <t xml:space="preserve">Stolpce 11, 12, 13 izračuna excel:
   </t>
    </r>
    <r>
      <rPr>
        <sz val="8"/>
        <color theme="1"/>
        <rFont val="Arial CE"/>
      </rPr>
      <t>stolpec11=stolpec9*(1+stolpec10)
    stolpec12=stolpec5*stolpec9
    stolpec13=stolpec5*stolpec11</t>
    </r>
  </si>
  <si>
    <t>- pod stolpec 8: ponudnik navede doziranje sredstva (v mL/L ali.g /L vode; odvisno od enote mere), Doziranje mora biti navedeno skladno z navodili proizvajalca. Upoštevati je potrebno, da doziranje zagotovi zahtevan učinek, vendar da vrednost doziranja ne preseže najvišje dovoljene vrednosti, ki je navedena pri opisu sredstva.</t>
  </si>
  <si>
    <r>
      <rPr>
        <b/>
        <sz val="10"/>
        <color theme="1"/>
        <rFont val="Arial Narrow"/>
        <family val="2"/>
        <charset val="238"/>
      </rPr>
      <t>Plastenka</t>
    </r>
    <r>
      <rPr>
        <sz val="10"/>
        <color theme="1"/>
        <rFont val="Arial Narrow"/>
        <family val="2"/>
        <charset val="238"/>
      </rPr>
      <t xml:space="preserve"> z barvno kodirano razpršilko ( modra, rdeča, zelena, bela) in z merilno skalo (od 500 do 750 ml). 
Enota mere: 1 kos = 1 plastenka</t>
    </r>
  </si>
  <si>
    <r>
      <rPr>
        <b/>
        <sz val="10"/>
        <color theme="1"/>
        <rFont val="Arial Narrow"/>
        <family val="2"/>
        <charset val="238"/>
      </rPr>
      <t>Mikrokrpice</t>
    </r>
    <r>
      <rPr>
        <sz val="10"/>
        <color theme="1"/>
        <rFont val="Arial Narrow"/>
        <family val="2"/>
        <charset val="238"/>
      </rPr>
      <t xml:space="preserve"> za brisanje gladkih površin, za mokro, vlažno in suho brisanje, dobro odstranjujejo umazanijo, modra, min. 38 cm x 38 cm,  min. 190 gr/m2, sestava: mikro vlakna  poliester 80% in poliamid 20%, pranje pri temperaturi min. 90°C, minimalno vzdržijo vsaj100 pranj
Enota mere: 1kos = 1 krpa</t>
    </r>
  </si>
  <si>
    <r>
      <rPr>
        <b/>
        <sz val="10"/>
        <color theme="1"/>
        <rFont val="Arial Narrow"/>
        <family val="2"/>
        <charset val="238"/>
      </rPr>
      <t>Krpa za tla,</t>
    </r>
    <r>
      <rPr>
        <sz val="10"/>
        <color theme="1"/>
        <rFont val="Arial Narrow"/>
        <family val="2"/>
        <charset val="238"/>
      </rPr>
      <t xml:space="preserve"> rumena, iz viskoze, zelo vpojna in trpežna, velikost 59 x 50 cm +/- 1 cm, pralna na 95C, </t>
    </r>
    <r>
      <rPr>
        <b/>
        <sz val="10"/>
        <color theme="1"/>
        <rFont val="Arial Narrow"/>
        <family val="2"/>
        <charset val="238"/>
      </rPr>
      <t>sušenje v sušilcu</t>
    </r>
    <r>
      <rPr>
        <sz val="10"/>
        <color theme="1"/>
        <rFont val="Arial Narrow"/>
        <family val="2"/>
        <charset val="238"/>
      </rPr>
      <t>,  kvaliteta kot Vileda professional Floorcloth Yellow 
Enota mere: 1kos = 1 krpa</t>
    </r>
  </si>
  <si>
    <r>
      <rPr>
        <b/>
        <sz val="10"/>
        <color theme="1"/>
        <rFont val="Arial Narrow"/>
        <family val="2"/>
        <charset val="238"/>
      </rPr>
      <t>Gospodinjske rokavice</t>
    </r>
    <r>
      <rPr>
        <sz val="10"/>
        <color theme="1"/>
        <rFont val="Arial Narrow"/>
        <family val="2"/>
        <charset val="238"/>
      </rPr>
      <t xml:space="preserve"> za večkratno uporabo iz </t>
    </r>
    <r>
      <rPr>
        <b/>
        <sz val="10"/>
        <color theme="1"/>
        <rFont val="Arial Narrow"/>
        <family val="2"/>
        <charset val="238"/>
      </rPr>
      <t>lateksa</t>
    </r>
    <r>
      <rPr>
        <sz val="10"/>
        <color theme="1"/>
        <rFont val="Arial Narrow"/>
        <family val="2"/>
        <charset val="238"/>
      </rPr>
      <t>, visoko elastične in fleksibilne, trpežne, notranji bombažni nanos, dober oprijem na mokri in spolzki podlagi (z reliefom), lahko navlačenje, po uporabi se ne lepijo, odporna na mastne delce, rastlinska olja  in detergente, dolžina 28 cm +/-1cm, velikosti npr. 7, 8, 9, 10, različne barve (rumene, modre, zelene, rdeče), pakiranje posamezni par, kategorija III , EN374,  primerne za delo z živili. 
Kvaliteta kot: Vileda Professional "MultiPurpose"
Enota mere: 1 kos = 1 par</t>
    </r>
  </si>
  <si>
    <r>
      <rPr>
        <b/>
        <sz val="10"/>
        <color theme="1"/>
        <rFont val="Arial Narrow"/>
        <family val="2"/>
        <charset val="238"/>
      </rPr>
      <t>Rokavica iz  nitrila brez pudra za enkratno uporabo, nesterilna, različnih velikosti ( S, M, L, XL),</t>
    </r>
    <r>
      <rPr>
        <sz val="10"/>
        <color theme="1"/>
        <rFont val="Arial Narrow"/>
        <family val="2"/>
        <charset val="238"/>
      </rPr>
      <t xml:space="preserve"> zelo elastičen nitril, hrapave konice prstov, dobra prilagodljivost roki, oblikovane so kot obojeročne, dolžina  vsaj 24 cm, embalaža mora omogočati izvlečenje posamezne rokavice, rokavica ne sme biti zlepljena, oblečenje rokavic mora biti hitro in enostavno, Kategorija: III., SIST EN 374, 
Enota mere: 100 kos = 100 rokavic</t>
    </r>
  </si>
  <si>
    <r>
      <rPr>
        <b/>
        <sz val="10"/>
        <color theme="1"/>
        <rFont val="Arial Narrow"/>
        <family val="2"/>
        <charset val="238"/>
      </rPr>
      <t xml:space="preserve">Medicinske rokavice latex </t>
    </r>
    <r>
      <rPr>
        <sz val="10"/>
        <color theme="1"/>
        <rFont val="Arial Narrow"/>
        <family val="2"/>
        <charset val="238"/>
      </rPr>
      <t>za enkratno uporabo, različne velikosti, XS, S, M, L, XL,</t>
    </r>
    <r>
      <rPr>
        <b/>
        <sz val="10"/>
        <color theme="1"/>
        <rFont val="Arial Narrow"/>
        <family val="2"/>
        <charset val="238"/>
      </rPr>
      <t xml:space="preserve"> nesterilne, brez pudra. </t>
    </r>
    <r>
      <rPr>
        <sz val="10"/>
        <color theme="1"/>
        <rFont val="Arial Narrow"/>
        <family val="2"/>
        <charset val="238"/>
      </rPr>
      <t>Uporaba za prehrambeno industrijo, rutinska dela v zdravstvu in običajno čiščenje, Embalaža mora omogočati izvlečenje posamezne rokavice, so obojeročne. Rokavica ne sme biti zlepljena. Od 50 do 100 kos v pakiranju. 
Enota mere: 100 kos = 100 rokavic</t>
    </r>
  </si>
  <si>
    <r>
      <rPr>
        <b/>
        <sz val="10"/>
        <color theme="1"/>
        <rFont val="Arial Narrow"/>
        <family val="2"/>
        <charset val="238"/>
      </rPr>
      <t xml:space="preserve">Medicinske rokavice latex </t>
    </r>
    <r>
      <rPr>
        <sz val="10"/>
        <color theme="1"/>
        <rFont val="Arial Narrow"/>
        <family val="2"/>
        <charset val="238"/>
      </rPr>
      <t>za enkratno uporabo, različne velikosti, XS, S, M, L, XL</t>
    </r>
    <r>
      <rPr>
        <b/>
        <sz val="10"/>
        <color theme="1"/>
        <rFont val="Arial Narrow"/>
        <family val="2"/>
        <charset val="238"/>
      </rPr>
      <t xml:space="preserve">, nesterilne, s pudrom. </t>
    </r>
    <r>
      <rPr>
        <sz val="10"/>
        <color theme="1"/>
        <rFont val="Arial Narrow"/>
        <family val="2"/>
        <charset val="238"/>
      </rPr>
      <t>Uporaba za prehrambeno industrijo, rutinska dela v zdravstvu in običajno čiščenje. Embalaža mora omogočati izvlečenje posamezne rokavice, so obojeročne. Rokavica ne sme biti zlepljena.Od 50 do 100 kos v pakiranju. Enota mere: 100 kos = 100 rokavic</t>
    </r>
  </si>
  <si>
    <r>
      <rPr>
        <b/>
        <sz val="10"/>
        <color theme="1"/>
        <rFont val="Arial Narrow"/>
        <family val="2"/>
        <charset val="238"/>
      </rPr>
      <t>Zaščitne prevleke za obuvala</t>
    </r>
    <r>
      <rPr>
        <sz val="10"/>
        <color theme="1"/>
        <rFont val="Arial Narrow"/>
        <family val="2"/>
        <charset val="238"/>
      </rPr>
      <t>, PP ali PE, na spodnjem delu stopal imajo ojačano površino, ki onemogoča drsenje. Primerne za higienska dela in delo v prehranski industriji. Dimenzija 15x41cm, +/-1cm. Pakirano  50-100 kos
Enota mere: 100 kos = 100 prevlek</t>
    </r>
  </si>
  <si>
    <r>
      <rPr>
        <b/>
        <sz val="10"/>
        <color theme="1"/>
        <rFont val="Arial Narrow"/>
        <family val="2"/>
        <charset val="238"/>
      </rPr>
      <t>Pvc koš</t>
    </r>
    <r>
      <rPr>
        <sz val="10"/>
        <color theme="1"/>
        <rFont val="Arial Narrow"/>
        <family val="2"/>
        <charset val="238"/>
      </rPr>
      <t xml:space="preserve"> za smeti, štirioglat, bel, z nihalnim pokrovom različnih barv, modra, rumena, bela 10 l
Enota mere: 1 kos = 1 koš s pokrovom</t>
    </r>
  </si>
  <si>
    <r>
      <rPr>
        <b/>
        <sz val="10"/>
        <color theme="1"/>
        <rFont val="Arial Narrow"/>
        <family val="2"/>
        <charset val="238"/>
      </rPr>
      <t>Pvc koš za smeti</t>
    </r>
    <r>
      <rPr>
        <sz val="10"/>
        <color theme="1"/>
        <rFont val="Arial Narrow"/>
        <family val="2"/>
        <charset val="238"/>
      </rPr>
      <t>, štirioglat, bel, z nihalnim pokrovom različnih barv, modra, rumena, bela 25 l
Enota mere: 1 kos = 1 koš s pokrovom</t>
    </r>
  </si>
  <si>
    <r>
      <rPr>
        <b/>
        <sz val="10"/>
        <color theme="1"/>
        <rFont val="Arial Narrow"/>
        <family val="2"/>
        <charset val="238"/>
      </rPr>
      <t>Pvc koš za smeti,</t>
    </r>
    <r>
      <rPr>
        <sz val="10"/>
        <color theme="1"/>
        <rFont val="Arial Narrow"/>
        <family val="2"/>
        <charset val="238"/>
      </rPr>
      <t xml:space="preserve"> štirioglat, bel, z nihalnim pokrovom različnih barv, modra, rumena, bela 50 l
Enota mere: 1 kos = 1 koš s pokrovom</t>
    </r>
  </si>
  <si>
    <r>
      <rPr>
        <b/>
        <sz val="10"/>
        <color theme="1"/>
        <rFont val="Arial Narrow"/>
        <family val="2"/>
        <charset val="238"/>
      </rPr>
      <t>Sirkova metla za pometanje</t>
    </r>
    <r>
      <rPr>
        <sz val="10"/>
        <color theme="1"/>
        <rFont val="Arial Narrow"/>
        <family val="2"/>
        <charset val="238"/>
      </rPr>
      <t xml:space="preserve"> površin na igrišču in asfaltnih površin, 5x vezana, prešita, trpežna
Enota mere: 1 kos</t>
    </r>
  </si>
  <si>
    <r>
      <rPr>
        <b/>
        <sz val="10"/>
        <color theme="1"/>
        <rFont val="Arial Narrow"/>
        <family val="2"/>
        <charset val="238"/>
      </rPr>
      <t>Wc metlica</t>
    </r>
    <r>
      <rPr>
        <sz val="10"/>
        <color theme="1"/>
        <rFont val="Arial Narrow"/>
        <family val="2"/>
        <charset val="238"/>
      </rPr>
      <t xml:space="preserve">, bela, PVC fi max 7cm </t>
    </r>
  </si>
  <si>
    <r>
      <rPr>
        <b/>
        <sz val="10"/>
        <color theme="1"/>
        <rFont val="Arial Narrow"/>
        <family val="2"/>
        <charset val="238"/>
      </rPr>
      <t>Wc garnitura</t>
    </r>
    <r>
      <rPr>
        <sz val="10"/>
        <color theme="1"/>
        <rFont val="Arial Narrow"/>
        <family val="2"/>
        <charset val="238"/>
      </rPr>
      <t>, posodica in ščetka, bela, PVC
Enota mere: 1 kos = 1 garnitura</t>
    </r>
  </si>
  <si>
    <r>
      <rPr>
        <b/>
        <sz val="10"/>
        <color theme="1"/>
        <rFont val="Arial Narrow"/>
        <family val="2"/>
        <charset val="238"/>
      </rPr>
      <t>Vedro oglato</t>
    </r>
    <r>
      <rPr>
        <sz val="10"/>
        <color theme="1"/>
        <rFont val="Arial Narrow"/>
        <family val="2"/>
        <charset val="238"/>
      </rPr>
      <t xml:space="preserve">, </t>
    </r>
    <r>
      <rPr>
        <b/>
        <sz val="10"/>
        <color theme="1"/>
        <rFont val="Arial Narrow"/>
        <family val="2"/>
        <charset val="238"/>
      </rPr>
      <t>4 l</t>
    </r>
    <r>
      <rPr>
        <sz val="10"/>
        <color theme="1"/>
        <rFont val="Arial Narrow"/>
        <family val="2"/>
        <charset val="238"/>
      </rPr>
      <t xml:space="preserve">  iz močnejše plastike, z ročajem, d x š x v = 24cm x 16 cm x 19cm (+/- 1 cm) , rumeno, modro, rdeče, zeleno, za TTS voziček</t>
    </r>
  </si>
  <si>
    <r>
      <rPr>
        <b/>
        <sz val="10"/>
        <rFont val="Arial Narrow"/>
        <family val="2"/>
        <charset val="238"/>
      </rPr>
      <t xml:space="preserve">Vedro oglato 15L </t>
    </r>
    <r>
      <rPr>
        <sz val="10"/>
        <rFont val="Arial Narrow"/>
        <family val="2"/>
        <charset val="238"/>
      </rPr>
      <t>iz močnejše plastike z ročajem, dolžina 32,5 cm, širina 30,5 cm, višina 26,5 cm (+/- 3 cm), rdeče, modro za TTS voziček</t>
    </r>
  </si>
  <si>
    <r>
      <rPr>
        <b/>
        <sz val="10"/>
        <color theme="1"/>
        <rFont val="Arial Narrow"/>
        <family val="2"/>
        <charset val="238"/>
      </rPr>
      <t>Zobotrebci</t>
    </r>
    <r>
      <rPr>
        <sz val="10"/>
        <color theme="1"/>
        <rFont val="Arial Narrow"/>
        <family val="2"/>
        <charset val="238"/>
      </rPr>
      <t xml:space="preserve"> leseni za enkratno uporabo,1000/1, higiensko pakiranje 
Enota mere: 1000 kos = 1000 zobotrebcev</t>
    </r>
  </si>
  <si>
    <r>
      <rPr>
        <b/>
        <sz val="10"/>
        <color theme="1"/>
        <rFont val="Arial Narrow"/>
        <family val="2"/>
        <charset val="238"/>
      </rPr>
      <t>Halja zaščitna za enkratno uporabo iz vlaknovine</t>
    </r>
    <r>
      <rPr>
        <sz val="10"/>
        <color theme="1"/>
        <rFont val="Arial Narrow"/>
        <family val="2"/>
        <charset val="238"/>
      </rPr>
      <t>, vsaj 3 velikosti, zapiranje spredaj, pakiranje do 10 kom 
Enota mere: 100 kos = 100 halj</t>
    </r>
  </si>
  <si>
    <r>
      <rPr>
        <b/>
        <sz val="10"/>
        <color theme="1"/>
        <rFont val="Arial Narrow"/>
        <family val="2"/>
        <charset val="238"/>
      </rPr>
      <t xml:space="preserve">Pokrivalo zaščitno za enkratno uporabo iz vlaknovine </t>
    </r>
    <r>
      <rPr>
        <sz val="10"/>
        <color theme="1"/>
        <rFont val="Arial Narrow"/>
        <family val="2"/>
        <charset val="238"/>
      </rPr>
      <t>v obliki baretke, uporaba v kuhinji, pakirane do 100 kos Enota mere: 100 kos = 100 kap</t>
    </r>
  </si>
  <si>
    <r>
      <rPr>
        <b/>
        <sz val="10"/>
        <color theme="1"/>
        <rFont val="Arial Narrow"/>
        <family val="2"/>
        <charset val="238"/>
      </rPr>
      <t>Vrečka za smeti PE LD -  30 L</t>
    </r>
    <r>
      <rPr>
        <sz val="10"/>
        <color theme="1"/>
        <rFont val="Arial Narrow"/>
        <family val="2"/>
        <charset val="238"/>
      </rPr>
      <t xml:space="preserve">
dimenzije min : 500 x 600 mm,  min 20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</si>
  <si>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40 L</t>
    </r>
    <r>
      <rPr>
        <sz val="10"/>
        <color theme="1"/>
        <rFont val="Arial Narrow"/>
        <family val="2"/>
        <charset val="238"/>
      </rPr>
      <t xml:space="preserve">
dimenzije min : 600 x 600 mm, min 30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</si>
  <si>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60 L</t>
    </r>
    <r>
      <rPr>
        <sz val="10"/>
        <color theme="1"/>
        <rFont val="Arial Narrow"/>
        <family val="2"/>
        <charset val="238"/>
      </rPr>
      <t xml:space="preserve">
dimenzije min : 600 x 700 mm, min 30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</si>
  <si>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80 L</t>
    </r>
    <r>
      <rPr>
        <sz val="10"/>
        <color theme="1"/>
        <rFont val="Arial Narrow"/>
        <family val="2"/>
        <charset val="238"/>
      </rPr>
      <t xml:space="preserve">
dimenzije min : 600 x 800 mm, min 40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</si>
  <si>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120 L</t>
    </r>
    <r>
      <rPr>
        <sz val="10"/>
        <color theme="1"/>
        <rFont val="Arial Narrow"/>
        <family val="2"/>
        <charset val="238"/>
      </rPr>
      <t xml:space="preserve">
dimenzije min : 700 x 1000 mm, min 40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</si>
  <si>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150 L</t>
    </r>
    <r>
      <rPr>
        <sz val="10"/>
        <color theme="1"/>
        <rFont val="Arial Narrow"/>
        <family val="2"/>
        <charset val="238"/>
      </rPr>
      <t xml:space="preserve">
dimenzije min : 800 x 1200 mm, min 40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</si>
  <si>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HD -  30 L</t>
    </r>
    <r>
      <rPr>
        <sz val="10"/>
        <color theme="1"/>
        <rFont val="Arial Narrow"/>
        <family val="2"/>
        <charset val="238"/>
      </rPr>
      <t xml:space="preserve">
dimenzije min : 500 x 600 mm, min 15 mikronov, v roli do 50 kos,</t>
    </r>
    <r>
      <rPr>
        <b/>
        <sz val="10"/>
        <color theme="1"/>
        <rFont val="Arial Narrow"/>
        <family val="2"/>
        <charset val="238"/>
      </rPr>
      <t xml:space="preserve"> črna</t>
    </r>
    <r>
      <rPr>
        <sz val="10"/>
        <color theme="1"/>
        <rFont val="Arial Narrow"/>
        <family val="2"/>
        <charset val="238"/>
      </rPr>
      <t xml:space="preserve">
Enota mere: 100 kos = 100 vrečk</t>
    </r>
  </si>
  <si>
    <r>
      <rPr>
        <b/>
        <sz val="10"/>
        <color theme="1"/>
        <rFont val="Arial Narrow"/>
        <family val="2"/>
        <charset val="238"/>
      </rPr>
      <t>Vrečka za smeti PE HD -  40 L</t>
    </r>
    <r>
      <rPr>
        <sz val="10"/>
        <color theme="1"/>
        <rFont val="Arial Narrow"/>
        <family val="2"/>
        <charset val="238"/>
      </rPr>
      <t xml:space="preserve">
dimenzije min : 500 x 600 mm, min 15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</si>
  <si>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HD -  60 L</t>
    </r>
    <r>
      <rPr>
        <sz val="10"/>
        <color theme="1"/>
        <rFont val="Arial Narrow"/>
        <family val="2"/>
        <charset val="238"/>
      </rPr>
      <t xml:space="preserve">
dimenzije min : 600 x 700 mm,  min 18 mikronov, v roli do 50 kos, </t>
    </r>
    <r>
      <rPr>
        <b/>
        <sz val="10"/>
        <color theme="1"/>
        <rFont val="Arial Narrow"/>
        <family val="2"/>
        <charset val="238"/>
      </rPr>
      <t>črna</t>
    </r>
    <r>
      <rPr>
        <sz val="10"/>
        <color theme="1"/>
        <rFont val="Arial Narrow"/>
        <family val="2"/>
        <charset val="238"/>
      </rPr>
      <t xml:space="preserve">
Enota mere: 100 kos = 100 vrečk</t>
    </r>
  </si>
  <si>
    <r>
      <rPr>
        <b/>
        <sz val="10"/>
        <color theme="1"/>
        <rFont val="Arial Narrow"/>
        <family val="2"/>
        <charset val="238"/>
      </rPr>
      <t>Vrečka za smeti PE LD -  30 L</t>
    </r>
    <r>
      <rPr>
        <sz val="10"/>
        <color theme="1"/>
        <rFont val="Arial Narrow"/>
        <family val="2"/>
        <charset val="238"/>
      </rPr>
      <t xml:space="preserve">
dimenzije min : 500 x 600 mm, min 20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</si>
  <si>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40 L</t>
    </r>
    <r>
      <rPr>
        <sz val="10"/>
        <color theme="1"/>
        <rFont val="Arial Narrow"/>
        <family val="2"/>
        <charset val="238"/>
      </rPr>
      <t xml:space="preserve">
dimenzije min : 600 x 600 mm, min 30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</si>
  <si>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60 L</t>
    </r>
    <r>
      <rPr>
        <sz val="10"/>
        <color theme="1"/>
        <rFont val="Arial Narrow"/>
        <family val="2"/>
        <charset val="238"/>
      </rPr>
      <t xml:space="preserve">
dimenzije min : 600 x 700 mm,  min 30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</si>
  <si>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 xml:space="preserve">Vrečka za smeti PE LD -  80 L
</t>
    </r>
    <r>
      <rPr>
        <sz val="10"/>
        <color theme="1"/>
        <rFont val="Arial Narrow"/>
        <family val="2"/>
        <charset val="238"/>
      </rPr>
      <t xml:space="preserve">dimenzije min : 600 x 800 mm, min 40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</si>
  <si>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 xml:space="preserve">Vrečka za smeti PE LD -  120 L
</t>
    </r>
    <r>
      <rPr>
        <sz val="10"/>
        <color theme="1"/>
        <rFont val="Arial Narrow"/>
        <family val="2"/>
        <charset val="238"/>
      </rPr>
      <t xml:space="preserve">dimenzije min 700 x 1000 mm, min 40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</si>
  <si>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150 L</t>
    </r>
    <r>
      <rPr>
        <sz val="10"/>
        <color theme="1"/>
        <rFont val="Arial Narrow"/>
        <family val="2"/>
        <charset val="238"/>
      </rPr>
      <t xml:space="preserve"> 
dimenzije min 800 x 1200 mm, min 40 mikronov, v roli do 50 kos, različne </t>
    </r>
    <r>
      <rPr>
        <b/>
        <sz val="10"/>
        <color theme="1"/>
        <rFont val="Arial Narrow"/>
        <family val="2"/>
        <charset val="238"/>
      </rPr>
      <t>barve</t>
    </r>
    <r>
      <rPr>
        <sz val="10"/>
        <color theme="1"/>
        <rFont val="Arial Narrow"/>
        <family val="2"/>
        <charset val="238"/>
      </rPr>
      <t xml:space="preserve"> (modra, rumena, zelena, bela, rdeča)
Enota mere: 100 kos = 100 vrečk</t>
    </r>
  </si>
  <si>
    <r>
      <rPr>
        <b/>
        <sz val="10"/>
        <color theme="1"/>
        <rFont val="Arial Narrow"/>
        <family val="2"/>
        <charset val="238"/>
      </rPr>
      <t>Vrečka za smeti PE LD -  120 L</t>
    </r>
    <r>
      <rPr>
        <sz val="10"/>
        <color theme="1"/>
        <rFont val="Arial Narrow"/>
        <family val="2"/>
        <charset val="238"/>
      </rPr>
      <t xml:space="preserve">
dimenzije min 700 x 1000 mm, min 40 mikronov, pakiranje  do 50 kos, </t>
    </r>
    <r>
      <rPr>
        <b/>
        <sz val="10"/>
        <color theme="1"/>
        <rFont val="Arial Narrow"/>
        <family val="2"/>
        <charset val="238"/>
      </rPr>
      <t xml:space="preserve">prozorna
</t>
    </r>
    <r>
      <rPr>
        <sz val="10"/>
        <color theme="1"/>
        <rFont val="Arial Narrow"/>
        <family val="2"/>
        <charset val="238"/>
      </rPr>
      <t>Enota mere: 100 kos = 100 vrečk</t>
    </r>
  </si>
  <si>
    <r>
      <rPr>
        <b/>
        <sz val="10"/>
        <color theme="1"/>
        <rFont val="Arial Narrow"/>
        <family val="2"/>
        <charset val="238"/>
      </rPr>
      <t>Vreča 50-60 L</t>
    </r>
    <r>
      <rPr>
        <sz val="10"/>
        <color theme="1"/>
        <rFont val="Arial Narrow"/>
        <family val="2"/>
        <charset val="238"/>
      </rPr>
      <t xml:space="preserve">, biorazgradljive, </t>
    </r>
    <r>
      <rPr>
        <b/>
        <sz val="10"/>
        <color theme="1"/>
        <rFont val="Arial Narrow"/>
        <family val="2"/>
        <charset val="238"/>
      </rPr>
      <t>kompostirne</t>
    </r>
    <r>
      <rPr>
        <sz val="10"/>
        <color theme="1"/>
        <rFont val="Arial Narrow"/>
        <family val="2"/>
        <charset val="238"/>
      </rPr>
      <t>, pakiranje v roli 10-50/1. 
Enota mere:100 kos = 100 vrečk. </t>
    </r>
  </si>
  <si>
    <r>
      <rPr>
        <b/>
        <sz val="10"/>
        <color theme="1"/>
        <rFont val="Arial Narrow"/>
        <family val="2"/>
        <charset val="238"/>
      </rPr>
      <t>Vreča 120 L</t>
    </r>
    <r>
      <rPr>
        <sz val="10"/>
        <color theme="1"/>
        <rFont val="Arial Narrow"/>
        <family val="2"/>
        <charset val="238"/>
      </rPr>
      <t xml:space="preserve">,  biorazgradljive - </t>
    </r>
    <r>
      <rPr>
        <b/>
        <sz val="10"/>
        <color theme="1"/>
        <rFont val="Arial Narrow"/>
        <family val="2"/>
        <charset val="238"/>
      </rPr>
      <t>kompostirne</t>
    </r>
    <r>
      <rPr>
        <sz val="10"/>
        <color theme="1"/>
        <rFont val="Arial Narrow"/>
        <family val="2"/>
        <charset val="238"/>
      </rPr>
      <t>, močne, pakiranje v roli 5-30/1. 
Enota mere:100 kos = 100 vrečk. </t>
    </r>
  </si>
  <si>
    <r>
      <t xml:space="preserve">Sanitarne </t>
    </r>
    <r>
      <rPr>
        <b/>
        <sz val="10"/>
        <color theme="1"/>
        <rFont val="Arial Narrow"/>
        <family val="2"/>
        <charset val="238"/>
      </rPr>
      <t>vrečke za damske vložke</t>
    </r>
    <r>
      <rPr>
        <sz val="10"/>
        <color theme="1"/>
        <rFont val="Arial Narrow"/>
        <family val="2"/>
        <charset val="238"/>
      </rPr>
      <t>, pakirano do 30 kosov za Ultimatik nosilec. 
Enota mere: 100 kos = 100 vrečk</t>
    </r>
  </si>
  <si>
    <r>
      <rPr>
        <b/>
        <sz val="10"/>
        <color theme="1"/>
        <rFont val="Arial Narrow"/>
        <family val="2"/>
        <charset val="238"/>
      </rPr>
      <t>Vrečka za živila, PE LD -  30 L</t>
    </r>
    <r>
      <rPr>
        <sz val="10"/>
        <color theme="1"/>
        <rFont val="Arial Narrow"/>
        <family val="2"/>
        <charset val="238"/>
      </rPr>
      <t xml:space="preserve">
dimenzije min  500 x 600 mm, min 20 mikronov, v roli do 50 kos, PE LD, prozorna
</t>
    </r>
    <r>
      <rPr>
        <sz val="10"/>
        <color rgb="FFC00000"/>
        <rFont val="Arial Narrow"/>
        <family val="2"/>
        <charset val="238"/>
      </rPr>
      <t>Potrdilo "v skladu z ZZUZIS" zahtevano.</t>
    </r>
    <r>
      <rPr>
        <sz val="10"/>
        <color theme="1"/>
        <rFont val="Arial Narrow"/>
        <family val="2"/>
        <charset val="238"/>
      </rPr>
      <t xml:space="preserve">
Enota mere: 100 kos = 100 vrečk</t>
    </r>
  </si>
  <si>
    <r>
      <rPr>
        <b/>
        <sz val="10"/>
        <color theme="1"/>
        <rFont val="Arial Narrow"/>
        <family val="2"/>
        <charset val="238"/>
      </rPr>
      <t>Nosilna vrečka za živila z  izsekom</t>
    </r>
    <r>
      <rPr>
        <sz val="10"/>
        <color theme="1"/>
        <rFont val="Arial Narrow"/>
        <family val="2"/>
        <charset val="238"/>
      </rPr>
      <t xml:space="preserve">, PE HD, velikost najmanj 19x24 cm, v bloku, debelina min 10 µm, pakiranje do 150
</t>
    </r>
    <r>
      <rPr>
        <sz val="10"/>
        <color rgb="FFC00000"/>
        <rFont val="Arial Narrow"/>
        <family val="2"/>
        <charset val="238"/>
      </rPr>
      <t>Potrdilo "v skladu z ZZUZIS" zahtevano.</t>
    </r>
    <r>
      <rPr>
        <sz val="10"/>
        <color theme="1"/>
        <rFont val="Arial Narrow"/>
        <family val="2"/>
        <charset val="238"/>
      </rPr>
      <t xml:space="preserve">
Enota mere:100 kos = 100 vrečk</t>
    </r>
  </si>
  <si>
    <r>
      <rPr>
        <b/>
        <sz val="10"/>
        <color theme="1"/>
        <rFont val="Arial Narrow"/>
        <family val="2"/>
        <charset val="238"/>
      </rPr>
      <t>Nosilna vrečka za živila z ročajem, nosi</t>
    </r>
    <r>
      <rPr>
        <sz val="10"/>
        <color theme="1"/>
        <rFont val="Arial Narrow"/>
        <family val="2"/>
        <charset val="238"/>
      </rPr>
      <t xml:space="preserve">lnost 3 do 4 kg, pakirano v rolah od 100 do 250 vrečk,   PE HD, prozorna,  min 10  mikronov
</t>
    </r>
    <r>
      <rPr>
        <sz val="10"/>
        <color rgb="FFC00000"/>
        <rFont val="Arial Narrow"/>
        <family val="2"/>
        <charset val="238"/>
      </rPr>
      <t>Potrdilo "v skladu z ZZUZIS" zahtevano.</t>
    </r>
    <r>
      <rPr>
        <sz val="10"/>
        <color theme="1"/>
        <rFont val="Arial Narrow"/>
        <family val="2"/>
        <charset val="238"/>
      </rPr>
      <t xml:space="preserve">
Enota mere: 100 kos = 100 vrečk</t>
    </r>
  </si>
  <si>
    <r>
      <rPr>
        <b/>
        <sz val="10"/>
        <color theme="1"/>
        <rFont val="Arial Narrow"/>
        <family val="2"/>
        <charset val="238"/>
      </rPr>
      <t>Vrečka za živila PE za zamrzovanje 3kg</t>
    </r>
    <r>
      <rPr>
        <sz val="10"/>
        <color theme="1"/>
        <rFont val="Arial Narrow"/>
        <family val="2"/>
        <charset val="238"/>
      </rPr>
      <t xml:space="preserve"> z </t>
    </r>
    <r>
      <rPr>
        <b/>
        <sz val="10"/>
        <color theme="1"/>
        <rFont val="Arial Narrow"/>
        <family val="2"/>
        <charset val="238"/>
      </rPr>
      <t>napisnim poljem</t>
    </r>
    <r>
      <rPr>
        <sz val="10"/>
        <color theme="1"/>
        <rFont val="Arial Narrow"/>
        <family val="2"/>
        <charset val="238"/>
      </rPr>
      <t xml:space="preserve">, pakiranje  10-50 kos. Enota mere: 100 kos=100 vrečk 
</t>
    </r>
    <r>
      <rPr>
        <sz val="10"/>
        <color rgb="FFC00000"/>
        <rFont val="Arial Narrow"/>
        <family val="2"/>
        <charset val="238"/>
      </rPr>
      <t>Potrdilo "v skladu z ZZUZIS" zahtevano.</t>
    </r>
  </si>
  <si>
    <r>
      <rPr>
        <b/>
        <sz val="10"/>
        <color theme="1"/>
        <rFont val="Arial Narrow"/>
        <family val="2"/>
        <charset val="238"/>
      </rPr>
      <t>Vrečka za živila</t>
    </r>
    <r>
      <rPr>
        <sz val="10"/>
        <color theme="1"/>
        <rFont val="Arial Narrow"/>
        <family val="2"/>
        <charset val="238"/>
      </rPr>
      <t xml:space="preserve"> PE  </t>
    </r>
    <r>
      <rPr>
        <b/>
        <sz val="10"/>
        <color theme="1"/>
        <rFont val="Arial Narrow"/>
        <family val="2"/>
        <charset val="238"/>
      </rPr>
      <t>za zamrzovanje 5L</t>
    </r>
    <r>
      <rPr>
        <sz val="10"/>
        <color theme="1"/>
        <rFont val="Arial Narrow"/>
        <family val="2"/>
        <charset val="238"/>
      </rPr>
      <t xml:space="preserve">, debeline, pakiranje  10-50 kos. Enota mere: 100 kos=100 vrečk
</t>
    </r>
    <r>
      <rPr>
        <sz val="10"/>
        <color rgb="FFC00000"/>
        <rFont val="Arial Narrow"/>
        <family val="2"/>
        <charset val="238"/>
      </rPr>
      <t>Potrdilo "v skladu z ZZUZIS" zahtevano.</t>
    </r>
  </si>
  <si>
    <r>
      <rPr>
        <b/>
        <sz val="10"/>
        <color theme="1"/>
        <rFont val="Arial Narrow"/>
        <family val="2"/>
        <charset val="238"/>
      </rPr>
      <t>Peki papir</t>
    </r>
    <r>
      <rPr>
        <sz val="10"/>
        <color theme="1"/>
        <rFont val="Arial Narrow"/>
        <family val="2"/>
        <charset val="238"/>
      </rPr>
      <t xml:space="preserve">, bel, obstojen do T 220 °C, beljen s pomočjo kisika, min 41g/m2, oslojen z obeh strani z neoprijemljivim slojem, 38cmx 8m. 
</t>
    </r>
    <r>
      <rPr>
        <sz val="10"/>
        <color rgb="FFC00000"/>
        <rFont val="Arial Narrow"/>
        <family val="2"/>
        <charset val="238"/>
      </rPr>
      <t>Potrdilo "v skladu z ZZUZIS" zahtevano.</t>
    </r>
    <r>
      <rPr>
        <sz val="10"/>
        <color theme="1"/>
        <rFont val="Arial Narrow"/>
        <family val="2"/>
        <charset val="238"/>
      </rPr>
      <t xml:space="preserve">
Enota mere: 10 tm  = 10 tm papirja     </t>
    </r>
  </si>
  <si>
    <r>
      <rPr>
        <b/>
        <sz val="10"/>
        <color theme="1"/>
        <rFont val="Arial Narrow"/>
        <family val="2"/>
        <charset val="238"/>
      </rPr>
      <t>Papirnate vrečke za živila maščoboodporne</t>
    </r>
    <r>
      <rPr>
        <sz val="10"/>
        <color theme="1"/>
        <rFont val="Arial Narrow"/>
        <family val="2"/>
        <charset val="238"/>
      </rPr>
      <t xml:space="preserve">, </t>
    </r>
    <r>
      <rPr>
        <b/>
        <sz val="10"/>
        <color theme="1"/>
        <rFont val="Arial Narrow"/>
        <family val="2"/>
        <charset val="238"/>
      </rPr>
      <t>12x16cm</t>
    </r>
    <r>
      <rPr>
        <sz val="10"/>
        <color theme="1"/>
        <rFont val="Arial Narrow"/>
        <family val="2"/>
        <charset val="238"/>
      </rPr>
      <t xml:space="preserve">, +/-1cm,  bele barve, brez optičnih belil, kit 4-6/DIN EN ISO 16532-2, gramatura 40gsm/ DIN ISO 536, lahko se kompostira oz. je biorazgradljiv.
</t>
    </r>
    <r>
      <rPr>
        <sz val="10"/>
        <color rgb="FFC00000"/>
        <rFont val="Arial Narrow"/>
        <family val="2"/>
        <charset val="238"/>
      </rPr>
      <t>Potrdilo "v skladu z ZZUZIS" zahtevano.</t>
    </r>
    <r>
      <rPr>
        <sz val="10"/>
        <color theme="1"/>
        <rFont val="Arial Narrow"/>
        <family val="2"/>
        <charset val="238"/>
      </rPr>
      <t xml:space="preserve">
Enota mere: 1 kg = 1kg vrečk
</t>
    </r>
  </si>
  <si>
    <r>
      <t xml:space="preserve"> </t>
    </r>
    <r>
      <rPr>
        <b/>
        <sz val="10"/>
        <color theme="1"/>
        <rFont val="Arial Narrow"/>
        <family val="2"/>
        <charset val="238"/>
      </rPr>
      <t>Papirnate vrečke za živila, maščoboodporne</t>
    </r>
    <r>
      <rPr>
        <sz val="10"/>
        <color theme="1"/>
        <rFont val="Arial Narrow"/>
        <family val="2"/>
        <charset val="238"/>
      </rPr>
      <t xml:space="preserve">,
 </t>
    </r>
    <r>
      <rPr>
        <b/>
        <sz val="10"/>
        <color theme="1"/>
        <rFont val="Arial Narrow"/>
        <family val="2"/>
        <charset val="238"/>
      </rPr>
      <t>22x35cm</t>
    </r>
    <r>
      <rPr>
        <sz val="10"/>
        <color theme="1"/>
        <rFont val="Arial Narrow"/>
        <family val="2"/>
        <charset val="238"/>
      </rPr>
      <t xml:space="preserve">, +/-1cm,  papir, bela barva, brez optičnih belil, kit 4-6/DIN EN ISO 16532-2, gramatura 40gsm/ DIN ISO 536, lahko se kompostira oz. je biorazgradljiv
</t>
    </r>
    <r>
      <rPr>
        <sz val="10"/>
        <color rgb="FFC00000"/>
        <rFont val="Arial Narrow"/>
        <family val="2"/>
        <charset val="238"/>
      </rPr>
      <t xml:space="preserve">Potrdilo "v skladu z ZZUZIS" zahtevano. </t>
    </r>
    <r>
      <rPr>
        <sz val="10"/>
        <color theme="1"/>
        <rFont val="Arial Narrow"/>
        <family val="2"/>
        <charset val="238"/>
      </rPr>
      <t xml:space="preserve">
Enota mere: 1 kg = 1kg vrečk</t>
    </r>
  </si>
  <si>
    <r>
      <rPr>
        <b/>
        <sz val="10"/>
        <color theme="1"/>
        <rFont val="Arial Narrow"/>
        <family val="2"/>
        <charset val="238"/>
      </rPr>
      <t>Zdravniška maska</t>
    </r>
    <r>
      <rPr>
        <sz val="10"/>
        <color theme="1"/>
        <rFont val="Arial Narrow"/>
        <family val="2"/>
        <charset val="238"/>
      </rPr>
      <t>, za enkratno uporabo, izjemno mehke elastične ušesne zanke, lateks free, za zaščito pred prehladnimi obolenji, EN 14683 TYP II R, pakirano do 100 kos
Enota mere: 100 kos = 100 mask</t>
    </r>
  </si>
  <si>
    <r>
      <rPr>
        <b/>
        <sz val="10"/>
        <color theme="1"/>
        <rFont val="Arial Narrow"/>
        <family val="2"/>
        <charset val="238"/>
      </rPr>
      <t>Čistilna krpa za trapezno (lamelno) brisalo</t>
    </r>
    <r>
      <rPr>
        <sz val="10"/>
        <color theme="1"/>
        <rFont val="Arial Narrow"/>
        <family val="2"/>
        <charset val="238"/>
      </rPr>
      <t xml:space="preserve"> za vlažno čiščenje mora biti izdelana iz 100% poliestrskih vlaken, pralna na 95°C, dimenzije </t>
    </r>
    <r>
      <rPr>
        <b/>
        <sz val="10"/>
        <color theme="1"/>
        <rFont val="Arial Narrow"/>
        <family val="2"/>
        <charset val="238"/>
      </rPr>
      <t>68x27 cm</t>
    </r>
    <r>
      <rPr>
        <sz val="10"/>
        <color theme="1"/>
        <rFont val="Arial Narrow"/>
        <family val="2"/>
        <charset val="238"/>
      </rPr>
      <t>, teža 75 +-5g. Sredinski del krpe mora imeti videz oz. strukturo frotirja drap barve v pasu širine 15 cm, ne sme puščati muck. Krpe morajo biti obstojne, tako da vzdržijo tudi do  500 pranj na 95°C. Enota mere: 1 kos = 1 krpa</t>
    </r>
  </si>
  <si>
    <r>
      <rPr>
        <b/>
        <sz val="10"/>
        <rFont val="Arial Narrow"/>
        <family val="2"/>
        <charset val="238"/>
      </rPr>
      <t xml:space="preserve">Tekoče abrazivno sredstvo za čiščenje </t>
    </r>
    <r>
      <rPr>
        <sz val="10"/>
        <rFont val="Arial Narrow"/>
        <family val="2"/>
        <charset val="238"/>
      </rPr>
      <t>pomivalnih korit, štedilnikov, pip, keramičnih ploščic. Enostavno izpiranje. Vsebuje anionske površinsko aktivne snovi. Pakiranje do 1 L. Enakovredno kot Arf.</t>
    </r>
  </si>
  <si>
    <r>
      <rPr>
        <b/>
        <sz val="10"/>
        <rFont val="Arial Narrow"/>
        <family val="2"/>
        <charset val="238"/>
      </rPr>
      <t>Visoko koncentrirano alkalno sredstvo za čiščenje pečic in konvektomatov z  vgrajenim avtomatskim sistemom čiščenja</t>
    </r>
    <r>
      <rPr>
        <sz val="10"/>
        <rFont val="Arial Narrow"/>
        <family val="2"/>
        <charset val="238"/>
      </rPr>
      <t>; odstranjuje tudi trdovratne, zapečene ostanke hrane  kot so maščobe in beljakovine, že po prvem čiščenju. Primeren za vsakodnevno čiščenje in za uporabo v območju s trdo vodo zaradi sestavin za preprečevanje nalaganja vodnega kamna. Zagotavlja svetleče površine. Pakiranje 3 do 5 L. Enakovredno kot Oven Cleaner Power ali Suma Auto Oven Clean.</t>
    </r>
  </si>
  <si>
    <r>
      <rPr>
        <b/>
        <sz val="10"/>
        <rFont val="Arial Narrow"/>
        <family val="2"/>
        <charset val="238"/>
      </rPr>
      <t>Univerzalno koncentrirano nevtralno čistilo za dnevno čiščenje  zgornjih vodoodpornih površin</t>
    </r>
    <r>
      <rPr>
        <sz val="10"/>
        <rFont val="Arial Narrow"/>
        <family val="2"/>
        <charset val="238"/>
      </rPr>
      <t xml:space="preserve"> in površine kot so pohištvo, okenski okvirji, vrata, delovne površine, stoli, radiatorji, površine iz plastike, gazirana keramika. Ne pušča sledi ali lis na površinah, nežen do površin, izpiranje ni potrebno. </t>
    </r>
    <r>
      <rPr>
        <sz val="10"/>
        <color rgb="FF00B050"/>
        <rFont val="Arial Narrow"/>
        <family val="2"/>
        <charset val="238"/>
      </rPr>
      <t xml:space="preserve">V skladu z Uredbo o ZeJN. </t>
    </r>
    <r>
      <rPr>
        <sz val="10"/>
        <rFont val="Arial Narrow"/>
        <family val="2"/>
        <charset val="238"/>
      </rPr>
      <t>Pakiranje 0,7  -1 L.</t>
    </r>
  </si>
  <si>
    <r>
      <t xml:space="preserve">Okolju prijazno </t>
    </r>
    <r>
      <rPr>
        <b/>
        <sz val="10"/>
        <rFont val="Arial Narrow"/>
        <family val="2"/>
        <charset val="238"/>
      </rPr>
      <t>čistilo 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t>
    </r>
    <r>
      <rPr>
        <b/>
        <sz val="10"/>
        <rFont val="Arial Narrow"/>
        <family val="2"/>
        <charset val="238"/>
      </rPr>
      <t xml:space="preserve">na bazi citronske kisline. </t>
    </r>
    <r>
      <rPr>
        <sz val="10"/>
        <rFont val="Arial Narrow"/>
        <family val="2"/>
        <charset val="238"/>
      </rPr>
      <t>Že pripravljeno čistilo v razpršilki/penilki</t>
    </r>
    <r>
      <rPr>
        <sz val="10"/>
        <color rgb="FFFF0000"/>
        <rFont val="Arial Narrow"/>
        <family val="2"/>
        <charset val="238"/>
      </rPr>
      <t xml:space="preserve"> </t>
    </r>
    <r>
      <rPr>
        <sz val="10"/>
        <rFont val="Arial Narrow"/>
        <family val="2"/>
        <charset val="238"/>
      </rPr>
      <t xml:space="preserve">do 1 L. Enakovredno kot Leracid Ecotop. </t>
    </r>
    <r>
      <rPr>
        <sz val="10"/>
        <color rgb="FF00B050"/>
        <rFont val="Arial Narrow"/>
        <family val="2"/>
        <charset val="238"/>
      </rPr>
      <t xml:space="preserve"> V skladu z Uredbo o  ZeJN.</t>
    </r>
  </si>
  <si>
    <r>
      <t xml:space="preserve">Okolju prijazno </t>
    </r>
    <r>
      <rPr>
        <b/>
        <sz val="10"/>
        <rFont val="Arial Narrow"/>
        <family val="2"/>
        <charset val="238"/>
      </rPr>
      <t>koncentrirano  čistilo</t>
    </r>
    <r>
      <rPr>
        <sz val="10"/>
        <rFont val="Arial Narrow"/>
        <family val="2"/>
        <charset val="238"/>
      </rPr>
      <t xml:space="preserve"> </t>
    </r>
    <r>
      <rPr>
        <b/>
        <sz val="10"/>
        <rFont val="Arial Narrow"/>
        <family val="2"/>
        <charset val="238"/>
      </rPr>
      <t>za sanitarije za dnevno čiščenje</t>
    </r>
    <r>
      <rPr>
        <sz val="10"/>
        <rFont val="Arial Narrow"/>
        <family val="2"/>
        <charset val="238"/>
      </rPr>
      <t xml:space="preserve">, nežno, učinkovito in hitro odstranjuje obloge apnenca, mila in urinski kamen, za uporabo na površinah iz nerjavečega jekla, kromiranih površinah, pipah, prhah, keramiki kot so ploščice, pisoarji, na </t>
    </r>
    <r>
      <rPr>
        <b/>
        <sz val="10"/>
        <rFont val="Arial Narrow"/>
        <family val="2"/>
        <charset val="238"/>
      </rPr>
      <t xml:space="preserve">bazi citronske kisline. </t>
    </r>
    <r>
      <rPr>
        <sz val="10"/>
        <rFont val="Arial Narrow"/>
        <family val="2"/>
        <charset val="238"/>
      </rPr>
      <t xml:space="preserve">Pakiranje 5 - 10 L. Enakovredno kot Leracid Ecotop. </t>
    </r>
    <r>
      <rPr>
        <sz val="10"/>
        <color rgb="FF00B050"/>
        <rFont val="Arial Narrow"/>
        <family val="2"/>
        <charset val="238"/>
      </rPr>
      <t>Vskladu z Uredbo o ZeJN.</t>
    </r>
    <r>
      <rPr>
        <sz val="10"/>
        <rFont val="Arial Narrow"/>
        <family val="2"/>
        <charset val="238"/>
      </rPr>
      <t xml:space="preserve"> Dobavitelj zagotavlja dozirno tehniko.</t>
    </r>
  </si>
  <si>
    <r>
      <rPr>
        <b/>
        <sz val="10"/>
        <rFont val="Arial Narrow"/>
        <family val="2"/>
        <charset val="238"/>
      </rPr>
      <t>Koncentrirano</t>
    </r>
    <r>
      <rPr>
        <sz val="10"/>
        <rFont val="Arial Narrow"/>
        <family val="2"/>
        <charset val="238"/>
      </rPr>
      <t xml:space="preserve"> </t>
    </r>
    <r>
      <rPr>
        <b/>
        <sz val="10"/>
        <rFont val="Arial Narrow"/>
        <family val="2"/>
        <charset val="238"/>
      </rPr>
      <t>tekoče čistilo za sanitarije</t>
    </r>
    <r>
      <rPr>
        <sz val="10"/>
        <rFont val="Arial Narrow"/>
        <family val="2"/>
        <charset val="238"/>
      </rPr>
      <t>, odstranjuje ostanke mila ter drugo umazanijo ter vodni in urinski kamen, za temeljita čiščenja, ne poškoduje površin, vsebuje antikorozijske inhibitorje, biološko razgradljive sestavine, barvno kodiranje, pakiranje 1,2 L- 5 L. Enakovredno kot Sani calc. V skladu z ZeJN. Dobavitelj zagotavlja dozirno tehniko.</t>
    </r>
  </si>
  <si>
    <r>
      <rPr>
        <b/>
        <sz val="10"/>
        <rFont val="Arial Narrow"/>
        <family val="2"/>
        <charset val="238"/>
      </rPr>
      <t>Tekoči insekticid</t>
    </r>
    <r>
      <rPr>
        <sz val="10"/>
        <rFont val="Arial Narrow"/>
        <family val="2"/>
        <charset val="238"/>
      </rPr>
      <t xml:space="preserve">, proti vsem vrstam mrčesa, nenevaren za ljudi in toplokrvne živali, biorazgradljiv, plastenka do 700 ml, z razpršilko. </t>
    </r>
    <r>
      <rPr>
        <sz val="10"/>
        <color rgb="FF7030A0"/>
        <rFont val="Arial Narrow"/>
        <family val="2"/>
        <charset val="238"/>
      </rPr>
      <t>Sredstvo mora biti vpisano v register biocidnih proizvodov RS.</t>
    </r>
    <r>
      <rPr>
        <sz val="10"/>
        <rFont val="Arial Narrow"/>
        <family val="2"/>
        <charset val="238"/>
      </rPr>
      <t xml:space="preserve"> Enakovredno kot Biokill.</t>
    </r>
  </si>
  <si>
    <r>
      <rPr>
        <b/>
        <sz val="10"/>
        <rFont val="Arial Narrow"/>
        <family val="2"/>
        <charset val="238"/>
      </rPr>
      <t>Tekoče milo v mehki kartuš</t>
    </r>
    <r>
      <rPr>
        <sz val="10"/>
        <rFont val="Arial Narrow"/>
        <family val="2"/>
        <charset val="238"/>
      </rPr>
      <t>i, za pogosto umivanje rok, higiensko zaprta kartuša, primerno za uporabo v dozatorjih Tork št.561000. Pakirano 475 ml, enakovredno kot</t>
    </r>
    <r>
      <rPr>
        <b/>
        <sz val="10"/>
        <rFont val="Arial Narrow"/>
        <family val="2"/>
        <charset val="238"/>
      </rPr>
      <t xml:space="preserve"> Tork Mild Mini Liquid Soap </t>
    </r>
  </si>
  <si>
    <r>
      <rPr>
        <b/>
        <sz val="10"/>
        <rFont val="Arial Narrow"/>
        <family val="2"/>
        <charset val="238"/>
      </rPr>
      <t>Zaščitna krema za nego kože</t>
    </r>
    <r>
      <rPr>
        <sz val="10"/>
        <rFont val="Arial Narrow"/>
        <family val="2"/>
        <charset val="238"/>
      </rPr>
      <t xml:space="preserve"> za podajalnike Deb v mehki kartuši. Kožo ščiti pred vodnimi raztopinami, olji in topili. Se hitro absorbira in ne pušča lepljivega občutka na rokah. Sestavine kreme tvorijo na koži film, ki ščiti roke pred vdorom nečistoč v pore. Dermatološko testirano. Pakiranje 1 L. Enakovredno kot Univerzal protekt.</t>
    </r>
  </si>
  <si>
    <r>
      <rPr>
        <b/>
        <sz val="10"/>
        <rFont val="Arial Narrow"/>
        <family val="2"/>
        <charset val="238"/>
      </rPr>
      <t xml:space="preserve">Tekoči losjon za umivanje in higiensko dezinfekcijo rok </t>
    </r>
    <r>
      <rPr>
        <sz val="10"/>
        <rFont val="Arial Narrow"/>
        <family val="2"/>
        <charset val="238"/>
      </rPr>
      <t xml:space="preserve">za kuhinjsko osebje mora biti dermatološko testiran brez parfuma in barvil in primeren za pogosto umivanje rok kuhinjskega osebja. Sredstvo mora biti baktericidno in virucidno, učinkovati mora že v 30 sekundah tako, da ob pravilni uporabi zagotavlja ustrezne rezultate mikrobiološke analize brisov rok. Sredstvo ne sme vsebovati triklosana. Pakirano mora biti v plastenki po 1000 ml, z možnostjo vstavitve v stensko dozirno napravo (milnik) v originalni embalaži. Naročnik razpolaga s stenskimi dozatorji na komolčno doziranje ECOLAB. </t>
    </r>
    <r>
      <rPr>
        <sz val="10"/>
        <color rgb="FF7030A0"/>
        <rFont val="Arial Narrow"/>
        <family val="2"/>
        <charset val="238"/>
      </rPr>
      <t>Sredstvo mora biti vpisano v register biocidnih proizvodov RS.</t>
    </r>
  </si>
  <si>
    <r>
      <rPr>
        <b/>
        <sz val="10"/>
        <rFont val="Arial Narrow"/>
        <family val="2"/>
        <charset val="238"/>
      </rPr>
      <t>Sredstvo za ročno čiščenje pečic, prevesnih ponev in konvektomatov;</t>
    </r>
    <r>
      <rPr>
        <sz val="10"/>
        <rFont val="Arial Narrow"/>
        <family val="2"/>
        <charset val="238"/>
      </rPr>
      <t xml:space="preserve"> odstranjuje tudi trdovratne, zapečene in zažgane ostanke hrane že po prvem čiščenju, enostavno izpiranje, ostane tudi na navpičnih površinah, deluje na hladnih ali toplih površinah, biorazgradljiv. Pakiranje do 1 L (z razpršilko). Enakovredno kot Žar Grill.     </t>
    </r>
  </si>
  <si>
    <r>
      <rPr>
        <b/>
        <sz val="10"/>
        <rFont val="Arial Narrow"/>
        <family val="2"/>
        <charset val="238"/>
      </rPr>
      <t>Učinkovito koncentrirano kislo čistilo za odstranjevanje oblog vodnega kamna na osnovi citronske  kisline,</t>
    </r>
    <r>
      <rPr>
        <sz val="10"/>
        <rFont val="Arial Narrow"/>
        <family val="2"/>
        <charset val="238"/>
      </rPr>
      <t xml:space="preserve"> brez vonjav, barve in fosfatov, uporabno na kislinsko odpornih površinah, kot so posode, armature, grelniki vode, majhnih kotlih, avtomatih kave in čaja in podobno. Možna je uporaba na medenini, bakru, kositru, nerjavečem materialu in aluminiju. Pakiranje do 1 L. Enakovredno kot Clean and Clever PRO130. </t>
    </r>
  </si>
  <si>
    <r>
      <rPr>
        <b/>
        <sz val="10"/>
        <rFont val="Times New Roman"/>
        <family val="1"/>
        <charset val="238"/>
      </rPr>
      <t>Tekoče čistilo za odstranjevanje maščob za takojšnjo uporabo v razpršilki</t>
    </r>
    <r>
      <rPr>
        <sz val="10"/>
        <rFont val="Times New Roman"/>
        <family val="1"/>
        <charset val="238"/>
      </rPr>
      <t>, primerno tudi za RF kuhinjske elemente, sredstvo mora biti učinkovito brez močnega mehanskega čiščenja, tako da po nekajminutnem delovanju ostanke čistila in umazanije enostavno speremo z vodo. Pakiranje v razpršilki do 1 L. Enakovredno kot Meglio</t>
    </r>
  </si>
  <si>
    <r>
      <rPr>
        <b/>
        <sz val="10"/>
        <rFont val="Times New Roman"/>
        <family val="1"/>
        <charset val="238"/>
      </rPr>
      <t>Koncentrirano tekoče močno alkalno čistilo za odstranjevanje maščob</t>
    </r>
    <r>
      <rPr>
        <sz val="10"/>
        <rFont val="Times New Roman"/>
        <family val="1"/>
        <charset val="238"/>
      </rPr>
      <t>, za RF kuhinjske elemente, nape, emajl, ploščice (stene in tla), enostavno izpiranje. Pakiranje do 1 L. Enakovredno kot Perfect. Dobavitelj zagotavlja dozirno tehniko.</t>
    </r>
  </si>
  <si>
    <r>
      <rPr>
        <b/>
        <sz val="10"/>
        <rFont val="Arial Narrow"/>
        <family val="2"/>
        <charset val="238"/>
      </rPr>
      <t xml:space="preserve">Koncentrirano univerzalno kuhinjsko čistilo za vsakodnevno uporabo v kuhinji za vse površine in opremo. </t>
    </r>
    <r>
      <rPr>
        <sz val="10"/>
        <rFont val="Arial Narrow"/>
        <family val="2"/>
        <charset val="238"/>
      </rPr>
      <t>Odstranjuje maščobe in druge trdovratne nečistoče. Enostavno izpiranje, ne pušča sledi, sijoče površine, učinkovit v vseh trdotah vode. Za vse vodoodporne površine, kot so delovne površine, police, omarice, kuhinjska oprema, skladiščni prostori, tudi za materiale z aluminijem.  Pakiranje od 1</t>
    </r>
    <r>
      <rPr>
        <sz val="10"/>
        <color rgb="FFFF0000"/>
        <rFont val="Arial Narrow"/>
        <family val="2"/>
        <charset val="238"/>
      </rPr>
      <t xml:space="preserve"> </t>
    </r>
    <r>
      <rPr>
        <sz val="10"/>
        <rFont val="Arial Narrow"/>
        <family val="2"/>
        <charset val="238"/>
      </rPr>
      <t xml:space="preserve">- 5 L. </t>
    </r>
    <r>
      <rPr>
        <sz val="10"/>
        <color rgb="FF00B0F0"/>
        <rFont val="Arial Narrow"/>
        <family val="2"/>
        <charset val="238"/>
      </rPr>
      <t>Dobavitelj zagotavlja dozirno tehniko.</t>
    </r>
    <r>
      <rPr>
        <sz val="10"/>
        <rFont val="Arial Narrow"/>
        <family val="2"/>
        <charset val="238"/>
      </rPr>
      <t xml:space="preserve"> Enakovredno kot Suma multi D2 ali Renolit Clean S.  </t>
    </r>
    <r>
      <rPr>
        <sz val="10"/>
        <color rgb="FF00B050"/>
        <rFont val="Arial Narrow"/>
        <family val="2"/>
        <charset val="238"/>
      </rPr>
      <t>V skladu z Uredbo o  ZeJN.</t>
    </r>
    <r>
      <rPr>
        <sz val="10"/>
        <rFont val="Arial Narrow"/>
        <family val="2"/>
        <charset val="238"/>
      </rPr>
      <t xml:space="preserve"> 
</t>
    </r>
  </si>
  <si>
    <r>
      <rPr>
        <b/>
        <sz val="10"/>
        <rFont val="Arial Narrow"/>
        <family val="2"/>
        <charset val="238"/>
      </rPr>
      <t>Tekoče čistilo za steklokeramične plošče in nerjaveče jeklo</t>
    </r>
    <r>
      <rPr>
        <sz val="10"/>
        <rFont val="Arial Narrow"/>
        <family val="2"/>
        <charset val="238"/>
      </rPr>
      <t xml:space="preserve">. Uporablja se tudi za čiščenje brušenih površin kot so nape, pomivalni stroji ipd. Površinam daje lesk. Odstranjuje madeže iz kislinsko odpornih površin, emajla in kuhinjske posode. Ne povzroča raz in se lahko spira. Sestavine so primerne tudi za občutljive nerjaveče površine. Uporablja se tudi za suho poliranje ter odstranjuje odrgnine na porcelanu ter steklokeramiki. Pakiranje do 500 ml. Se ne redči. Enakovredno kot Helios Brillant.                  </t>
    </r>
  </si>
  <si>
    <r>
      <rPr>
        <b/>
        <sz val="10"/>
        <rFont val="Arial Narrow"/>
        <family val="2"/>
        <charset val="238"/>
      </rPr>
      <t>Detergent za ročno pomivanje vseh vrst posode</t>
    </r>
    <r>
      <rPr>
        <sz val="10"/>
        <rFont val="Arial Narrow"/>
        <family val="2"/>
        <charset val="238"/>
      </rPr>
      <t>, kot so porcelan, jedilni pribor, lonci in drugi kuhinjski pripomočki ter vse vodoodporne površine, kjer se pripravlja hrana. Učinkovito deluje tudi v najnižji koncentraciji. Ne vsebuje parfuma in barvil, sestavine in embalaža so v skladu z ekološkimi standardi, pakiranje 3- 5 L</t>
    </r>
    <r>
      <rPr>
        <b/>
        <sz val="10"/>
        <rFont val="Arial Narrow"/>
        <family val="2"/>
        <charset val="238"/>
      </rPr>
      <t xml:space="preserve">.  </t>
    </r>
    <r>
      <rPr>
        <b/>
        <sz val="10"/>
        <color rgb="FF00B0F0"/>
        <rFont val="Arial Narrow"/>
        <family val="2"/>
        <charset val="238"/>
      </rPr>
      <t>D</t>
    </r>
    <r>
      <rPr>
        <sz val="10"/>
        <color rgb="FF00B0F0"/>
        <rFont val="Arial Narrow"/>
        <family val="2"/>
        <charset val="238"/>
      </rPr>
      <t>obavitelj zagotavlja dozirno tehniko.</t>
    </r>
    <r>
      <rPr>
        <b/>
        <sz val="10"/>
        <rFont val="Arial Narrow"/>
        <family val="2"/>
        <charset val="238"/>
      </rPr>
      <t xml:space="preserve">  </t>
    </r>
    <r>
      <rPr>
        <sz val="10"/>
        <rFont val="Arial Narrow"/>
        <family val="2"/>
        <charset val="238"/>
      </rPr>
      <t>Enakovredno kot</t>
    </r>
    <r>
      <rPr>
        <b/>
        <sz val="10"/>
        <rFont val="Arial Narrow"/>
        <family val="2"/>
        <charset val="238"/>
      </rPr>
      <t xml:space="preserve"> </t>
    </r>
    <r>
      <rPr>
        <sz val="10"/>
        <rFont val="Arial Narrow"/>
        <family val="2"/>
        <charset val="238"/>
      </rPr>
      <t xml:space="preserve">Assert Clean. </t>
    </r>
    <r>
      <rPr>
        <sz val="10"/>
        <color rgb="FF00B050"/>
        <rFont val="Arial Narrow"/>
        <family val="2"/>
        <charset val="238"/>
      </rPr>
      <t xml:space="preserve">V skladu z Uredbo o ZeJN.  </t>
    </r>
  </si>
  <si>
    <r>
      <rPr>
        <b/>
        <sz val="10"/>
        <rFont val="Arial Narrow"/>
        <family val="2"/>
        <charset val="238"/>
      </rPr>
      <t>Detergent za ročno pomivanje vseh vrst posode</t>
    </r>
    <r>
      <rPr>
        <sz val="10"/>
        <rFont val="Arial Narrow"/>
        <family val="2"/>
        <charset val="238"/>
      </rPr>
      <t xml:space="preserve">, kot so porcelan, jedilni pribor, lonci in drugi kuhinjski pripomočki ter vse vodoodporne površine, kjer se pripravlja hrana. Učinkovito deluje tudi v nizki koncentraciji. Ne vsebuje parfuma in barvil, sestavine in embalaža so v skladu z ekološkimi standardi. Pakiranje 1 L, enakovredno kot Assert Classic. </t>
    </r>
    <r>
      <rPr>
        <sz val="10"/>
        <color rgb="FF00B050"/>
        <rFont val="Arial Narrow"/>
        <family val="2"/>
        <charset val="238"/>
      </rPr>
      <t>V skladu  z Uredbo o ZeJN</t>
    </r>
    <r>
      <rPr>
        <sz val="10"/>
        <rFont val="Arial Narrow"/>
        <family val="2"/>
        <charset val="238"/>
      </rPr>
      <t>.</t>
    </r>
  </si>
  <si>
    <r>
      <rPr>
        <b/>
        <sz val="10"/>
        <rFont val="Arial Narrow"/>
        <family val="2"/>
        <charset val="238"/>
      </rPr>
      <t>Specialno močno sredstvo za odstranjevanje debelejših oblog vodnega kamna</t>
    </r>
    <r>
      <rPr>
        <sz val="10"/>
        <rFont val="Arial Narrow"/>
        <family val="2"/>
        <charset val="238"/>
      </rPr>
      <t xml:space="preserve"> </t>
    </r>
    <r>
      <rPr>
        <b/>
        <sz val="10"/>
        <rFont val="Arial Narrow"/>
        <family val="2"/>
        <charset val="238"/>
      </rPr>
      <t>v  pomivalnih strojih</t>
    </r>
    <r>
      <rPr>
        <sz val="10"/>
        <rFont val="Arial Narrow"/>
        <family val="2"/>
        <charset val="238"/>
      </rPr>
      <t>, za takojšnjeo uporabo, doziranje neposredno iz embalaže, na osnovi fosforne kisline in tenzidov, brez vonja. Pakiranje 1-2 L. Enakovredno kot Lime-A-Way-extra.</t>
    </r>
  </si>
  <si>
    <r>
      <rPr>
        <b/>
        <sz val="10"/>
        <rFont val="Arial Narrow"/>
        <family val="2"/>
        <charset val="238"/>
      </rPr>
      <t>Koncentrirano, kislo izpiralno sredstvo za uporabo v pečicah in konvektomatih z opcijo avtomatičnega čiščenja</t>
    </r>
    <r>
      <rPr>
        <sz val="10"/>
        <rFont val="Arial Narrow"/>
        <family val="2"/>
        <charset val="238"/>
      </rPr>
      <t xml:space="preserve">, vsebuje tenzide za hitro sušenje, brez puščanja lis, zagotavlja čiste in sijoče površine primerno tudi za trdo vodo. </t>
    </r>
    <r>
      <rPr>
        <sz val="10"/>
        <color rgb="FF00B0F0"/>
        <rFont val="Arial Narrow"/>
        <family val="2"/>
        <charset val="238"/>
      </rPr>
      <t>Dobavitelj zagotavlja avtomatsko dozirno tehniko.</t>
    </r>
    <r>
      <rPr>
        <sz val="10"/>
        <rFont val="Arial Narrow"/>
        <family val="2"/>
        <charset val="238"/>
      </rPr>
      <t xml:space="preserve"> Enakovredno kot Suma Auto Oven Rinse ali Oven Rinse. Pakiranje 5 - 10 L.</t>
    </r>
  </si>
  <si>
    <r>
      <rPr>
        <b/>
        <sz val="10"/>
        <rFont val="Arial Narrow"/>
        <family val="2"/>
        <charset val="238"/>
      </rPr>
      <t xml:space="preserve">Sredstvo za namakanje posode na osnovi aktivnega kisika za odstranjevanje trdovratnih madežev in raznih oblog v pomivalnem koritu </t>
    </r>
    <r>
      <rPr>
        <sz val="10"/>
        <rFont val="Arial Narrow"/>
        <family val="2"/>
        <charset val="238"/>
      </rPr>
      <t>(škrobne, beljakovinske, čaj, kava,...) na porcelanu, plastiki, kovinskih posodah (RF, aluminij). Pakiranje do 5 kg. Enakovredno kot Dip-It Plus.</t>
    </r>
  </si>
  <si>
    <r>
      <rPr>
        <b/>
        <sz val="10"/>
        <rFont val="Arial Narrow"/>
        <family val="2"/>
        <charset val="238"/>
      </rPr>
      <t xml:space="preserve">Univerzalno koncentrirano nevtralno čistilo za dnevno čiščenje zgornjih vodoodpornih površin, </t>
    </r>
    <r>
      <rPr>
        <sz val="10"/>
        <rFont val="Arial Narrow"/>
        <family val="2"/>
        <charset val="238"/>
      </rPr>
      <t xml:space="preserve">kot so pohištvo, okenski okvirji, vrata, delovne površine, stoli, radiatorji, površine iz plastike, glazirana keramika. Ne pušča sledi ali lis na površinah, nežen do površin, izpiranje ni potrebno. </t>
    </r>
    <r>
      <rPr>
        <sz val="10"/>
        <color rgb="FF00B050"/>
        <rFont val="Arial Narrow"/>
        <family val="2"/>
        <charset val="238"/>
      </rPr>
      <t>V skladu z Uredbo o ZeJN.</t>
    </r>
    <r>
      <rPr>
        <sz val="10"/>
        <rFont val="Arial Narrow"/>
        <family val="2"/>
        <charset val="238"/>
      </rPr>
      <t xml:space="preserve"> Pakiranje 1,2 - 5 L. </t>
    </r>
    <r>
      <rPr>
        <sz val="10"/>
        <color rgb="FF00B0F0"/>
        <rFont val="Arial Narrow"/>
        <family val="2"/>
        <charset val="238"/>
      </rPr>
      <t xml:space="preserve">Dobavitelj zagotavlja dozirno tehniko. </t>
    </r>
  </si>
  <si>
    <r>
      <rPr>
        <b/>
        <sz val="10"/>
        <rFont val="Arial Narrow"/>
        <family val="2"/>
        <charset val="238"/>
      </rPr>
      <t xml:space="preserve">Tekoče sredstvo (gel) za odmaševanje kuhinjskih odtokov in cevi; </t>
    </r>
    <r>
      <rPr>
        <sz val="10"/>
        <rFont val="Arial Narrow"/>
        <family val="2"/>
        <charset val="238"/>
      </rPr>
      <t>ne razjeda plastičnih, bakrenih in svinčenih cevi. Uporablja se nerazredčeno. Pakiranje do 1 L. Enakovredno kot Mr. Muscolo.</t>
    </r>
  </si>
  <si>
    <r>
      <rPr>
        <b/>
        <sz val="10"/>
        <rFont val="Arial Narrow"/>
        <family val="2"/>
        <charset val="238"/>
      </rPr>
      <t>Koncentrirano tekoče sredstvo za čiščenje in odstranjevanje vodnega, urinskega kamna in ostankov mila v sanitarijah</t>
    </r>
    <r>
      <rPr>
        <sz val="10"/>
        <rFont val="Arial Narrow"/>
        <family val="2"/>
        <charset val="238"/>
      </rPr>
      <t xml:space="preserve">, primerno za keramiko, plastiko, nerjaveče jeklo, pakiranje do 1 L . Enakovredno kot Sanitar citro ecco ali enakovredno. </t>
    </r>
    <r>
      <rPr>
        <sz val="10"/>
        <color rgb="FF00B050"/>
        <rFont val="Arial Narrow"/>
        <family val="2"/>
        <charset val="238"/>
      </rPr>
      <t>V skladu z Uredbo o ZeJN</t>
    </r>
    <r>
      <rPr>
        <sz val="10"/>
        <rFont val="Arial Narrow"/>
        <family val="2"/>
        <charset val="238"/>
      </rPr>
      <t xml:space="preserve">.  </t>
    </r>
    <r>
      <rPr>
        <sz val="10"/>
        <color rgb="FF00B0F0"/>
        <rFont val="Arial Narrow"/>
        <family val="2"/>
        <charset val="238"/>
      </rPr>
      <t>Dobavitelj zagotavlja dozirno tehniko.</t>
    </r>
  </si>
  <si>
    <r>
      <rPr>
        <b/>
        <sz val="10"/>
        <rFont val="Arial Narrow"/>
        <family val="2"/>
        <charset val="238"/>
      </rPr>
      <t>Gosto sredstvo v gelu za čiščenje WC školjk - WC račka</t>
    </r>
    <r>
      <rPr>
        <sz val="10"/>
        <rFont val="Arial Narrow"/>
        <family val="2"/>
        <charset val="238"/>
      </rPr>
      <t>, ostane tudi na navpičnih površinah, omogoča čiščenje tudi pod robom straniščne školjke, odstranjuje urinski in vodni kamen ter rjo, za takojšnjo uporabo. Plastenka od  0,5 do 0,75 L.</t>
    </r>
  </si>
  <si>
    <r>
      <rPr>
        <b/>
        <sz val="10"/>
        <rFont val="Arial Narrow"/>
        <family val="2"/>
        <charset val="238"/>
      </rPr>
      <t>Tekoče sredstvo za čiščenje in razkuževanje WC školjk</t>
    </r>
    <r>
      <rPr>
        <sz val="10"/>
        <rFont val="Arial Narrow"/>
        <family val="2"/>
        <charset val="238"/>
      </rPr>
      <t>, embalaža omogoča čiščenje tudi pod robom straniščne školjke. Uničuje več vrst mikroorganizmov, kot so bakterije, virusi , glivice in plesni. Vsebuje milo in belilo (natrijev hipoklorit) ter tenzide, ki so biološko razgradljivi, enakovredno  kot Domestos Professional  Pine Fresh. Pakiranje 500 -750mL.</t>
    </r>
    <r>
      <rPr>
        <b/>
        <sz val="10"/>
        <rFont val="Arial Narrow"/>
        <family val="2"/>
        <charset val="238"/>
      </rPr>
      <t xml:space="preserve"> </t>
    </r>
    <r>
      <rPr>
        <sz val="10"/>
        <color rgb="FF7030A0"/>
        <rFont val="Arial Narrow"/>
        <family val="2"/>
        <charset val="238"/>
      </rPr>
      <t>Sredstvo mora biti vpisano v register biocidnih proizvodov RS.</t>
    </r>
  </si>
  <si>
    <r>
      <rPr>
        <b/>
        <sz val="10"/>
        <rFont val="Arial Narrow"/>
        <family val="2"/>
        <charset val="238"/>
      </rPr>
      <t>Koncentrirano nevtralno čistilo za dnevno čiščenje vseh vrst vodoodpornih tal</t>
    </r>
    <r>
      <rPr>
        <sz val="10"/>
        <rFont val="Arial Narrow"/>
        <family val="2"/>
        <charset val="238"/>
      </rPr>
      <t xml:space="preserve">, </t>
    </r>
    <r>
      <rPr>
        <b/>
        <sz val="10"/>
        <rFont val="Arial Narrow"/>
        <family val="2"/>
        <charset val="238"/>
      </rPr>
      <t>lahko se uporablja na zaščitenih kot tudi nezaščitenih talnih površinah</t>
    </r>
    <r>
      <rPr>
        <sz val="10"/>
        <rFont val="Arial Narrow"/>
        <family val="2"/>
        <charset val="238"/>
      </rPr>
      <t>, za lakirane površine, loščene površine, linole</t>
    </r>
    <r>
      <rPr>
        <sz val="10"/>
        <color theme="1"/>
        <rFont val="Arial Narrow"/>
        <family val="2"/>
        <charset val="238"/>
      </rPr>
      <t>j, marmoleum, p</t>
    </r>
    <r>
      <rPr>
        <sz val="10"/>
        <rFont val="Arial Narrow"/>
        <family val="2"/>
        <charset val="238"/>
      </rPr>
      <t xml:space="preserve">loščice, gumo, PVC, primerno za ročno in strojno čiščenje, hitrosušeče, brez puščanja lis, sloji se ne nalagajo, nežen do površin, pakiranje do 1 - 5 L. Enakovredno kot Jontec 300. </t>
    </r>
    <r>
      <rPr>
        <sz val="10"/>
        <color rgb="FF00B050"/>
        <rFont val="Arial Narrow"/>
        <family val="2"/>
        <charset val="238"/>
      </rPr>
      <t>V skladu z Uredbo o ZeJN</t>
    </r>
    <r>
      <rPr>
        <sz val="10"/>
        <rFont val="Arial Narrow"/>
        <family val="2"/>
        <charset val="238"/>
      </rPr>
      <t xml:space="preserve">. </t>
    </r>
    <r>
      <rPr>
        <sz val="10"/>
        <color rgb="FF00B0F0"/>
        <rFont val="Arial Narrow"/>
        <family val="2"/>
        <charset val="238"/>
      </rPr>
      <t>Dobavitelj zagotavlja dozirno tehniko.</t>
    </r>
    <r>
      <rPr>
        <sz val="10"/>
        <rFont val="Arial Narrow"/>
        <family val="2"/>
        <charset val="238"/>
      </rPr>
      <t xml:space="preserve">   </t>
    </r>
  </si>
  <si>
    <r>
      <rPr>
        <b/>
        <sz val="10"/>
        <rFont val="Arial Narrow"/>
        <family val="2"/>
        <charset val="238"/>
      </rPr>
      <t>Čistilno sredstvo za steklene površine</t>
    </r>
    <r>
      <rPr>
        <sz val="10"/>
        <rFont val="Arial Narrow"/>
        <family val="2"/>
        <charset val="238"/>
      </rPr>
      <t xml:space="preserve"> kot so okna,ogledala, stekleni deli pohištva, zasloni, okenski okvirji... Enostavno odstranjuej prstne odtise, maščobne in oljne madeže ter sajasto umazanijo, zagotavlja čiste in svetleče površine, se hitro suši, ne pušča sledi, ne vsebuje amonjaka, uporablja se nerazredčeno. Pakiranje do 1 L, z razpršilko. </t>
    </r>
    <r>
      <rPr>
        <sz val="10"/>
        <color rgb="FF00B050"/>
        <rFont val="Arial Narrow"/>
        <family val="2"/>
        <charset val="238"/>
      </rPr>
      <t>V skladu z Uredbo o ZeJN.</t>
    </r>
  </si>
  <si>
    <r>
      <rPr>
        <b/>
        <sz val="10"/>
        <rFont val="Arial Narrow"/>
        <family val="2"/>
        <charset val="238"/>
      </rPr>
      <t>Alkalno sredstvo za čiščenje mizic, igrač in ostale opreme v igralnici</t>
    </r>
    <r>
      <rPr>
        <sz val="10"/>
        <rFont val="Arial Narrow"/>
        <family val="2"/>
        <charset val="238"/>
      </rPr>
      <t>; sredstvo mora biti pripravljeno za takojšnjo uporabo (razpršilka; uporablja se nerazredčeno). Pakiranje od 0,5 do 1 L.</t>
    </r>
  </si>
  <si>
    <r>
      <rPr>
        <b/>
        <sz val="10"/>
        <rFont val="Arial Narrow"/>
        <family val="2"/>
        <charset val="238"/>
      </rPr>
      <t xml:space="preserve">Koncentrirano sredstvo za  čiščenje mizic, igrač in ostale opreme v igralnici, pakiranje 1-2 L. </t>
    </r>
    <r>
      <rPr>
        <sz val="10"/>
        <rFont val="Arial Narrow"/>
        <family val="2"/>
        <charset val="238"/>
      </rPr>
      <t xml:space="preserve">Proizvajalec jamči, da pri koncentraciji, ki jo sam določi in učinkovito deluje, ni potrebno izpiranje. Proizvajalec določi tudi, koliko časa je pripravljena raztopina mikrobiološko ustrezna. </t>
    </r>
    <r>
      <rPr>
        <sz val="10"/>
        <color rgb="FF00B0F0"/>
        <rFont val="Arial Narrow"/>
        <family val="2"/>
        <charset val="238"/>
      </rPr>
      <t>Dobavitelj zagotavlja dozirno tehniko.</t>
    </r>
  </si>
  <si>
    <r>
      <rPr>
        <b/>
        <sz val="10"/>
        <rFont val="Arial Narrow"/>
        <family val="2"/>
        <charset val="238"/>
      </rPr>
      <t>Močno alkalno tekoče sredstvo za takojšnjo uporabo v razpršilki za odstranjevanje ostankov vodoodpornih flomastrov, črnila, grafitov, kemičnih svinčnikov inp.</t>
    </r>
    <r>
      <rPr>
        <sz val="10"/>
        <rFont val="Arial Narrow"/>
        <family val="2"/>
        <charset val="238"/>
      </rPr>
      <t>, brez potrebe po splakovanju, za takojšnjo uporabo, ne pušča madežev. Pakiranje 0,5 do 1 L. Enakovredno kot Kiehl Tablefit ali Sanitec Deink.</t>
    </r>
  </si>
  <si>
    <r>
      <rPr>
        <b/>
        <sz val="10"/>
        <rFont val="Arial Narrow"/>
        <family val="2"/>
        <charset val="238"/>
      </rPr>
      <t xml:space="preserve">Osvezilec zraka </t>
    </r>
    <r>
      <rPr>
        <sz val="10"/>
        <rFont val="Arial Narrow"/>
        <family val="2"/>
        <charset val="238"/>
      </rPr>
      <t>brez potisnega plina z razpršilcem, prijeten, različni nežni vonji. Pakiranje do 750 mL.</t>
    </r>
  </si>
  <si>
    <r>
      <rPr>
        <b/>
        <sz val="10"/>
        <rFont val="Arial Narrow"/>
        <family val="2"/>
        <charset val="238"/>
      </rPr>
      <t>Osvežilec zraka v gelu</t>
    </r>
    <r>
      <rPr>
        <sz val="10"/>
        <rFont val="Arial Narrow"/>
        <family val="2"/>
        <charset val="238"/>
      </rPr>
      <t xml:space="preserve">, različni vonji. Pakiranje 125 - 150 g. </t>
    </r>
  </si>
  <si>
    <r>
      <rPr>
        <b/>
        <sz val="10"/>
        <rFont val="Arial Narrow"/>
        <family val="2"/>
        <charset val="238"/>
      </rPr>
      <t>Milo penilno v mehki kartuši,</t>
    </r>
    <r>
      <rPr>
        <sz val="10"/>
        <rFont val="Arial Narrow"/>
        <family val="2"/>
        <charset val="238"/>
      </rPr>
      <t xml:space="preserve"> za pogosto umivanje tudi zelo občutljivih otroških rok, posebej nežno, brez barvil in dišav, higensko zaprta karuša, za vsaj 2500 umivanj, primerno za uporabo v Torkovih penilnih dozatorjih-Tork Foam Soap Dispenser št.561500. Enakovredno kot Tork Extra Mild Foam Soap</t>
    </r>
    <r>
      <rPr>
        <b/>
        <sz val="10"/>
        <rFont val="Arial Narrow"/>
        <family val="2"/>
        <charset val="238"/>
      </rPr>
      <t>. Pakiranje</t>
    </r>
    <r>
      <rPr>
        <sz val="10"/>
        <rFont val="Arial Narrow"/>
        <family val="2"/>
        <charset val="238"/>
      </rPr>
      <t xml:space="preserve"> 1000 mL.</t>
    </r>
  </si>
  <si>
    <r>
      <rPr>
        <b/>
        <sz val="10"/>
        <rFont val="Arial Narrow"/>
        <family val="2"/>
        <charset val="238"/>
      </rPr>
      <t>Tekoče milo</t>
    </r>
    <r>
      <rPr>
        <sz val="10"/>
        <rFont val="Arial Narrow"/>
        <family val="2"/>
        <charset val="238"/>
      </rPr>
      <t xml:space="preserve">, dermatološko testirano, </t>
    </r>
    <r>
      <rPr>
        <b/>
        <sz val="10"/>
        <rFont val="Arial Narrow"/>
        <family val="2"/>
        <charset val="238"/>
      </rPr>
      <t>s pearl efektom.</t>
    </r>
    <r>
      <rPr>
        <sz val="10"/>
        <rFont val="Arial Narrow"/>
        <family val="2"/>
        <charset val="238"/>
      </rPr>
      <t xml:space="preserve"> Pakirano 970 ml - refil (kartuša za dozator ULTIMATIC); (Pink pearl tekoče milo ali enakovredno)</t>
    </r>
  </si>
  <si>
    <r>
      <rPr>
        <b/>
        <sz val="10"/>
        <rFont val="Arial Narrow"/>
        <family val="2"/>
        <charset val="238"/>
      </rPr>
      <t>Tekoče milo, antibakterijsko</t>
    </r>
    <r>
      <rPr>
        <sz val="10"/>
        <rFont val="Arial Narrow"/>
        <family val="2"/>
        <charset val="238"/>
      </rPr>
      <t>, dermatološko testirano. Pakirano 970 ml - refil (kartuša za dozator ULTIMATIC)</t>
    </r>
  </si>
  <si>
    <r>
      <rPr>
        <b/>
        <sz val="10"/>
        <rFont val="Arial Narrow"/>
        <family val="2"/>
        <charset val="238"/>
      </rPr>
      <t>Antibakterisko milo v mehki kartuši</t>
    </r>
    <r>
      <rPr>
        <sz val="10"/>
        <rFont val="Arial Narrow"/>
        <family val="2"/>
        <charset val="238"/>
      </rPr>
      <t>,učinkovito deluje proti bakterijam, ne vsebuje Triclosan, brez parfuma in barvil, za občutljivo kožo rok, za pogosto umivanje rok, higensko zaprta karuša, primerno za uporabo v prehrambeni industriji in kuhinjah. Enakovredno kot Tork Extra Hygiene Liquid Soap. Pakiranje 1000 mL. EN1040, EN1499, za uporabo v dozatorjih Tork s komolčnikom št. 560100</t>
    </r>
  </si>
  <si>
    <r>
      <rPr>
        <b/>
        <sz val="10"/>
        <rFont val="Arial Narrow"/>
        <family val="2"/>
        <charset val="238"/>
      </rPr>
      <t>Milo penilno v mehki kartuši</t>
    </r>
    <r>
      <rPr>
        <sz val="10"/>
        <rFont val="Arial Narrow"/>
        <family val="2"/>
        <charset val="238"/>
      </rPr>
      <t>, za penilnike Deb, brez barvil in dišav, vsebuje sestavine za nego kože. Dermatološko testirano. Pakiranje 1L. Enakovredno kot Clear foam Wash.</t>
    </r>
  </si>
  <si>
    <r>
      <rPr>
        <b/>
        <sz val="10"/>
        <rFont val="Arial Narrow"/>
        <family val="2"/>
        <charset val="238"/>
      </rPr>
      <t>Krema za regeneracijo kože po delu</t>
    </r>
    <r>
      <rPr>
        <sz val="10"/>
        <rFont val="Arial Narrow"/>
        <family val="2"/>
        <charset val="238"/>
      </rPr>
      <t xml:space="preserve">, tudi za občutljivo kožo, se enostavno nanaša, dermatološko testirana, brez barvil in dišav/parfumov. Uporaba s pomočjo dozirne pumpice. Pakiranje 300 - 500 mL. Enakovredno kot Sculke Sensiva dry skin balm ali Ecolab  Epicare 7. </t>
    </r>
    <r>
      <rPr>
        <sz val="10"/>
        <color rgb="FF00B0F0"/>
        <rFont val="Arial Narrow"/>
        <family val="2"/>
        <charset val="238"/>
      </rPr>
      <t>Dozirno pumpico zagotovi dobavitelj brezplačno ob vsaki dostavi.</t>
    </r>
  </si>
  <si>
    <r>
      <rPr>
        <b/>
        <sz val="10"/>
        <color indexed="8"/>
        <rFont val="Arial Narrow"/>
        <family val="2"/>
        <charset val="238"/>
      </rPr>
      <t xml:space="preserve">Losjon za umivanje občutljive kože </t>
    </r>
    <r>
      <rPr>
        <sz val="10"/>
        <color indexed="8"/>
        <rFont val="Arial Narrow"/>
        <family val="2"/>
        <charset val="238"/>
      </rPr>
      <t>mora biti primeren za občutljivo kožo dojenčkov. Vsaka plastenka mora biti opremljena z deklaracijo in originalno zaprta. Naročnik razpolaga s stenskimi dozatorji ECOLAB. Losjon mora biti pakiran v plastenki po 500 ml tako, da se lahko v dozator vstavlja v originalni embalaži in zagotovi higiensko doziranje. Posamezna plastenka losjona mora imeti tudi možnost doziranja preko pumpice - dozatorja, ki se privije na plastenko. Ponudnik mora priložiti dermatološki test. Pakiranje: plastenka 500 ml + dozirna pumpica.</t>
    </r>
    <r>
      <rPr>
        <sz val="10"/>
        <rFont val="Arial Narrow"/>
        <family val="2"/>
        <charset val="238"/>
      </rPr>
      <t xml:space="preserve"> </t>
    </r>
    <r>
      <rPr>
        <sz val="10"/>
        <color rgb="FF00B0F0"/>
        <rFont val="Arial Narrow"/>
        <family val="2"/>
        <charset val="238"/>
      </rPr>
      <t>Dozirno pumpico zagotovi dobavitelj brezplačno ob vsaki dostavi.</t>
    </r>
    <r>
      <rPr>
        <sz val="10"/>
        <color rgb="FFFF0000"/>
        <rFont val="Arial Narrow"/>
        <family val="2"/>
        <charset val="238"/>
      </rPr>
      <t xml:space="preserve"> </t>
    </r>
    <r>
      <rPr>
        <sz val="10"/>
        <rFont val="Arial Narrow"/>
        <family val="2"/>
        <charset val="238"/>
      </rPr>
      <t>Enakovredno kot  Seraman sensitive.</t>
    </r>
  </si>
  <si>
    <r>
      <rPr>
        <b/>
        <sz val="10"/>
        <rFont val="Arial Narrow"/>
        <family val="2"/>
        <charset val="238"/>
      </rPr>
      <t xml:space="preserve">Zaščitna krema </t>
    </r>
    <r>
      <rPr>
        <sz val="10"/>
        <rFont val="Arial Narrow"/>
        <family val="2"/>
        <charset val="238"/>
      </rPr>
      <t xml:space="preserve">za zaščito kože pred škodljivimi snovmi, tudi za občutljivo kožo. Dermatološko testirana. Se enostavno nanaša, za pogosto uporabo med delom, hitro vpojna, po uporabi ne pušča sledov na predmetih ter ne ovira delovnih postopkov. Uporabljamo jo lahko tudi pod rokavicami iz lateksa in nitrila (ne vpliva na material). Ne vsebuje barvil in dišav v skladu s Haccap predpisi. Uporaba s pomočjo dozirne pumpice. Pakiranje 300 - 500 mL. Enakovredno kot Schulke Sensiva protective emulsion ali Ecolab Epicare hand Protect. </t>
    </r>
    <r>
      <rPr>
        <sz val="10"/>
        <color rgb="FF00B0F0"/>
        <rFont val="Arial Narrow"/>
        <family val="2"/>
        <charset val="238"/>
      </rPr>
      <t>Dozirno pumpico zagotovi dobavitelj brezplačno ob vsaki dostavi.</t>
    </r>
  </si>
  <si>
    <r>
      <rPr>
        <b/>
        <sz val="10"/>
        <rFont val="Arial Narrow"/>
        <family val="2"/>
        <charset val="238"/>
      </rPr>
      <t>Krema za nego in zaščito suhe, razpokane in občutljive kože v tubi.</t>
    </r>
    <r>
      <rPr>
        <sz val="10"/>
        <rFont val="Arial Narrow"/>
        <family val="2"/>
        <charset val="238"/>
      </rPr>
      <t xml:space="preserve"> Dermatološko testirana. Se enostavno nanaša, za pogosto uporabo med delom, hitro vpojna, po uporabi ne pušča sledov na predmetih ter ne ovira delovnih postopkov. Pakiranje 75 do 100 mL. </t>
    </r>
  </si>
  <si>
    <r>
      <t xml:space="preserve">- pod stolec 6: ponudnik </t>
    </r>
    <r>
      <rPr>
        <b/>
        <sz val="10"/>
        <color theme="1"/>
        <rFont val="Arial CE"/>
        <charset val="238"/>
      </rPr>
      <t xml:space="preserve">OBVEZNO </t>
    </r>
    <r>
      <rPr>
        <sz val="10"/>
        <color theme="1"/>
        <rFont val="Arial CE"/>
      </rPr>
      <t xml:space="preserve">zapiše naziv artikla, blagovno znamko </t>
    </r>
    <r>
      <rPr>
        <u/>
        <sz val="10"/>
        <color theme="1"/>
        <rFont val="Arial CE"/>
        <charset val="238"/>
      </rPr>
      <t>in</t>
    </r>
    <r>
      <rPr>
        <sz val="10"/>
        <color theme="1"/>
        <rFont val="Arial CE"/>
      </rPr>
      <t xml:space="preserve"> proizvajalca </t>
    </r>
  </si>
  <si>
    <r>
      <rPr>
        <b/>
        <sz val="10"/>
        <color theme="1"/>
        <rFont val="Arial"/>
        <family val="2"/>
        <charset val="238"/>
      </rPr>
      <t>Tekoče koncentrirano nevtralno izpiralno sredstvo</t>
    </r>
    <r>
      <rPr>
        <sz val="10"/>
        <color theme="1"/>
        <rFont val="Arial"/>
        <family val="2"/>
        <charset val="238"/>
      </rPr>
      <t xml:space="preserve">, primerno za vse trdote vode, primerno za izpiranje posode iz različnih materialov kot so nerjavnega jekla, plastike, porcelana, arcopala, stekla, aluminija in melamina; sredstvo mora biti kompatibilno s pomivalnim sredstvom 2.1 in 2.5.  Sredstvo mora biti primerno za uporabo v naročnikovem pomivalnem stroju. Sestava  omogoča hitro sušenje brez madežev in sledi, brez kapljic, tudi na posodi iz porcelana, plastike, stekla in melamina; Ne vsebuje NTA, klora in fosfatov. Največja dovoljena koncentracija sredstva pri trdoti vode do 8°dN je do 0,2 g/l izpiralne vode. Kanister 5 - 25 L.  </t>
    </r>
    <r>
      <rPr>
        <sz val="10"/>
        <color rgb="FF00B0F0"/>
        <rFont val="Arial"/>
        <family val="2"/>
        <charset val="238"/>
      </rPr>
      <t>Dobavitelj zagotovitvi ustrezno avtomatsko dozirno tehniko</t>
    </r>
    <r>
      <rPr>
        <sz val="10"/>
        <color theme="1"/>
        <rFont val="Arial"/>
        <family val="2"/>
        <charset val="238"/>
      </rPr>
      <t>. Enakovredno kot B 100 N.</t>
    </r>
  </si>
  <si>
    <r>
      <rPr>
        <b/>
        <sz val="10"/>
        <color theme="1"/>
        <rFont val="Arial"/>
        <family val="2"/>
        <charset val="238"/>
      </rPr>
      <t>Tekoče koncentrirano kislo izpiralno sredstvo</t>
    </r>
    <r>
      <rPr>
        <sz val="10"/>
        <color theme="1"/>
        <rFont val="Arial"/>
        <family val="2"/>
        <charset val="238"/>
      </rPr>
      <t xml:space="preserve">, primerno za vse trdote vode, primerno za izpiranje posode iz različnih materialov, kot so nerjavnega jekla, plastike, porcelana, arcopala, stekla, aluminija in melamina; sredstvo mora biti kompatibilno s pomivalnim sredstvom 2.1 in 2.5. Sredstvo mora biti primerno za uporabo v naročnikovem pomivalnem stroju.Sestava  omogoča hitro sušenje brez madežev in sledi, brez kapljic, tudi na posodi iz porcelana, plastike, stekla in melamina; Ne vsebuje NTA, klora in fosfatov. Največja dovoljena koncentracija sredstva pri trdoti vode do 8°dN je do 0,2 g/L izpiralne vode. Kanister 5 - 25 L. </t>
    </r>
    <r>
      <rPr>
        <sz val="10"/>
        <color rgb="FF00B0F0"/>
        <rFont val="Arial"/>
        <family val="2"/>
        <charset val="238"/>
      </rPr>
      <t xml:space="preserve">Dobavitelj zagotovitvi ustrezno avtomatsko dozirno tehniko. </t>
    </r>
    <r>
      <rPr>
        <sz val="10"/>
        <color theme="1"/>
        <rFont val="Arial"/>
        <family val="2"/>
        <charset val="238"/>
      </rPr>
      <t>Enakovredno kot B 200 S.</t>
    </r>
  </si>
  <si>
    <r>
      <rPr>
        <b/>
        <sz val="10"/>
        <color theme="1"/>
        <rFont val="Arial"/>
        <family val="2"/>
        <charset val="238"/>
      </rPr>
      <t>Tekoče visoko alkalno koncentrirano pomivalno sredstvo za uporabo v vseh profesionalnih pomivalnih strojih</t>
    </r>
    <r>
      <rPr>
        <sz val="10"/>
        <color theme="1"/>
        <rFont val="Arial"/>
        <family val="2"/>
        <charset val="238"/>
      </rPr>
      <t xml:space="preserve"> za pomivanje vse vrste kuhalne, jedilne in servirne posode iz nerjavnega jekla, emajla, porcelana, arcopala, plastike, stekla in melamina. Sredstvo mora dobro odstranjevati različne ostanke hrane (nečistoče), tudi zasušene, pri vseh trdotah vode, tudi trdi. Učinkovito odstranjuje ostanke škroba, beljakovin, čaja in drugih obarvanih živil. Posoda je po uporabi bleščeča in čista. Ne vsebuje klora, NTA in fosfatov. Sredstvo se ne sme peniti. Sredstvo mora biti primerno za uporabo v naročnikovem pomivalnem stroju. Kanister 12 - 25 kg. Največja dovoljena koncentracija sredstva pri trdoti vode do 8°dN je 2,6 g/L vode. </t>
    </r>
    <r>
      <rPr>
        <sz val="10"/>
        <color rgb="FF00B0F0"/>
        <rFont val="Arial"/>
        <family val="2"/>
        <charset val="238"/>
      </rPr>
      <t>Dobavitelj zagotovitvi ustrezno avtomatsko dozirno tehniko.</t>
    </r>
    <r>
      <rPr>
        <sz val="10"/>
        <color theme="1"/>
        <rFont val="Arial"/>
        <family val="2"/>
        <charset val="238"/>
      </rPr>
      <t xml:space="preserve"> Enakovredno kot F6200. </t>
    </r>
    <r>
      <rPr>
        <sz val="10"/>
        <color rgb="FF00B050"/>
        <rFont val="Arial"/>
        <family val="2"/>
        <charset val="238"/>
      </rPr>
      <t xml:space="preserve"> V skladu z Uredbo o  ZeJN. </t>
    </r>
  </si>
  <si>
    <r>
      <rPr>
        <b/>
        <sz val="10"/>
        <color theme="1"/>
        <rFont val="Arial"/>
        <family val="2"/>
        <charset val="238"/>
      </rPr>
      <t>Predpomivalno nevtralno tekoče sredstvo</t>
    </r>
    <r>
      <rPr>
        <sz val="10"/>
        <color theme="1"/>
        <rFont val="Arial"/>
        <family val="2"/>
        <charset val="238"/>
      </rPr>
      <t xml:space="preserve"> (koncentrat); se ne peni, primerno za vse trdote vode, primerno za predpomivanje posode iz nerjavnega jekla, plastike, porcelana, arcopala, stekla in melamina. Sredstvo mora biti kompatibilno s pomivalnim sredstvom 2.1 in 2.5, največja dovoljena koncentracija sredstva je  0,5 mL/L vode. Pakiranje 0,7-5 L.</t>
    </r>
    <r>
      <rPr>
        <sz val="10"/>
        <color rgb="FF00B050"/>
        <rFont val="Arial"/>
        <family val="2"/>
        <charset val="238"/>
      </rPr>
      <t xml:space="preserve"> V skladu z Uredbo o  ZeJN. </t>
    </r>
  </si>
  <si>
    <r>
      <rPr>
        <b/>
        <sz val="10"/>
        <color theme="1"/>
        <rFont val="Arial"/>
        <family val="2"/>
        <charset val="238"/>
      </rPr>
      <t>Visoko alkalno tekoče koncentrirano pomivalno sredstvo s klorom za uporabo v vseh profesionalnih pomivalnih strojih.</t>
    </r>
    <r>
      <rPr>
        <sz val="10"/>
        <color theme="1"/>
        <rFont val="Arial"/>
        <family val="2"/>
        <charset val="238"/>
      </rPr>
      <t xml:space="preserve"> Primerno za vse vrste posode iz nerjavnega jekla, emajla, porcelana, arcopala, plastike, stekla, melamina in tudi za jedilni pribor ter kuhinjske pripomočke. Sredstvo je primerno za vse trdote vode. Učinkovito odstrani različne zasušene ostanke hrane (maščobe, beljakovine, škrob) kot tudi obarvanost od kave, čaja in drugih obarvanih jedi in pijač. Sredstvo se ne sme peniti. Največja dovoljena koncentracija sredstva pri trdoti vode do 8°dH je 2,6g/L vode. Ne vsebuje NTA. Kanister 12 - 25 L. Dobavitelj zagotovitvi ustrezno avtomatsko dozirno tehniko. Sredstvo mora biti primerno za uporabo v naročnikovem pomivalnem stroju.  Enakovredno kot F8400.</t>
    </r>
    <r>
      <rPr>
        <sz val="10"/>
        <color rgb="FF00B050"/>
        <rFont val="Arial"/>
        <family val="2"/>
        <charset val="238"/>
      </rPr>
      <t xml:space="preserve"> V skladu z Uredbo o  ZeJN. </t>
    </r>
  </si>
  <si>
    <r>
      <t xml:space="preserve">Visoko koncentrirano alkalno tekoče sredstvo, pH koncentrata 12-14. Embalaža 20-25 kg. Primeren za vse vrste pralnega tekstila (razen volne in svile). Za uporabo z avtomatskimi dozirniki. </t>
    </r>
    <r>
      <rPr>
        <sz val="10"/>
        <color rgb="FF00B0F0"/>
        <rFont val="Arial Narrow"/>
        <family val="2"/>
        <charset val="238"/>
      </rPr>
      <t xml:space="preserve">Dobavitelj zagotovi avtomatsko dozirno napravo. </t>
    </r>
    <r>
      <rPr>
        <sz val="10"/>
        <color theme="1"/>
        <rFont val="Arial Narrow"/>
        <family val="2"/>
        <charset val="238"/>
      </rPr>
      <t xml:space="preserve">Enakovredno kot Ecobrite booster plus. </t>
    </r>
    <r>
      <rPr>
        <sz val="10"/>
        <color rgb="FF00B050"/>
        <rFont val="Arial Narrow"/>
        <family val="2"/>
        <charset val="238"/>
      </rPr>
      <t>V skladu z Uredbo o  ZeJN.</t>
    </r>
    <r>
      <rPr>
        <sz val="10"/>
        <color theme="1"/>
        <rFont val="Arial Narrow"/>
        <family val="2"/>
        <charset val="238"/>
      </rPr>
      <t xml:space="preserve">
</t>
    </r>
  </si>
  <si>
    <r>
      <t xml:space="preserve">Sredstvo za mehčanje vode, če ni že vključeno v  detergentu pod zap. št. 3.2 (če je, tu cena lahko ostane 0 in ponudba ne bo izločena). </t>
    </r>
    <r>
      <rPr>
        <sz val="10"/>
        <color rgb="FF00B050"/>
        <rFont val="Arial Narrow"/>
        <family val="2"/>
        <charset val="238"/>
      </rPr>
      <t>V skladu z Uredbo o  ZeJN.</t>
    </r>
  </si>
  <si>
    <r>
      <t xml:space="preserve">Profesionalni praškasti detergent za pranje vseh vrst perila (bombaž, mešanica, umetna vlakna), predvsem za belo perilo. Dobro mora odstranjevati trdovratno umazanijo, beljakovinske madeže, maščobo, olja, madeže od sadja, zelenjave, saj, fekalij. Vsebuje belila na osnovi kisika in optična belila. Zelo umazano belo kuhinjsko perilo mora dobro oprati že pri 75 °C in zelo umazano pisano pri 40 °C. Primeren za pranje pri vseh temperaturah </t>
    </r>
    <r>
      <rPr>
        <sz val="10"/>
        <color rgb="FFFF0000"/>
        <rFont val="Arial Narrow"/>
        <family val="2"/>
        <charset val="238"/>
      </rPr>
      <t xml:space="preserve"> </t>
    </r>
    <r>
      <rPr>
        <sz val="10"/>
        <color theme="1"/>
        <rFont val="Arial Narrow"/>
        <family val="2"/>
        <charset val="238"/>
      </rPr>
      <t xml:space="preserve">in tudi v gospodinjskih strojih.  Je dobro topen že pri 30 °C. Za ročno doziranje. Pakiranje 10-15 kg. Enakovredno kot Taxat Profi. </t>
    </r>
    <r>
      <rPr>
        <sz val="10"/>
        <color rgb="FF00B050"/>
        <rFont val="Arial Narrow"/>
        <family val="2"/>
        <charset val="238"/>
      </rPr>
      <t>V skladu z Uredbo o  ZeJN.</t>
    </r>
    <r>
      <rPr>
        <sz val="10"/>
        <color theme="1"/>
        <rFont val="Arial Narrow"/>
        <family val="2"/>
        <charset val="238"/>
      </rPr>
      <t xml:space="preserve">
</t>
    </r>
  </si>
  <si>
    <r>
      <t>Profesionalni praškasti detergent za pranje vseh vrst pisanega perila (bombaž, mešanica, umetna vlakna, občutljiv tekstil), primeren za pranje pri vseh T, mora biti dobro topen že pri 30 °C. Primeren za pranje tudi v gospodinjskih strojih.  Ne vsebuje belilnih komponent. Učinkovito opere zelo umazano pisano perilo že pri 40 °C. Dobro mora odstranjevati trdovratno umazanijo (beljakovinske madeže, maščobo, olja,madeže od sadja, zelenjave, saje, fekalij). Za ročno doziranje.</t>
    </r>
    <r>
      <rPr>
        <sz val="10"/>
        <color rgb="FFFF0000"/>
        <rFont val="Arial Narrow"/>
        <family val="2"/>
        <charset val="238"/>
      </rPr>
      <t xml:space="preserve"> </t>
    </r>
    <r>
      <rPr>
        <sz val="10"/>
        <color theme="1"/>
        <rFont val="Arial Narrow"/>
        <family val="2"/>
        <charset val="238"/>
      </rPr>
      <t xml:space="preserve">Pakiranje 10-15 kg. Enakovredno kot Taxat color. </t>
    </r>
    <r>
      <rPr>
        <sz val="10"/>
        <color rgb="FF00B050"/>
        <rFont val="Arial Narrow"/>
        <family val="2"/>
        <charset val="238"/>
      </rPr>
      <t>V skladu z Uredbo o  ZeJN.</t>
    </r>
    <r>
      <rPr>
        <sz val="10"/>
        <color theme="1"/>
        <rFont val="Arial Narrow"/>
        <family val="2"/>
        <charset val="238"/>
      </rPr>
      <t xml:space="preserve">
</t>
    </r>
  </si>
  <si>
    <r>
      <t xml:space="preserve">Profesionalni detergent v obliki gela za ročno doziranje za pranje  vseh vrst pisanega perila (bombaž, mešanica, umetna vlakna, občutljiv tekstil) pri vseh temperaturah. Dobro mora odstranjevati trdovratno umazanijo (beljakovinske madeže, maščobo, olja, madeže od sadja, zelenjave, saje, fekalij). Ne vsebuje belilnih komponent. Primeren za pranje tudi v gospodinjskih strojih. Učinkovito opere zelo umazano pisano perilo že pri 40 °C. Za ročno doziranje. Embalaža 10-15 kg. Enakovredno kot Topwash gel. </t>
    </r>
    <r>
      <rPr>
        <sz val="10"/>
        <color rgb="FF00B050"/>
        <rFont val="Arial Narrow"/>
        <family val="2"/>
        <charset val="238"/>
      </rPr>
      <t>V skladu z Uredbo o  ZeJN.</t>
    </r>
  </si>
  <si>
    <t>Tekoče alkalno čistilno sredstvo za beljenje belega perila - mora biti primerno tudi kot belilno sredstvo za ročno namakanje zaves, pakiranje: plastenka od 0,5 do 1 L .</t>
  </si>
  <si>
    <t>Profesionalno sredstvo za odstranjevanje trdovratnih madežev za ročni nanos direktno na madež. Primeren za vse vrste in barve perila. Perila ne sme poškodovati. Odstranjuje beljakovinske madeže, maščobne in oljne madeže, madeže kemičnih svinčnikov, barve, rje, madeže fekalij, saj. Ponudnik ponudi enotno sredstvo, ne več različnih. Embalaža do 1000 ml. Enakovredno kot Steinblaster.</t>
  </si>
  <si>
    <t xml:space="preserve">Univerzalni odstranjevalec madežev. Pakiranje do 1L. Enakovredno kot Vanish. </t>
  </si>
  <si>
    <r>
      <t xml:space="preserve">- pod stolec 6: ponudnik </t>
    </r>
    <r>
      <rPr>
        <b/>
        <sz val="10"/>
        <color theme="1"/>
        <rFont val="Arial CE"/>
        <charset val="238"/>
      </rPr>
      <t>OBVEZNO</t>
    </r>
    <r>
      <rPr>
        <sz val="10"/>
        <color theme="1"/>
        <rFont val="Arial CE"/>
      </rPr>
      <t xml:space="preserve"> zapiše naziv artikla, blagovno znamko in proizvajalca </t>
    </r>
  </si>
  <si>
    <r>
      <rPr>
        <b/>
        <sz val="10"/>
        <color rgb="FF000000"/>
        <rFont val="Arial Narrow"/>
        <family val="2"/>
        <charset val="238"/>
      </rPr>
      <t xml:space="preserve">Kaseta za koš zavijalček 6+m, </t>
    </r>
    <r>
      <rPr>
        <sz val="10"/>
        <color rgb="FF000000"/>
        <rFont val="Arial Narrow"/>
        <family val="2"/>
        <charset val="238"/>
      </rPr>
      <t>dimenzije/zahteve: kaseta za cca 120 plenic, min 16 m folije, folija ne prepušča vonjav in mikroorganizmov, Material: PE-HD
Enota mere: 1 kos = 1 kaseta (Sangenic nursery ali enakovredno)</t>
    </r>
  </si>
  <si>
    <r>
      <rPr>
        <b/>
        <sz val="10"/>
        <color rgb="FF000000"/>
        <rFont val="Arial Narrow"/>
        <family val="2"/>
        <charset val="238"/>
      </rPr>
      <t xml:space="preserve">Robčki vlažilni </t>
    </r>
    <r>
      <rPr>
        <sz val="10"/>
        <color rgb="FF000000"/>
        <rFont val="Arial Narrow"/>
        <family val="2"/>
        <charset val="238"/>
      </rPr>
      <t xml:space="preserve">namenjeni za čiščenje občutljive dojenčkove ritke, </t>
    </r>
    <r>
      <rPr>
        <u/>
        <sz val="10"/>
        <color rgb="FF000000"/>
        <rFont val="Arial Narrow"/>
        <family val="2"/>
        <charset val="238"/>
      </rPr>
      <t>brez alkohola,</t>
    </r>
    <r>
      <rPr>
        <sz val="10"/>
        <color rgb="FF000000"/>
        <rFont val="Arial Narrow"/>
        <family val="2"/>
        <charset val="238"/>
      </rPr>
      <t xml:space="preserve"> </t>
    </r>
    <r>
      <rPr>
        <b/>
        <sz val="10"/>
        <color rgb="FF000000"/>
        <rFont val="Arial Narrow"/>
        <family val="2"/>
        <charset val="238"/>
      </rPr>
      <t>brez dišav/parfumov</t>
    </r>
    <r>
      <rPr>
        <sz val="10"/>
        <color rgb="FF000000"/>
        <rFont val="Arial Narrow"/>
        <family val="2"/>
        <charset val="238"/>
      </rPr>
      <t xml:space="preserve">, </t>
    </r>
    <r>
      <rPr>
        <u/>
        <sz val="10"/>
        <color rgb="FF000000"/>
        <rFont val="Arial Narrow"/>
        <family val="2"/>
        <charset val="238"/>
      </rPr>
      <t>brez dodanih barvil,</t>
    </r>
    <r>
      <rPr>
        <sz val="10"/>
        <color rgb="FF000000"/>
        <rFont val="Arial Narrow"/>
        <family val="2"/>
        <charset val="238"/>
      </rPr>
      <t xml:space="preserve"> </t>
    </r>
    <r>
      <rPr>
        <u/>
        <sz val="10"/>
        <color rgb="FF000000"/>
        <rFont val="Arial Narrow"/>
        <family val="2"/>
        <charset val="238"/>
      </rPr>
      <t>brez parabena</t>
    </r>
    <r>
      <rPr>
        <sz val="10"/>
        <color rgb="FF000000"/>
        <rFont val="Arial Narrow"/>
        <family val="2"/>
        <charset val="238"/>
      </rPr>
      <t>, ne vsebujejo mil, brez optičnih belil, niso beljeni s klorom. Dermatološko je dokazano, da koža izdelek dobro prenaša, gramatura: min 50 g/m2,  pakirani 60 - 80 kos, min.15 x 20 cm. Enota mere: 100 kosov = 100 robčkov</t>
    </r>
  </si>
  <si>
    <r>
      <rPr>
        <b/>
        <sz val="10"/>
        <color rgb="FF000000"/>
        <rFont val="Arial Narrow"/>
        <family val="2"/>
        <charset val="238"/>
      </rPr>
      <t>Plenice za enkratno uporabo, univerzalne, velikost 4</t>
    </r>
    <r>
      <rPr>
        <sz val="10"/>
        <color rgb="FF000000"/>
        <rFont val="Arial Narrow"/>
        <family val="2"/>
        <charset val="238"/>
      </rPr>
      <t>, za težo otroka od minimalno 7 kg - 8 kg in maximalno 16 kg -18 kg, elastični stranski trakovi za zapenjanje z ježki, vpojnost min. 900 m. Pakirano od 30 - 60 kos. Embalaža osnovnega pakiranja LDPE. Enota mere: 1 kos = 1 plenica</t>
    </r>
  </si>
  <si>
    <r>
      <rPr>
        <b/>
        <sz val="10"/>
        <color rgb="FF000000"/>
        <rFont val="Arial Narrow"/>
        <family val="2"/>
        <charset val="238"/>
      </rPr>
      <t>Plenice za enkratno uporabo, univerzalne, velikost 5</t>
    </r>
    <r>
      <rPr>
        <sz val="10"/>
        <color rgb="FF000000"/>
        <rFont val="Arial Narrow"/>
        <family val="2"/>
        <charset val="238"/>
      </rPr>
      <t>, primerne za težo otroka od minimalno 11 kg - 12 kg in maximalno 22 kg - 25 kg, elastični stranski trakovi za zapenjanje z ježki, vpojnost min. 960 mL. Pakirano od 30 - 60 kos. Embalaža osnovnega pakiranja LDPE. Enota mere: 1 kos = 1 plenica</t>
    </r>
  </si>
  <si>
    <r>
      <rPr>
        <b/>
        <sz val="10"/>
        <color rgb="FF000000"/>
        <rFont val="Arial Narrow"/>
        <family val="2"/>
        <charset val="238"/>
      </rPr>
      <t>Plenice za enkratno uporabo, univerzalne, velikost 6</t>
    </r>
    <r>
      <rPr>
        <sz val="10"/>
        <color rgb="FF000000"/>
        <rFont val="Arial Narrow"/>
        <family val="2"/>
        <charset val="238"/>
      </rPr>
      <t>, primerne za težo otroka od minimalno 15 kg -16 kg in maximalno 30 kg - 32 kg, elastični stranski trakovi za zapenjanje z ježki, vpojnost min. 1180 mL. Pakirano od 30 -60 kos. Embalaža osnovnega pakiranja LDPE. Enota mere: 1 kos = 1 plenica</t>
    </r>
  </si>
  <si>
    <r>
      <rPr>
        <b/>
        <sz val="10"/>
        <color rgb="FF000000"/>
        <rFont val="Arial Narrow"/>
        <family val="2"/>
        <charset val="238"/>
      </rPr>
      <t xml:space="preserve">Kahlica, anatomsko in ergonomsko oblikovana. </t>
    </r>
    <r>
      <rPr>
        <sz val="10"/>
        <color rgb="FF000000"/>
        <rFont val="Arial Narrow"/>
        <family val="2"/>
        <charset val="238"/>
      </rPr>
      <t>Udobna višina sedenja. Enostavna za čiščenje.</t>
    </r>
  </si>
  <si>
    <r>
      <rPr>
        <b/>
        <sz val="10"/>
        <color rgb="FF000000"/>
        <rFont val="Arial Narrow"/>
        <family val="2"/>
        <charset val="238"/>
      </rPr>
      <t>Krpice za umivanje za enkratno uporabo</t>
    </r>
    <r>
      <rPr>
        <sz val="10"/>
        <color rgb="FF000000"/>
        <rFont val="Arial Narrow"/>
        <family val="2"/>
        <charset val="238"/>
      </rPr>
      <t>, dimenzije min.29 do 30 cm do max.32x38 cm, 1- slojni Air-laid material. Zelo mehka in vzdržljiva v mokrem stanju. Pakiranje 50 -150 kos. Dermatološko testirano, beljeno brez klora - TCF (Totally Chlorine Free), odporne na trganje, mehke in vpojne, brez konzervansov in veziv, brez barvil.  Enakovredno kot Wash cloth soft Tork ali  Abena Airlaid wipes. Enota mere: 100 kos = 100 krpic.</t>
    </r>
    <r>
      <rPr>
        <sz val="10"/>
        <color rgb="FFC00000"/>
        <rFont val="Times New Roman"/>
        <family val="1"/>
        <charset val="238"/>
      </rPr>
      <t/>
    </r>
  </si>
  <si>
    <t xml:space="preserve">- pod stolec 5: ponudnik OBVEZNO zapiše naziv artikla, blagovno znamko in proizvajalca </t>
  </si>
  <si>
    <r>
      <rPr>
        <b/>
        <sz val="10"/>
        <color theme="1"/>
        <rFont val="Arial Narrow"/>
        <family val="2"/>
        <charset val="238"/>
      </rPr>
      <t>Gobica rumena s  črno abrazivno kopreno</t>
    </r>
    <r>
      <rPr>
        <sz val="10"/>
        <color theme="1"/>
        <rFont val="Arial Narrow"/>
        <family val="2"/>
        <charset val="238"/>
      </rPr>
      <t xml:space="preserve">, </t>
    </r>
    <r>
      <rPr>
        <b/>
        <sz val="10"/>
        <color theme="1"/>
        <rFont val="Arial Narrow"/>
        <family val="2"/>
        <charset val="238"/>
      </rPr>
      <t>srednja,</t>
    </r>
    <r>
      <rPr>
        <sz val="10"/>
        <color theme="1"/>
        <rFont val="Arial Narrow"/>
        <family val="2"/>
        <charset val="238"/>
      </rPr>
      <t xml:space="preserve"> za temeljito ročno pomivanje posode in odstranjevanje ostankov hrane na posodi. Mere  7x15x5 cm ( š x d x v) +/- 1 cm. Abrazivna stran v debelini min 6 mm. Ergonomska oblika z utori. Gobica in abrazivni del morata biti iz kvalitnega materiala in se pri uporabi med seboj ne smeta ločiti. Vileda Professional in enakovredno. Enota mere: kos = 1 gobica</t>
    </r>
  </si>
  <si>
    <r>
      <rPr>
        <b/>
        <sz val="10"/>
        <color theme="1"/>
        <rFont val="Arial Narrow"/>
        <family val="2"/>
        <charset val="238"/>
      </rPr>
      <t>Krpa balerina</t>
    </r>
    <r>
      <rPr>
        <sz val="10"/>
        <color theme="1"/>
        <rFont val="Arial Narrow"/>
        <family val="2"/>
        <charset val="238"/>
      </rPr>
      <t xml:space="preserve"> za čiščenje, dobro vpojna, pralna na 90°C.  Gramatura: min </t>
    </r>
    <r>
      <rPr>
        <b/>
        <sz val="10"/>
        <color theme="1"/>
        <rFont val="Arial Narrow"/>
        <family val="2"/>
        <charset val="238"/>
      </rPr>
      <t>120g/m2</t>
    </r>
    <r>
      <rPr>
        <sz val="10"/>
        <color theme="1"/>
        <rFont val="Arial Narrow"/>
        <family val="2"/>
        <charset val="238"/>
      </rPr>
      <t>,  39,5 x 39,5, +/- 2cm. Različne barve (rumena, zelena, modra, rdeča).
Enota mere: 1 kos = 1 krpa</t>
    </r>
  </si>
  <si>
    <r>
      <rPr>
        <b/>
        <sz val="10"/>
        <color theme="1"/>
        <rFont val="Arial Narrow"/>
        <family val="2"/>
        <charset val="238"/>
      </rPr>
      <t>Krpa balerina</t>
    </r>
    <r>
      <rPr>
        <sz val="10"/>
        <color theme="1"/>
        <rFont val="Arial Narrow"/>
        <family val="2"/>
        <charset val="238"/>
      </rPr>
      <t xml:space="preserve"> za čiščenje, dobro vpojna, pralna na 90ºC, obstojnost najmanj 100 pranj. Teža:   </t>
    </r>
    <r>
      <rPr>
        <b/>
        <sz val="10"/>
        <color theme="1"/>
        <rFont val="Arial Narrow"/>
        <family val="2"/>
        <charset val="238"/>
      </rPr>
      <t>min 140g/m2</t>
    </r>
    <r>
      <rPr>
        <sz val="10"/>
        <color theme="1"/>
        <rFont val="Arial Narrow"/>
        <family val="2"/>
        <charset val="238"/>
      </rPr>
      <t xml:space="preserve">, min </t>
    </r>
    <r>
      <rPr>
        <b/>
        <sz val="10"/>
        <color theme="1"/>
        <rFont val="Arial Narrow"/>
        <family val="2"/>
        <charset val="238"/>
      </rPr>
      <t>40 x 38 cm</t>
    </r>
    <r>
      <rPr>
        <sz val="10"/>
        <color theme="1"/>
        <rFont val="Arial Narrow"/>
        <family val="2"/>
        <charset val="238"/>
      </rPr>
      <t>, +/-1 cm. Različne barve (rumena, zelena, modra, rdeča). Novonet in enakovredno.
Enota mere: 1 kos = 1 krpa</t>
    </r>
  </si>
  <si>
    <r>
      <rPr>
        <b/>
        <sz val="10"/>
        <color theme="1"/>
        <rFont val="Arial Narrow"/>
        <family val="2"/>
        <charset val="238"/>
      </rPr>
      <t>Krpa za čiščenje oken, PVA.</t>
    </r>
    <r>
      <rPr>
        <sz val="10"/>
        <color theme="1"/>
        <rFont val="Arial Narrow"/>
        <family val="2"/>
        <charset val="238"/>
      </rPr>
      <t xml:space="preserve"> Velikost: 38 cm x 35 cm +/- 1cm, različnih barv (modra, rdeča, zelena, rumena), ne pušča lis, dobra vpojnost, enostavno ožemanje in izpiranje, pralne na 95°C, z možnostjo sušena v bobnu pri nizki temperaturi, minimalno vzdržijo vsaj 100 pranj. PVAmicro, Vileda Professional in enakovredno.
Enota mere: 1 kos = 1 krpa</t>
    </r>
  </si>
  <si>
    <r>
      <rPr>
        <b/>
        <sz val="10"/>
        <rFont val="Arial Narrow"/>
        <family val="2"/>
        <charset val="238"/>
      </rPr>
      <t>Krpe iz vlaken impregniranih z lateksom, primerne za brisanje oken, ogledal in ostalih steklenih površin</t>
    </r>
    <r>
      <rPr>
        <sz val="10"/>
        <rFont val="Arial Narrow"/>
        <family val="2"/>
        <charset val="238"/>
      </rPr>
      <t>, primerne za vlažno čiščenje, brisanje prahu in odstranjevanje trdovratnih madežev, ne puščajo lis in medežev, imajo učinek radirke, dobro drsijo, so lahke, mehke in zelo vpojne, pralne na 95°C, z možnostjo sušena v bobnu pri nizki temperaturi. Mere 36 cm x 39 cm , +/- 1 cm. Vileda Raum Prof in enakovredno.
Enota mere: 1 kos = 1 krpa.</t>
    </r>
  </si>
  <si>
    <r>
      <rPr>
        <b/>
        <sz val="10"/>
        <color theme="1"/>
        <rFont val="Arial Narrow"/>
        <family val="2"/>
        <charset val="238"/>
      </rPr>
      <t>Impregnirane krpe za brisanje prahu</t>
    </r>
    <r>
      <rPr>
        <sz val="10"/>
        <color theme="1"/>
        <rFont val="Arial Narrow"/>
        <family val="2"/>
        <charset val="238"/>
      </rPr>
      <t xml:space="preserve"> za enkratno uporabo - maslena krpa.  Mere 23 cm x 60 cm , +/- 1 cm, min </t>
    </r>
    <r>
      <rPr>
        <b/>
        <sz val="10"/>
        <color theme="1"/>
        <rFont val="Arial Narrow"/>
        <family val="2"/>
        <charset val="238"/>
      </rPr>
      <t>18 g/m2</t>
    </r>
    <r>
      <rPr>
        <sz val="10"/>
        <color theme="1"/>
        <rFont val="Arial Narrow"/>
        <family val="2"/>
        <charset val="238"/>
      </rPr>
      <t>, lističi. Pakirane do 100 kom v zavitku ali na roli perforirano
Enota mere 100 kos = 100 maslenk</t>
    </r>
  </si>
  <si>
    <r>
      <rPr>
        <b/>
        <sz val="10"/>
        <color theme="1"/>
        <rFont val="Arial Narrow"/>
        <family val="2"/>
        <charset val="238"/>
      </rPr>
      <t>Impregnirane krpe za brisanje prahu standardne</t>
    </r>
    <r>
      <rPr>
        <sz val="10"/>
        <color theme="1"/>
        <rFont val="Arial Narrow"/>
        <family val="2"/>
        <charset val="238"/>
      </rPr>
      <t xml:space="preserve"> za enkratno uporabo - maslena krpa, mere 23 cm x 60 cm, +/- 1 cm, min. </t>
    </r>
    <r>
      <rPr>
        <b/>
        <sz val="10"/>
        <color theme="1"/>
        <rFont val="Arial Narrow"/>
        <family val="2"/>
        <charset val="238"/>
      </rPr>
      <t>24 g/m2</t>
    </r>
    <r>
      <rPr>
        <sz val="10"/>
        <color theme="1"/>
        <rFont val="Arial Narrow"/>
        <family val="2"/>
        <charset val="238"/>
      </rPr>
      <t>, lističi, pakirane do 100 kom v zavitku ali na roli perforirano
Enota mere 100 kos = 100 maslenk</t>
    </r>
  </si>
  <si>
    <r>
      <t xml:space="preserve">Profesionalna jeklena </t>
    </r>
    <r>
      <rPr>
        <b/>
        <sz val="10"/>
        <color theme="1"/>
        <rFont val="Arial Narrow"/>
        <family val="2"/>
        <charset val="238"/>
      </rPr>
      <t>spiralna gobica</t>
    </r>
    <r>
      <rPr>
        <sz val="10"/>
        <color theme="1"/>
        <rFont val="Arial Narrow"/>
        <family val="2"/>
        <charset val="238"/>
      </rPr>
      <t xml:space="preserve"> (inox) za intenzivno čiščenje in odstranjevanje trdovratne umazanije in zapečenih ostankov hrane pri pomivanju posode, ne poškoduje površin, odporne in vzdržljive. Teža:  60 - 80 g. Vileda in enakovredno. Enota mere: 1 kos = 1 gobica</t>
    </r>
  </si>
  <si>
    <r>
      <rPr>
        <b/>
        <sz val="10"/>
        <color theme="1"/>
        <rFont val="Arial Narrow"/>
        <family val="2"/>
        <charset val="238"/>
      </rPr>
      <t>Gobica za uporabo v sanitarijah - brez abrazivov</t>
    </r>
    <r>
      <rPr>
        <sz val="10"/>
        <color theme="1"/>
        <rFont val="Arial Narrow"/>
        <family val="2"/>
        <charset val="238"/>
      </rPr>
      <t xml:space="preserve">, </t>
    </r>
    <r>
      <rPr>
        <b/>
        <sz val="10"/>
        <color theme="1"/>
        <rFont val="Arial Narrow"/>
        <family val="2"/>
        <charset val="238"/>
      </rPr>
      <t>za čiščenje sanitarne opreme, ploščic in armatur,</t>
    </r>
    <r>
      <rPr>
        <sz val="10"/>
        <color theme="1"/>
        <rFont val="Arial Narrow"/>
        <family val="2"/>
        <charset val="238"/>
      </rPr>
      <t xml:space="preserve">  </t>
    </r>
    <r>
      <rPr>
        <b/>
        <sz val="10"/>
        <color theme="1"/>
        <rFont val="Arial Narrow"/>
        <family val="2"/>
        <charset val="238"/>
      </rPr>
      <t>z belo kopreno.</t>
    </r>
    <r>
      <rPr>
        <sz val="10"/>
        <color theme="1"/>
        <rFont val="Arial Narrow"/>
        <family val="2"/>
        <charset val="238"/>
      </rPr>
      <t xml:space="preserve"> Velikost </t>
    </r>
    <r>
      <rPr>
        <b/>
        <sz val="10"/>
        <color theme="1"/>
        <rFont val="Arial Narrow"/>
        <family val="2"/>
        <charset val="238"/>
      </rPr>
      <t>srednja:</t>
    </r>
    <r>
      <rPr>
        <sz val="10"/>
        <color theme="1"/>
        <rFont val="Arial Narrow"/>
        <family val="2"/>
        <charset val="238"/>
      </rPr>
      <t xml:space="preserve"> 7 x 15 x 5 cm ( š x d x v) +/- 1 cm. Ergonomska oblika z utori, različne barve (rumena, zelena, rdeča, modra). Glitzi non schratch Vileda in enakovredno.
Enota mere: kos = 1 gobica</t>
    </r>
  </si>
  <si>
    <r>
      <rPr>
        <b/>
        <sz val="10"/>
        <color theme="1"/>
        <rFont val="Arial Narrow"/>
        <family val="2"/>
        <charset val="238"/>
      </rPr>
      <t xml:space="preserve">Gobice rumena s črno abrazivno kopreno, mala </t>
    </r>
    <r>
      <rPr>
        <sz val="10"/>
        <color theme="1"/>
        <rFont val="Arial Narrow"/>
        <family val="2"/>
        <charset val="238"/>
      </rPr>
      <t>za temeljito ročno pomivanje posode in odstranjevanje ostankov hrane na posodi.  Mere 7 x 9,5 x 5 cm ( š x d x v) +/- 1 cm. Abrazivna stran v debelini min 6 mm. Ergonomska oblika z utori. Gobica in abrazivni del morata biti iz kvalitnega materiala in se pri uporabi med seboj ne smeta ločiti. Vileda Professional in enakovredno.
Enota mere: kos = 1 gobica</t>
    </r>
  </si>
  <si>
    <r>
      <rPr>
        <b/>
        <sz val="10"/>
        <color theme="1"/>
        <rFont val="Arial Narrow"/>
        <family val="2"/>
        <charset val="238"/>
      </rPr>
      <t>Čistilna krpa  za tla iz mikrofibre, z 2 neti</t>
    </r>
    <r>
      <rPr>
        <sz val="10"/>
        <color theme="1"/>
        <rFont val="Arial Narrow"/>
        <family val="2"/>
        <charset val="238"/>
      </rPr>
      <t xml:space="preserve">  za držala 40 x 11 cm TTS,  primerno za suho in mokro čiščenje ter za uporabo čistil z dezinfekcijo, za vse vrste tal, pralane pri 90°C, s</t>
    </r>
    <r>
      <rPr>
        <b/>
        <sz val="10"/>
        <color theme="1"/>
        <rFont val="Arial Narrow"/>
        <family val="2"/>
        <charset val="238"/>
      </rPr>
      <t>ušenje v sušilcu</t>
    </r>
    <r>
      <rPr>
        <sz val="10"/>
        <color theme="1"/>
        <rFont val="Arial Narrow"/>
        <family val="2"/>
        <charset val="238"/>
      </rPr>
      <t>, zdržijo minimalno 400 pranj. Dimenzija krpe 40 x 13 cm. M</t>
    </r>
    <r>
      <rPr>
        <b/>
        <sz val="10"/>
        <color theme="1"/>
        <rFont val="Arial Narrow"/>
        <family val="2"/>
        <charset val="238"/>
      </rPr>
      <t>aterial: 85% polyester,15% polyamide.</t>
    </r>
    <r>
      <rPr>
        <sz val="10"/>
        <color theme="1"/>
        <rFont val="Arial Narrow"/>
        <family val="2"/>
        <charset val="238"/>
      </rPr>
      <t xml:space="preserve">
Enota mere: 1 kos =1 krpa </t>
    </r>
  </si>
  <si>
    <r>
      <rPr>
        <b/>
        <sz val="10"/>
        <rFont val="Arial Narrow"/>
        <family val="2"/>
        <charset val="238"/>
      </rPr>
      <t>Krpa za tla z visoko vpojnostjo</t>
    </r>
    <r>
      <rPr>
        <sz val="10"/>
        <rFont val="Arial Narrow"/>
        <family val="2"/>
        <charset val="238"/>
      </rPr>
      <t xml:space="preserve">, se ne trga, je odporna in dolgo obstojna, ne pušča muck in mokrih madežev, 59 x 50 cm +/- 1 cm, pralna na 95C, </t>
    </r>
    <r>
      <rPr>
        <b/>
        <sz val="10"/>
        <rFont val="Arial Narrow"/>
        <family val="2"/>
        <charset val="238"/>
      </rPr>
      <t>sušenje v sušilcu.</t>
    </r>
    <r>
      <rPr>
        <sz val="10"/>
        <rFont val="Arial Narrow"/>
        <family val="2"/>
        <charset val="238"/>
      </rPr>
      <t xml:space="preserve"> Vileda in enakovredno. Enota mere: 1 kos = 1 krpa</t>
    </r>
  </si>
  <si>
    <r>
      <rPr>
        <b/>
        <sz val="10"/>
        <rFont val="Arial Narrow"/>
        <family val="2"/>
        <charset val="238"/>
      </rPr>
      <t>Krpa za tla, univerzalna, mešanica bombaža in sintetike</t>
    </r>
    <r>
      <rPr>
        <sz val="10"/>
        <rFont val="Arial Narrow"/>
        <family val="2"/>
        <charset val="238"/>
      </rPr>
      <t>, min. 50 x 100</t>
    </r>
    <r>
      <rPr>
        <b/>
        <sz val="10"/>
        <rFont val="Arial Narrow"/>
        <family val="2"/>
        <charset val="238"/>
      </rPr>
      <t xml:space="preserve"> </t>
    </r>
    <r>
      <rPr>
        <sz val="10"/>
        <rFont val="Arial Narrow"/>
        <family val="2"/>
        <charset val="238"/>
      </rPr>
      <t>cm, +/- 1 cm. Vileda Vlieser in enakovredno.
Enota mere: 1 kos = 1 krpa</t>
    </r>
  </si>
  <si>
    <r>
      <rPr>
        <b/>
        <sz val="10"/>
        <color theme="1"/>
        <rFont val="Arial Narrow"/>
        <family val="2"/>
        <charset val="238"/>
      </rPr>
      <t>Zaščitne rokavice</t>
    </r>
    <r>
      <rPr>
        <sz val="10"/>
        <color theme="1"/>
        <rFont val="Arial Narrow"/>
        <family val="2"/>
        <charset val="238"/>
      </rPr>
      <t xml:space="preserve">, ki segajo </t>
    </r>
    <r>
      <rPr>
        <b/>
        <sz val="10"/>
        <color theme="1"/>
        <rFont val="Arial Narrow"/>
        <family val="2"/>
        <charset val="238"/>
      </rPr>
      <t>do komolcev</t>
    </r>
    <r>
      <rPr>
        <sz val="10"/>
        <color theme="1"/>
        <rFont val="Arial Narrow"/>
        <family val="2"/>
        <charset val="238"/>
      </rPr>
      <t xml:space="preserve">, za pomivanje sanitarij in za rokovanje z močnejšimi čistili, </t>
    </r>
    <r>
      <rPr>
        <b/>
        <sz val="10"/>
        <color theme="1"/>
        <rFont val="Arial Narrow"/>
        <family val="2"/>
        <charset val="238"/>
      </rPr>
      <t>iz nitrila,</t>
    </r>
    <r>
      <rPr>
        <sz val="10"/>
        <color theme="1"/>
        <rFont val="Arial Narrow"/>
        <family val="2"/>
        <charset val="238"/>
      </rPr>
      <t xml:space="preserve"> za večkratno uporabo, </t>
    </r>
    <r>
      <rPr>
        <b/>
        <sz val="10"/>
        <color theme="1"/>
        <rFont val="Arial Narrow"/>
        <family val="2"/>
        <charset val="238"/>
      </rPr>
      <t>dolžine 45</t>
    </r>
    <r>
      <rPr>
        <sz val="10"/>
        <color theme="1"/>
        <rFont val="Arial Narrow"/>
        <family val="2"/>
        <charset val="238"/>
      </rPr>
      <t xml:space="preserve"> cm +/-3cm, velikosti 7, 8, 9, 10, različne barve, rumene, modre, zelene, rdeče, pakiranje posamezni par, SIST EN374. Mapa professional ultranitril 480 in enakovredno.
Enota mere: 1 kos  = 1 par</t>
    </r>
  </si>
  <si>
    <r>
      <rPr>
        <b/>
        <sz val="10"/>
        <color theme="1"/>
        <rFont val="Arial Narrow"/>
        <family val="2"/>
        <charset val="238"/>
      </rPr>
      <t>Gospodinjske rokavice iz nitrila</t>
    </r>
    <r>
      <rPr>
        <sz val="10"/>
        <color theme="1"/>
        <rFont val="Arial Narrow"/>
        <family val="2"/>
        <charset val="238"/>
      </rPr>
      <t xml:space="preserve">, tanke, trpežne, </t>
    </r>
    <r>
      <rPr>
        <b/>
        <sz val="10"/>
        <color theme="1"/>
        <rFont val="Arial Narrow"/>
        <family val="2"/>
        <charset val="238"/>
      </rPr>
      <t>notranji bombažni nanos</t>
    </r>
    <r>
      <rPr>
        <sz val="10"/>
        <color theme="1"/>
        <rFont val="Arial Narrow"/>
        <family val="2"/>
        <charset val="238"/>
      </rPr>
      <t xml:space="preserve">, dober oprijem na mokri in spolzki podlagi (z reliefom), lahko navlačenje,odporne pred naoljenimi in mastnimi deli in hidrokarbonati. Visoka zaščita pred virusi in bakterijami, dolžina 28 cm +/-2cm, velikosti 7, 8, 9, 10,  kategorija III, EN 1149. Primerne za delo z živili. Vileda Professional "Comfort" in enakovredno.
Enota mere: 1 kos = 1 par
 </t>
    </r>
  </si>
  <si>
    <r>
      <rPr>
        <b/>
        <sz val="10"/>
        <color theme="1"/>
        <rFont val="Arial Narrow"/>
        <family val="2"/>
        <charset val="238"/>
      </rPr>
      <t>Predpasnik za enkratno uporabo iz LD PE</t>
    </r>
    <r>
      <rPr>
        <sz val="10"/>
        <color theme="1"/>
        <rFont val="Arial Narrow"/>
        <family val="2"/>
        <charset val="238"/>
      </rPr>
      <t>, 18-20 mikronov, nepremočljiv, perforacija za hitro trganje.
Velikost: 117-130 x 70-80 cm (d x š)
Pakiranje: 100-200 kosov 
Enota mere: 100 kos = 100 predpasnikov</t>
    </r>
  </si>
  <si>
    <r>
      <rPr>
        <b/>
        <sz val="10"/>
        <color theme="1"/>
        <rFont val="Arial Narrow"/>
        <family val="2"/>
        <charset val="238"/>
      </rPr>
      <t>Omelo, sobno,</t>
    </r>
    <r>
      <rPr>
        <sz val="10"/>
        <color theme="1"/>
        <rFont val="Arial Narrow"/>
        <family val="2"/>
        <charset val="238"/>
      </rPr>
      <t xml:space="preserve"> skupaj z držalom, dolžina ročaja od 135-150 cm, izdelano iz umetnih ščetin, mehke ščetine s kombinacijo razcepljenih in nerazcepljenih ščetin,  40 cm +/- 3 cm. Luknja  za obešanje v držalu
Enota mere: 1 kos = 1 metla z ročajem</t>
    </r>
  </si>
  <si>
    <r>
      <rPr>
        <b/>
        <sz val="10"/>
        <color theme="1"/>
        <rFont val="Arial Narrow"/>
        <family val="2"/>
        <charset val="238"/>
      </rPr>
      <t>Omelo, sobno</t>
    </r>
    <r>
      <rPr>
        <sz val="10"/>
        <color theme="1"/>
        <rFont val="Arial Narrow"/>
        <family val="2"/>
        <charset val="238"/>
      </rPr>
      <t>, skupaj z držalom, dolžina ročaja od 135-150 cm, izdelano iz umetnih ščetin,  mehke ščetine s kombinacijo razcepljenih in nerazcepljenih ščetin, 30 cm +/- 1 cm. Luknja za obešanje v držalu 
Enota mere: 1 kos = 1 metla z ročajem</t>
    </r>
  </si>
  <si>
    <r>
      <rPr>
        <b/>
        <sz val="10"/>
        <color theme="1"/>
        <rFont val="Arial Narrow"/>
        <family val="2"/>
        <charset val="238"/>
      </rPr>
      <t>Smetišnica z gumo</t>
    </r>
    <r>
      <rPr>
        <sz val="10"/>
        <color theme="1"/>
        <rFont val="Arial Narrow"/>
        <family val="2"/>
        <charset val="238"/>
      </rPr>
      <t xml:space="preserve"> (raven, prilegajoč rob za  enostavno pobiranje smeti), se ne sme zvijati, iz kvalitetne debelejše plastike</t>
    </r>
  </si>
  <si>
    <r>
      <rPr>
        <b/>
        <sz val="10"/>
        <color theme="1"/>
        <rFont val="Arial Narrow"/>
        <family val="2"/>
        <charset val="238"/>
      </rPr>
      <t>Smetišnica z gumo z vpetim omelom</t>
    </r>
    <r>
      <rPr>
        <sz val="10"/>
        <color theme="1"/>
        <rFont val="Arial Narrow"/>
        <family val="2"/>
        <charset val="238"/>
      </rPr>
      <t xml:space="preserve"> (smetišnica mora imeti raven, prilegajoč rob za  enostavno pobiranje smeti),  se ne sme zvijati, iz kvalitetne debelejše plastike.
Enota mere: 1 kos = komplet smetišnica in omelo </t>
    </r>
  </si>
  <si>
    <r>
      <rPr>
        <b/>
        <sz val="10"/>
        <color theme="1"/>
        <rFont val="Arial Narrow"/>
        <family val="2"/>
        <charset val="238"/>
      </rPr>
      <t>Halje za enkratno uporabo iz polietilena</t>
    </r>
    <r>
      <rPr>
        <sz val="10"/>
        <color theme="1"/>
        <rFont val="Arial Narrow"/>
        <family val="2"/>
        <charset val="238"/>
      </rPr>
      <t xml:space="preserve">, različne velikosti od S do XXL, pakiranje 20 do 50 kom, 
Enota mere: 100 kos = 100 halj </t>
    </r>
  </si>
  <si>
    <r>
      <rPr>
        <b/>
        <sz val="10"/>
        <color theme="1"/>
        <rFont val="Arial Narrow"/>
        <family val="2"/>
        <charset val="238"/>
      </rPr>
      <t>Vreča 30 L</t>
    </r>
    <r>
      <rPr>
        <sz val="10"/>
        <color theme="1"/>
        <rFont val="Arial Narrow"/>
        <family val="2"/>
        <charset val="238"/>
      </rPr>
      <t xml:space="preserve">, biorazgradljive </t>
    </r>
    <r>
      <rPr>
        <b/>
        <sz val="10"/>
        <color theme="1"/>
        <rFont val="Arial Narrow"/>
        <family val="2"/>
        <charset val="238"/>
      </rPr>
      <t>kompostirne</t>
    </r>
    <r>
      <rPr>
        <sz val="10"/>
        <color theme="1"/>
        <rFont val="Arial Narrow"/>
        <family val="2"/>
        <charset val="238"/>
      </rPr>
      <t>,pakiranje v roli 10-50/1.
Enota mere:100 kos = 100 vrečk. </t>
    </r>
  </si>
  <si>
    <r>
      <rPr>
        <b/>
        <sz val="10"/>
        <color theme="1"/>
        <rFont val="Arial Narrow"/>
        <family val="2"/>
        <charset val="238"/>
      </rPr>
      <t xml:space="preserve">Nosilna vrečka za živila z ročajem, </t>
    </r>
    <r>
      <rPr>
        <sz val="10"/>
        <color theme="1"/>
        <rFont val="Arial Narrow"/>
        <family val="2"/>
        <charset val="238"/>
      </rPr>
      <t xml:space="preserve">nosilnost  10-15 kg, pakirano v rolah od 50 do 250 vrečk, ali pakirano po 50 - 250 kom - perforirano, PE HD, prozorna,  min 20 mikronov
</t>
    </r>
    <r>
      <rPr>
        <sz val="10"/>
        <color rgb="FFC00000"/>
        <rFont val="Arial Narrow"/>
        <family val="2"/>
        <charset val="238"/>
      </rPr>
      <t>Potrdilo "v skladu z ZZUZIS" zahtevano.</t>
    </r>
    <r>
      <rPr>
        <sz val="10"/>
        <color theme="1"/>
        <rFont val="Arial Narrow"/>
        <family val="2"/>
        <charset val="238"/>
      </rPr>
      <t xml:space="preserve">
Enota mere: 100 kos = 100 vrečk</t>
    </r>
  </si>
  <si>
    <r>
      <t xml:space="preserve"> </t>
    </r>
    <r>
      <rPr>
        <b/>
        <sz val="10"/>
        <color theme="1"/>
        <rFont val="Arial Narrow"/>
        <family val="2"/>
        <charset val="238"/>
      </rPr>
      <t xml:space="preserve">Nosilna vrečka za živila z ročajem, </t>
    </r>
    <r>
      <rPr>
        <sz val="10"/>
        <color theme="1"/>
        <rFont val="Arial Narrow"/>
        <family val="2"/>
        <charset val="238"/>
      </rPr>
      <t xml:space="preserve">nosilnost 5 do 6 kg, pakirano v rolah od 100 do 250 vrečk, PE HD, prozorna,  min 10 mikronov
</t>
    </r>
    <r>
      <rPr>
        <sz val="10"/>
        <color rgb="FFC00000"/>
        <rFont val="Arial Narrow"/>
        <family val="2"/>
        <charset val="238"/>
      </rPr>
      <t>Potrdilo "v skladu z ZZUZIS" zahtevano.</t>
    </r>
    <r>
      <rPr>
        <sz val="10"/>
        <color theme="1"/>
        <rFont val="Arial Narrow"/>
        <family val="2"/>
        <charset val="238"/>
      </rPr>
      <t xml:space="preserve">
Enota mere: 100 kos = 100 vrečk</t>
    </r>
  </si>
  <si>
    <r>
      <t xml:space="preserve">Vrečka za živila PE za zamrzovanje </t>
    </r>
    <r>
      <rPr>
        <b/>
        <sz val="10"/>
        <color theme="1"/>
        <rFont val="Arial Narrow"/>
        <family val="2"/>
        <charset val="238"/>
      </rPr>
      <t>4 kg</t>
    </r>
    <r>
      <rPr>
        <sz val="10"/>
        <color theme="1"/>
        <rFont val="Arial Narrow"/>
        <family val="2"/>
        <charset val="238"/>
      </rPr>
      <t xml:space="preserve"> z </t>
    </r>
    <r>
      <rPr>
        <b/>
        <sz val="10"/>
        <color theme="1"/>
        <rFont val="Arial Narrow"/>
        <family val="2"/>
        <charset val="238"/>
      </rPr>
      <t>napisnim poljem</t>
    </r>
    <r>
      <rPr>
        <sz val="10"/>
        <color theme="1"/>
        <rFont val="Arial Narrow"/>
        <family val="2"/>
        <charset val="238"/>
      </rPr>
      <t xml:space="preserve">, pakiranje  10-50 kos. Enota mere: 100 kos = 100 vrečk
</t>
    </r>
    <r>
      <rPr>
        <sz val="10"/>
        <color rgb="FFC00000"/>
        <rFont val="Arial Narrow"/>
        <family val="2"/>
        <charset val="238"/>
      </rPr>
      <t>Potrdilo "v skladu z ZZUZIS" zahtevano.</t>
    </r>
  </si>
  <si>
    <r>
      <rPr>
        <b/>
        <sz val="10"/>
        <color theme="1"/>
        <rFont val="Arial Narrow"/>
        <family val="2"/>
        <charset val="238"/>
      </rPr>
      <t>Vrečka</t>
    </r>
    <r>
      <rPr>
        <sz val="10"/>
        <color theme="1"/>
        <rFont val="Arial Narrow"/>
        <family val="2"/>
        <charset val="238"/>
      </rPr>
      <t xml:space="preserve"> za živila PE za zamrzovanje </t>
    </r>
    <r>
      <rPr>
        <b/>
        <sz val="10"/>
        <color theme="1"/>
        <rFont val="Arial Narrow"/>
        <family val="2"/>
        <charset val="238"/>
      </rPr>
      <t>2 L</t>
    </r>
    <r>
      <rPr>
        <sz val="10"/>
        <color theme="1"/>
        <rFont val="Arial Narrow"/>
        <family val="2"/>
        <charset val="238"/>
      </rPr>
      <t xml:space="preserve">, pakiranje  10-50 kos. 
Enota mere: 100 kos=100 vrečk
</t>
    </r>
    <r>
      <rPr>
        <sz val="10"/>
        <color rgb="FFC00000"/>
        <rFont val="Arial Narrow"/>
        <family val="2"/>
        <charset val="238"/>
      </rPr>
      <t>Potrdilo "v skladu z ZZUZIS" zahtevano.</t>
    </r>
  </si>
  <si>
    <r>
      <rPr>
        <b/>
        <sz val="10"/>
        <color theme="1"/>
        <rFont val="Arial Narrow"/>
        <family val="2"/>
        <charset val="238"/>
      </rPr>
      <t>Vrečka</t>
    </r>
    <r>
      <rPr>
        <sz val="10"/>
        <color theme="1"/>
        <rFont val="Arial Narrow"/>
        <family val="2"/>
        <charset val="238"/>
      </rPr>
      <t xml:space="preserve"> za živila PE za zamrzovanje </t>
    </r>
    <r>
      <rPr>
        <b/>
        <sz val="10"/>
        <color theme="1"/>
        <rFont val="Arial Narrow"/>
        <family val="2"/>
        <charset val="238"/>
      </rPr>
      <t>1L</t>
    </r>
    <r>
      <rPr>
        <sz val="10"/>
        <color theme="1"/>
        <rFont val="Arial Narrow"/>
        <family val="2"/>
        <charset val="238"/>
      </rPr>
      <t xml:space="preserve">, pakiranje  10-50 kos. 
Enota mere: 100 kos = 100 vrečk
</t>
    </r>
    <r>
      <rPr>
        <sz val="10"/>
        <color rgb="FFC00000"/>
        <rFont val="Arial Narrow"/>
        <family val="2"/>
        <charset val="238"/>
      </rPr>
      <t>Potrdilo "v skladu z ZZUZIS" zahtevano.</t>
    </r>
  </si>
  <si>
    <r>
      <t xml:space="preserve">Vrečka za živila za zamrzovanje s patentnim zapiranjem ZIPP 1 L, minimalno 45 mikronov, pakiranje  10-50 kos. Alufix in enakovredno.
Enota mere: 100 kos = 100 vrečk
</t>
    </r>
    <r>
      <rPr>
        <sz val="10"/>
        <color rgb="FFC00000"/>
        <rFont val="Arial Narrow"/>
        <family val="2"/>
        <charset val="238"/>
      </rPr>
      <t>Potrdilo "v skladu z ZZUZIS" zahtevano.</t>
    </r>
  </si>
  <si>
    <r>
      <t>Vrečka za živila za zamrzovanje s patentnim zapiranjem</t>
    </r>
    <r>
      <rPr>
        <b/>
        <sz val="10"/>
        <color theme="1"/>
        <rFont val="Arial Narrow"/>
        <family val="2"/>
        <charset val="238"/>
      </rPr>
      <t xml:space="preserve"> </t>
    </r>
    <r>
      <rPr>
        <sz val="10"/>
        <color theme="1"/>
        <rFont val="Arial Narrow"/>
        <family val="2"/>
        <charset val="238"/>
      </rPr>
      <t xml:space="preserve">ZIPP 3 L, zadrga se ne pokvari niti po večkratni uporabi, minimalno 45 mikronov, pakiranje  10-50 kos. Alufix oz Ziploc in enakovredno.
Enota mere: 100 kos=100 vrečk
</t>
    </r>
    <r>
      <rPr>
        <sz val="10"/>
        <color rgb="FFC00000"/>
        <rFont val="Arial Narrow"/>
        <family val="2"/>
        <charset val="238"/>
      </rPr>
      <t>Potrdilo "v skladu z ZZUZIS" zahtevano.</t>
    </r>
  </si>
  <si>
    <r>
      <t xml:space="preserve">Vrečka za </t>
    </r>
    <r>
      <rPr>
        <b/>
        <sz val="10"/>
        <color theme="1"/>
        <rFont val="Arial Narrow"/>
        <family val="2"/>
        <charset val="238"/>
      </rPr>
      <t>ledene kroglice</t>
    </r>
    <r>
      <rPr>
        <sz val="10"/>
        <color theme="1"/>
        <rFont val="Arial Narrow"/>
        <family val="2"/>
        <charset val="238"/>
      </rPr>
      <t xml:space="preserve"> pakiranje 15-25 vrečk. Enota mere:100 kos = 100 vrečk
</t>
    </r>
    <r>
      <rPr>
        <sz val="10"/>
        <color rgb="FFC00000"/>
        <rFont val="Arial Narrow"/>
        <family val="2"/>
        <charset val="238"/>
      </rPr>
      <t>Potrdilo "v skladu z ZZUZIS" zahtevano.</t>
    </r>
  </si>
  <si>
    <r>
      <t xml:space="preserve">Vrečka za živila za zamrzovanje s patentnim zapiranjem ZIPP 5 L, min. 45 mikronov, pakiranje 10-50 kos, zadrga se ne pokvari niti po večkratni uporabi. Alufix ali Ziploc in enakovredno.
Enota mere: 100 kos=100 vrečk
</t>
    </r>
    <r>
      <rPr>
        <sz val="10"/>
        <color rgb="FFC00000"/>
        <rFont val="Arial Narrow"/>
        <family val="2"/>
        <charset val="238"/>
      </rPr>
      <t>Potrdilo "v skladu z ZZUZIS" zahtevano.</t>
    </r>
  </si>
  <si>
    <r>
      <rPr>
        <b/>
        <sz val="10"/>
        <color theme="1"/>
        <rFont val="Arial Narrow"/>
        <family val="2"/>
        <charset val="238"/>
      </rPr>
      <t>PE folija za ovijanje živil,</t>
    </r>
    <r>
      <rPr>
        <sz val="10"/>
        <color theme="1"/>
        <rFont val="Arial Narrow"/>
        <family val="2"/>
        <charset val="238"/>
      </rPr>
      <t xml:space="preserve"> je dobro sprijemljiva na plastično, kovinsko in keramično posodo, je raztegljiva, širina 30 cm, dolžina do300 m, min 11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</si>
  <si>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 xml:space="preserve">PE folija za ovijanje živil, </t>
    </r>
    <r>
      <rPr>
        <sz val="10"/>
        <color theme="1"/>
        <rFont val="Arial Narrow"/>
        <family val="2"/>
        <charset val="238"/>
      </rPr>
      <t xml:space="preserve"> je dobro sprijemljiva na plastično, kovinsko in keramično posodo, je raztegljiva, </t>
    </r>
    <r>
      <rPr>
        <b/>
        <sz val="10"/>
        <color theme="1"/>
        <rFont val="Arial Narrow"/>
        <family val="2"/>
        <charset val="238"/>
      </rPr>
      <t>širina 45 cm</t>
    </r>
    <r>
      <rPr>
        <sz val="10"/>
        <color theme="1"/>
        <rFont val="Arial Narrow"/>
        <family val="2"/>
        <charset val="238"/>
      </rPr>
      <t xml:space="preserve">, dolžina do 300 m, min 11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</si>
  <si>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 xml:space="preserve">ALU folija za ovijanje živil, </t>
    </r>
    <r>
      <rPr>
        <sz val="10"/>
        <color theme="1"/>
        <rFont val="Arial Narrow"/>
        <family val="2"/>
        <charset val="238"/>
      </rPr>
      <t xml:space="preserve">
 </t>
    </r>
    <r>
      <rPr>
        <b/>
        <sz val="10"/>
        <color theme="1"/>
        <rFont val="Arial Narrow"/>
        <family val="2"/>
        <charset val="238"/>
      </rPr>
      <t>širina 30 cm</t>
    </r>
    <r>
      <rPr>
        <sz val="10"/>
        <color theme="1"/>
        <rFont val="Arial Narrow"/>
        <family val="2"/>
        <charset val="238"/>
      </rPr>
      <t xml:space="preserve">, dolžina od 140 do 160 m, min 12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</si>
  <si>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 xml:space="preserve">ALU folija za ovijanje živil, </t>
    </r>
    <r>
      <rPr>
        <sz val="10"/>
        <color theme="1"/>
        <rFont val="Arial Narrow"/>
        <family val="2"/>
        <charset val="238"/>
      </rPr>
      <t xml:space="preserve">
</t>
    </r>
    <r>
      <rPr>
        <b/>
        <sz val="10"/>
        <color theme="1"/>
        <rFont val="Arial Narrow"/>
        <family val="2"/>
        <charset val="238"/>
      </rPr>
      <t xml:space="preserve"> širina 45 cm</t>
    </r>
    <r>
      <rPr>
        <sz val="10"/>
        <color theme="1"/>
        <rFont val="Arial Narrow"/>
        <family val="2"/>
        <charset val="238"/>
      </rPr>
      <t xml:space="preserve">, dolžina od 140 do 160 m, min 12 mikronov
</t>
    </r>
    <r>
      <rPr>
        <sz val="10"/>
        <color rgb="FFC00000"/>
        <rFont val="Arial Narrow"/>
        <family val="2"/>
        <charset val="238"/>
      </rPr>
      <t>Potrdilo "v skladu z ZZUZIS": zahtevano.</t>
    </r>
    <r>
      <rPr>
        <sz val="10"/>
        <color theme="1"/>
        <rFont val="Arial Narrow"/>
        <family val="2"/>
        <charset val="238"/>
      </rPr>
      <t xml:space="preserve">
Enota mere: 100 tm</t>
    </r>
  </si>
  <si>
    <r>
      <rPr>
        <b/>
        <sz val="10"/>
        <color theme="1"/>
        <rFont val="Arial Narrow"/>
        <family val="2"/>
        <charset val="238"/>
      </rPr>
      <t>Peki papir</t>
    </r>
    <r>
      <rPr>
        <sz val="10"/>
        <color theme="1"/>
        <rFont val="Arial Narrow"/>
        <family val="2"/>
        <charset val="238"/>
      </rPr>
      <t xml:space="preserve">, bel, obstojen do T 220°C, beljen s pomočjo kisika, oslojen z obeh strani z neoprijemljivim slojem, </t>
    </r>
    <r>
      <rPr>
        <b/>
        <sz val="10"/>
        <color theme="1"/>
        <rFont val="Arial Narrow"/>
        <family val="2"/>
        <charset val="238"/>
      </rPr>
      <t>40 x 60 cm</t>
    </r>
    <r>
      <rPr>
        <sz val="10"/>
        <color theme="1"/>
        <rFont val="Arial Narrow"/>
        <family val="2"/>
        <charset val="238"/>
      </rPr>
      <t xml:space="preserve">, pakiranje do 500 listov. 
</t>
    </r>
    <r>
      <rPr>
        <sz val="10"/>
        <color rgb="FFC00000"/>
        <rFont val="Arial Narrow"/>
        <family val="2"/>
        <charset val="238"/>
      </rPr>
      <t>Potrdilo "v skladu z ZZUZIS" zahtevano.</t>
    </r>
    <r>
      <rPr>
        <sz val="10"/>
        <color theme="1"/>
        <rFont val="Arial Narrow"/>
        <family val="2"/>
        <charset val="238"/>
      </rPr>
      <t xml:space="preserve">
Enota mere: 100 kos = 100 listov</t>
    </r>
  </si>
  <si>
    <r>
      <rPr>
        <b/>
        <sz val="10"/>
        <color theme="1"/>
        <rFont val="Arial Narrow"/>
        <family val="2"/>
        <charset val="238"/>
      </rPr>
      <t>Plastični kozarci,</t>
    </r>
    <r>
      <rPr>
        <sz val="10"/>
        <color theme="1"/>
        <rFont val="Arial Narrow"/>
        <family val="2"/>
        <charset val="238"/>
      </rPr>
      <t xml:space="preserve"> 2 dcl, se ne lomijo, teža lončka  min 2 g (otrokom se v rokah ne smejo stisniti), pakiranje do 100/1, bele barve. 
</t>
    </r>
    <r>
      <rPr>
        <sz val="10"/>
        <color rgb="FFC00000"/>
        <rFont val="Arial Narrow"/>
        <family val="2"/>
        <charset val="238"/>
      </rPr>
      <t xml:space="preserve">Potrdilo "v skladu z ZZUZIS" zahtevano. </t>
    </r>
    <r>
      <rPr>
        <sz val="10"/>
        <color theme="1"/>
        <rFont val="Arial Narrow"/>
        <family val="2"/>
        <charset val="238"/>
      </rPr>
      <t xml:space="preserve">
Enota mere: 100 kos=100 lončkov</t>
    </r>
  </si>
  <si>
    <r>
      <rPr>
        <b/>
        <sz val="10"/>
        <color theme="1"/>
        <rFont val="Arial Narrow"/>
        <family val="2"/>
        <charset val="238"/>
      </rPr>
      <t>Plastični kozarci,</t>
    </r>
    <r>
      <rPr>
        <sz val="10"/>
        <color theme="1"/>
        <rFont val="Arial Narrow"/>
        <family val="2"/>
        <charset val="238"/>
      </rPr>
      <t xml:space="preserve"> 2 dcl, se ne lomijo, teža lončka  min 2,35 g (otrokom se v rokah ne smejo stisniti), pakiranje do 100/1, bele barve. 
</t>
    </r>
    <r>
      <rPr>
        <sz val="10"/>
        <color rgb="FFC00000"/>
        <rFont val="Arial Narrow"/>
        <family val="2"/>
        <charset val="238"/>
      </rPr>
      <t xml:space="preserve">Potrdilo "v skladu z ZZUZIS" zahtevano. </t>
    </r>
    <r>
      <rPr>
        <sz val="10"/>
        <color theme="1"/>
        <rFont val="Arial Narrow"/>
        <family val="2"/>
        <charset val="238"/>
      </rPr>
      <t xml:space="preserve">
Enota mere: 100 kos=100 lončkov</t>
    </r>
  </si>
  <si>
    <r>
      <rPr>
        <sz val="10"/>
        <rFont val="Arial"/>
        <family val="2"/>
        <charset val="238"/>
      </rPr>
      <t>10</t>
    </r>
    <r>
      <rPr>
        <sz val="10"/>
        <color theme="1"/>
        <rFont val="Arial"/>
        <family val="2"/>
        <charset val="238"/>
      </rPr>
      <t xml:space="preserve"> tm</t>
    </r>
  </si>
  <si>
    <r>
      <t>Čistilna krpa  za tla iz</t>
    </r>
    <r>
      <rPr>
        <b/>
        <sz val="10"/>
        <color theme="1"/>
        <rFont val="Arial Narrow"/>
        <family val="2"/>
        <charset val="238"/>
      </rPr>
      <t xml:space="preserve"> mikrofibre s tremi neti,</t>
    </r>
    <r>
      <rPr>
        <sz val="10"/>
        <color theme="1"/>
        <rFont val="Arial Narrow"/>
        <family val="2"/>
        <charset val="238"/>
      </rPr>
      <t xml:space="preserve"> kombinacija zank in res, gosto prešita, </t>
    </r>
    <r>
      <rPr>
        <b/>
        <sz val="10"/>
        <color theme="1"/>
        <rFont val="Arial Narrow"/>
        <family val="2"/>
        <charset val="238"/>
      </rPr>
      <t>za držala plastic frame wet system TTS cod. 00000868, dimenzija držala 40x11cm,</t>
    </r>
    <r>
      <rPr>
        <sz val="10"/>
        <color theme="1"/>
        <rFont val="Arial Narrow"/>
        <family val="2"/>
        <charset val="238"/>
      </rPr>
      <t xml:space="preserve"> primerno za suho in mokro čiščenje, za vse vrste tal, pralne pri 90°C, </t>
    </r>
    <r>
      <rPr>
        <b/>
        <sz val="10"/>
        <color theme="1"/>
        <rFont val="Arial Narrow"/>
        <family val="2"/>
        <charset val="238"/>
      </rPr>
      <t>sušenje v sušilcu</t>
    </r>
    <r>
      <rPr>
        <sz val="10"/>
        <color theme="1"/>
        <rFont val="Arial Narrow"/>
        <family val="2"/>
        <charset val="238"/>
      </rPr>
      <t xml:space="preserve">, zdržijo najmanj 400 pranj, dimenzija krpe 40 x 13 cm, material </t>
    </r>
    <r>
      <rPr>
        <b/>
        <sz val="10"/>
        <color theme="1"/>
        <rFont val="Arial Narrow"/>
        <family val="2"/>
        <charset val="238"/>
      </rPr>
      <t>80% poliester/20% poliamid,</t>
    </r>
    <r>
      <rPr>
        <sz val="10"/>
        <color theme="1"/>
        <rFont val="Arial Narrow"/>
        <family val="2"/>
        <charset val="238"/>
      </rPr>
      <t xml:space="preserve"> različnih barv (bele, rumene, modre, rdeče in zelene barve). Enakovredno kot </t>
    </r>
    <r>
      <rPr>
        <b/>
        <sz val="10"/>
        <color theme="1"/>
        <rFont val="Arial Narrow"/>
        <family val="2"/>
        <charset val="238"/>
      </rPr>
      <t>Wet system microf flat mop microriccio TTS</t>
    </r>
    <r>
      <rPr>
        <sz val="10"/>
        <color theme="1"/>
        <rFont val="Arial Narrow"/>
        <family val="2"/>
        <charset val="238"/>
      </rPr>
      <t>.
Enota mere: 1kos = 1 krpa</t>
    </r>
  </si>
  <si>
    <r>
      <rPr>
        <b/>
        <sz val="10"/>
        <color theme="1"/>
        <rFont val="Arial Narrow"/>
        <family val="2"/>
        <charset val="238"/>
      </rPr>
      <t xml:space="preserve">Čistilna krpa  za tla iz mikrofibre, modra, s tremi neti za držala Plastic frame wet system TTS cod.00000868, dimenzija držala 40 x 11 cm, </t>
    </r>
    <r>
      <rPr>
        <sz val="10"/>
        <color theme="1"/>
        <rFont val="Arial Narrow"/>
        <family val="2"/>
        <charset val="238"/>
      </rPr>
      <t>primerno za suho in mokro čiščenje ter za uporabo čistil z dezinfekcijo, za vse vrste tal, pralne pri 90°C,</t>
    </r>
    <r>
      <rPr>
        <b/>
        <sz val="10"/>
        <color theme="1"/>
        <rFont val="Arial Narrow"/>
        <family val="2"/>
        <charset val="238"/>
      </rPr>
      <t xml:space="preserve"> sušenje v sušilcu,</t>
    </r>
    <r>
      <rPr>
        <sz val="10"/>
        <color theme="1"/>
        <rFont val="Arial Narrow"/>
        <family val="2"/>
        <charset val="238"/>
      </rPr>
      <t xml:space="preserve"> zdržijo minimalno 350 pranj, dimenzija krpe 40 x 13 cm, </t>
    </r>
    <r>
      <rPr>
        <b/>
        <sz val="10"/>
        <color theme="1"/>
        <rFont val="Arial Narrow"/>
        <family val="2"/>
        <charset val="238"/>
      </rPr>
      <t>material 85% poliester/15% poliamida</t>
    </r>
    <r>
      <rPr>
        <sz val="10"/>
        <color theme="1"/>
        <rFont val="Arial Narrow"/>
        <family val="2"/>
        <charset val="238"/>
      </rPr>
      <t>, enakovredno kot </t>
    </r>
    <r>
      <rPr>
        <b/>
        <sz val="10"/>
        <color theme="1"/>
        <rFont val="Arial Narrow"/>
        <family val="2"/>
        <charset val="238"/>
      </rPr>
      <t>Micro blue yelow backed mop TTS ali Wet System flat mop MIcroblue</t>
    </r>
    <r>
      <rPr>
        <sz val="10"/>
        <color theme="1"/>
        <rFont val="Arial Narrow"/>
        <family val="2"/>
        <charset val="238"/>
      </rPr>
      <t xml:space="preserve">
Enota mere: 1kos = 1 krpa</t>
    </r>
  </si>
  <si>
    <r>
      <t xml:space="preserve">
Profesionalni praškasti detergent  za pranje in dezinfekcijo vseh vrst perila (bombaž, mešanica, umetna vlakna), za belo in pisano perilo. Dobro mora odstranjevati trdovratno umazanijo (beljakovinske madeže, maščobo, olja, madeže od sadja, zelenjave, saje, fekalij). Perilo dezinficira že pri pranju na 65°C. Vsebuje belila na osnovi kisika in optična belila. Zelo umazano belo kuhinjsko perilo mora dobro oprati že pri 75 °C in zelo umazano pisano pisano pri 40 °C. Primeren za pranje pri vseh temperaturah in tudi v gospodinjskih strojih. Je dobro topen že pri 30 °C.  Za ročno doziranje. Embalaža 10-15 kg  Enakovredno kot Ecodes  
Pri doziranju upoštevati količino sredstva, skladno z navodili proizvajalca (ob upoštevanju flotnega razmerja, temperature), ki zagotavlja pranje</t>
    </r>
    <r>
      <rPr>
        <b/>
        <sz val="10"/>
        <color theme="1"/>
        <rFont val="Arial Narrow"/>
        <family val="2"/>
        <charset val="238"/>
      </rPr>
      <t xml:space="preserve"> NORMALNO</t>
    </r>
    <r>
      <rPr>
        <sz val="10"/>
        <color theme="1"/>
        <rFont val="Arial Narrow"/>
        <family val="2"/>
        <charset val="238"/>
      </rPr>
      <t xml:space="preserve"> umazanega perila, brez predpranja,  ter dezinfekcijo pri 65 °C.
 </t>
    </r>
    <r>
      <rPr>
        <sz val="10"/>
        <color rgb="FF7030A0"/>
        <rFont val="Arial Narrow"/>
        <family val="2"/>
        <charset val="238"/>
      </rPr>
      <t xml:space="preserve">Sredstvo mora biti vpisano v register biocidnih proizvodov RS.  </t>
    </r>
    <r>
      <rPr>
        <sz val="10"/>
        <color theme="1"/>
        <rFont val="Arial Narrow"/>
        <family val="2"/>
        <charset val="238"/>
      </rPr>
      <t xml:space="preserve">
</t>
    </r>
  </si>
  <si>
    <r>
      <rPr>
        <sz val="10"/>
        <color theme="0" tint="-0.14999847407452621"/>
        <rFont val="Arial Narrow"/>
        <family val="2"/>
        <charset val="238"/>
      </rPr>
      <t xml:space="preserve">
</t>
    </r>
    <r>
      <rPr>
        <sz val="10"/>
        <rFont val="Arial Narrow"/>
        <family val="2"/>
        <charset val="238"/>
      </rPr>
      <t xml:space="preserve">Profesionalni praškasti detergent  za pranje in dezinfekcijo vseh vrst perila (bombaž, mešanica, umetna vlakna, občutljiv tekstil), za belo in pisano perilo. Dobro mora odstranjevati trdovratno umazanijo (beljakovinske madeže, maščobo, olja, madeže od sadja, zelenjave, saje, fekalij). Perilo dezinficira že pri pranju na 40°C (zagotavlja uničenje vseh virusov, bakterij, glivic in uši) pri času obdelave do 25 minut. Ne vsebuje belilnih komponent. Zelo umazano pisano perilo mora dobro oprati  pri 40 °C. Primeren za pranje  tudi v gospodinjskih strojih. Je dobro topen že pri 30 °C.  Za ročno doziranje. 
Embalaža do 10 kg
Enakovredno kot Eltra 40
Pri doziranju upoštevati tisto količino sredstva, ki zagotavlja uničenje vseh virusov, bakterij, glivic in uši, kot izhaja iz zahtevanega certifikata mednarodne akreditirane institucije (ob upoštevanju navedenega flotnega razmerja, temperature, časa obdelave), ter hkrati omogoča pranje </t>
    </r>
    <r>
      <rPr>
        <b/>
        <sz val="10"/>
        <rFont val="Arial Narrow"/>
        <family val="2"/>
        <charset val="238"/>
      </rPr>
      <t>NORMALNO</t>
    </r>
    <r>
      <rPr>
        <sz val="10"/>
        <rFont val="Arial Narrow"/>
        <family val="2"/>
        <charset val="238"/>
      </rPr>
      <t xml:space="preserve"> umazanega perila, brez predpranja.
</t>
    </r>
    <r>
      <rPr>
        <sz val="10"/>
        <color rgb="FF7030A0"/>
        <rFont val="Arial Narrow"/>
        <family val="2"/>
        <charset val="238"/>
      </rPr>
      <t>Sredstvo mora biti vpisano v register biocidnih proizvodov RS.</t>
    </r>
    <r>
      <rPr>
        <sz val="10"/>
        <rFont val="Arial Narrow"/>
        <family val="2"/>
        <charset val="238"/>
      </rPr>
      <t xml:space="preserve">
</t>
    </r>
    <r>
      <rPr>
        <sz val="10"/>
        <color rgb="FF7030A0"/>
        <rFont val="Arial Narrow"/>
        <family val="2"/>
        <charset val="238"/>
      </rPr>
      <t>Zahtevano potrdilo o testu mednarodne akreditirane institucije</t>
    </r>
    <r>
      <rPr>
        <sz val="10"/>
        <rFont val="Arial Narrow"/>
        <family val="2"/>
        <charset val="238"/>
      </rPr>
      <t>, da sredstvo zagotavlja uničenje vseh virusov, bakterij, glivic in uši pri pranju na 40 °C in pri času obdelave do 25 minut. V potrdilu mora biti navedeno doziranje, ki to zagotavlja, ter biti mora razvidno pri katerem flotnem razmerju, temperaturi ter času pranja.</t>
    </r>
    <r>
      <rPr>
        <sz val="10"/>
        <color theme="0" tint="-0.14999847407452621"/>
        <rFont val="Arial Narrow"/>
        <family val="2"/>
        <charset val="238"/>
      </rPr>
      <t xml:space="preserve">
</t>
    </r>
  </si>
  <si>
    <t>Pri preračunu količine pralnega sredstva pod št. 3.9, ki nudi dezinfekcijo pri 65 °C, naj po navodilih proizvajalca upošteva količino, potrebno za pranje z dezinfekcijo normalno umazanega perila.'
Pri preračunu količine pralnega sredstva pod št. 3.10, ki nudi dezinfekcijo pri 40 °C, naj po navodilih proizvajalca in akreditirane ustanove upošteva količino, potrebno za pranje z dezinfekcijo normalno umazanega perila.</t>
  </si>
  <si>
    <r>
      <t>Čistilna krpa  za tla s tremi neti</t>
    </r>
    <r>
      <rPr>
        <sz val="10"/>
        <color theme="1"/>
        <rFont val="Arial Narrow"/>
        <family val="2"/>
        <charset val="238"/>
      </rPr>
      <t xml:space="preserve">, kombinacija zank in res, gosto prešita, </t>
    </r>
    <r>
      <rPr>
        <b/>
        <sz val="10"/>
        <color theme="1"/>
        <rFont val="Arial Narrow"/>
        <family val="2"/>
        <charset val="238"/>
      </rPr>
      <t>za držala plastic frame wet system TTS cod. 00000868, dimenzija držala 40x11cm,</t>
    </r>
    <r>
      <rPr>
        <sz val="10"/>
        <color theme="1"/>
        <rFont val="Arial Narrow"/>
        <family val="2"/>
        <charset val="238"/>
      </rPr>
      <t xml:space="preserve"> primerno za suho in mokro čiščenje, za vse vrste tal, pralne pri 90°C, zdržijo najmanj 300 pranj, dimenzija krpe 40 x 13 cm, </t>
    </r>
    <r>
      <rPr>
        <b/>
        <sz val="10"/>
        <color theme="1"/>
        <rFont val="Arial Narrow"/>
        <family val="2"/>
        <charset val="238"/>
      </rPr>
      <t>material poliester</t>
    </r>
    <r>
      <rPr>
        <sz val="10"/>
        <color theme="1"/>
        <rFont val="Arial Narrow"/>
        <family val="2"/>
        <charset val="238"/>
      </rPr>
      <t xml:space="preserve">, barvno kodiranje. </t>
    </r>
    <r>
      <rPr>
        <b/>
        <sz val="10"/>
        <color theme="1"/>
        <rFont val="Arial Narrow"/>
        <family val="2"/>
        <charset val="238"/>
      </rPr>
      <t xml:space="preserve">Enakovredno kot Wet sistem polyester head </t>
    </r>
    <r>
      <rPr>
        <sz val="10"/>
        <color theme="1"/>
        <rFont val="Arial Narrow"/>
        <family val="2"/>
        <charset val="238"/>
      </rPr>
      <t>TTS.
Enota mere: 1kos = 1 krpa</t>
    </r>
  </si>
  <si>
    <r>
      <rPr>
        <b/>
        <sz val="10"/>
        <color theme="1"/>
        <rFont val="Arial Narrow"/>
        <family val="2"/>
        <charset val="238"/>
      </rPr>
      <t>Čistilna krpa  za tla iz mikrofibre z 2 neti</t>
    </r>
    <r>
      <rPr>
        <sz val="10"/>
        <color theme="1"/>
        <rFont val="Arial Narrow"/>
        <family val="2"/>
        <charset val="238"/>
      </rPr>
      <t>, kombinacija zank in res, gosto prešita, za držala 40 x 11 cm TTS, primerno za suho in mokro čiščenje ter za uporabo čistil z dezinfekcijo, za vse vrste tal, prlane pri 90°C, zdržijo minimalno 400 pranj. Dimenzija krpe 40 x 13 cm. M</t>
    </r>
    <r>
      <rPr>
        <b/>
        <sz val="10"/>
        <color theme="1"/>
        <rFont val="Arial Narrow"/>
        <family val="2"/>
        <charset val="238"/>
      </rPr>
      <t>aterial 80 % poliestra/ 20 % poliamid</t>
    </r>
    <r>
      <rPr>
        <sz val="10"/>
        <color theme="1"/>
        <rFont val="Arial Narrow"/>
        <family val="2"/>
        <charset val="238"/>
      </rPr>
      <t xml:space="preserve">,  bele, rumene, rdeče in zelene barve. Enota mere: 1 kos = 1 krpa </t>
    </r>
  </si>
  <si>
    <r>
      <rPr>
        <b/>
        <sz val="10"/>
        <color indexed="8"/>
        <rFont val="Arial Narrow"/>
        <family val="2"/>
        <charset val="238"/>
      </rPr>
      <t>Krpa za tla za držala Taski/TTS,</t>
    </r>
    <r>
      <rPr>
        <sz val="10"/>
        <color indexed="8"/>
        <rFont val="Arial Narrow"/>
        <family val="2"/>
        <charset val="238"/>
      </rPr>
      <t>dimenzija krpe 50x16 cm, mikro poliester-bombaž (</t>
    </r>
    <r>
      <rPr>
        <b/>
        <sz val="10"/>
        <color indexed="8"/>
        <rFont val="Arial Narrow"/>
        <family val="2"/>
        <charset val="238"/>
      </rPr>
      <t>na žepke),</t>
    </r>
    <r>
      <rPr>
        <sz val="10"/>
        <color indexed="8"/>
        <rFont val="Arial Narrow"/>
        <family val="2"/>
        <charset val="238"/>
      </rPr>
      <t xml:space="preserve"> barvno kodiranje,  primerno za suho in mokro čiščenje, za vse vrste tal, pralne pri 90°C.
Enota mere: 1kos = 1 krpa</t>
    </r>
  </si>
  <si>
    <r>
      <rPr>
        <b/>
        <sz val="10"/>
        <color theme="1"/>
        <rFont val="Arial Narrow"/>
        <family val="2"/>
        <charset val="238"/>
      </rPr>
      <t>Krpa za tla za držala Taski/TTS dimenzija krpe 40x13 cm</t>
    </r>
    <r>
      <rPr>
        <sz val="10"/>
        <color theme="1"/>
        <rFont val="Arial Narrow"/>
        <family val="2"/>
        <charset val="238"/>
      </rPr>
      <t xml:space="preserve">, mikro poliester-bombaž </t>
    </r>
    <r>
      <rPr>
        <b/>
        <sz val="10"/>
        <color theme="1"/>
        <rFont val="Arial Narrow"/>
        <family val="2"/>
        <charset val="238"/>
      </rPr>
      <t>(za vpet</t>
    </r>
    <r>
      <rPr>
        <sz val="10"/>
        <color theme="1"/>
        <rFont val="Arial Narrow"/>
        <family val="2"/>
        <charset val="238"/>
      </rPr>
      <t>), barvno kodiranje,  primerno za suho in mokro čiščenje, za vse vrste tal, pralne pri 90C
Enota mere: 1 kos = 1 krpa</t>
    </r>
  </si>
  <si>
    <r>
      <rPr>
        <b/>
        <sz val="10"/>
        <color indexed="8"/>
        <rFont val="Arial Narrow"/>
        <family val="2"/>
        <charset val="238"/>
      </rPr>
      <t>Krpa za tla za držala Taski/TTS, dimenzija krpe</t>
    </r>
    <r>
      <rPr>
        <sz val="10"/>
        <color indexed="8"/>
        <rFont val="Arial Narrow"/>
        <family val="2"/>
        <charset val="238"/>
      </rPr>
      <t xml:space="preserve"> </t>
    </r>
    <r>
      <rPr>
        <b/>
        <sz val="10"/>
        <color indexed="8"/>
        <rFont val="Arial Narrow"/>
        <family val="2"/>
        <charset val="238"/>
      </rPr>
      <t>40x13 cm</t>
    </r>
    <r>
      <rPr>
        <sz val="10"/>
        <color indexed="8"/>
        <rFont val="Arial Narrow"/>
        <family val="2"/>
        <charset val="238"/>
      </rPr>
      <t xml:space="preserve">, mikro poliester-bombaž </t>
    </r>
    <r>
      <rPr>
        <b/>
        <sz val="10"/>
        <color indexed="8"/>
        <rFont val="Arial Narrow"/>
        <family val="2"/>
        <charset val="238"/>
      </rPr>
      <t>(na žepke)</t>
    </r>
    <r>
      <rPr>
        <sz val="10"/>
        <color indexed="8"/>
        <rFont val="Arial Narrow"/>
        <family val="2"/>
        <charset val="238"/>
      </rPr>
      <t>, barvno kodiranje, primerno za suho in mokro čiščenje, za vse vrste tal, pralne pri 90°C.
Enota mere: 1 kos = 1 krpa</t>
    </r>
  </si>
  <si>
    <r>
      <rPr>
        <b/>
        <sz val="10"/>
        <color indexed="8"/>
        <rFont val="Arial Narrow"/>
        <family val="2"/>
        <charset val="238"/>
      </rPr>
      <t xml:space="preserve">Krpa  za držala Taski/TTS, </t>
    </r>
    <r>
      <rPr>
        <sz val="10"/>
        <color indexed="8"/>
        <rFont val="Arial Narrow"/>
        <family val="2"/>
        <charset val="238"/>
      </rPr>
      <t>dimenzija krpe 50x16 cm, mikro poliester-bombaž (</t>
    </r>
    <r>
      <rPr>
        <b/>
        <sz val="10"/>
        <color indexed="8"/>
        <rFont val="Arial Narrow"/>
        <family val="2"/>
        <charset val="238"/>
      </rPr>
      <t>za vpet</t>
    </r>
    <r>
      <rPr>
        <sz val="10"/>
        <color indexed="8"/>
        <rFont val="Arial Narrow"/>
        <family val="2"/>
        <charset val="238"/>
      </rPr>
      <t>), barvno kodiranje,  primerno za suho in mokro čiščenje, za vse vrste tal, pralne pri 90°C
Enota mere: 1 kos = 1 krpa</t>
    </r>
  </si>
  <si>
    <r>
      <t xml:space="preserve">Visoko koncentrirano sredstvo v obliki emulzije za pranje vseh vrst tekstilij. Vsebuje optične belilce, pH koncentrata 12-14. Zagotoviti mora učinkovito pranje zelo umazanega belega kuhinjskega perila pri 75 °C in zelo umazanega pisanega pri 40 °C. Dobro mora odstranjevati trdovratno umazanijo, beljakovinske madeže, maščobo, olja, madeže od sadja, zelenjave, saj, fekalij. Embalaža 20-25 kg. Za uporabo z avtomatskimi dozirniki. Naj vsebuje sredstvo za mehčanje vode  (oz. lahko ponudnik ponudi dodatno še sredstvo pod točko 3.5 za mehčanje vode za isto količino perila). </t>
    </r>
    <r>
      <rPr>
        <sz val="10"/>
        <color rgb="FF00B0F0"/>
        <rFont val="Arial Narrow"/>
        <family val="2"/>
        <charset val="238"/>
      </rPr>
      <t xml:space="preserve">Dobavitelj zagotovi avtomatsko dozirno napravo. </t>
    </r>
    <r>
      <rPr>
        <sz val="10"/>
        <color theme="1"/>
        <rFont val="Arial Narrow"/>
        <family val="2"/>
        <charset val="238"/>
      </rPr>
      <t>Enakovredno kot Ecobrite magic emulsion</t>
    </r>
    <r>
      <rPr>
        <sz val="10"/>
        <color theme="1"/>
        <rFont val="Arial Narrow"/>
        <family val="2"/>
        <charset val="238"/>
      </rPr>
      <t xml:space="preserve">. </t>
    </r>
    <r>
      <rPr>
        <sz val="10"/>
        <color rgb="FF00B050"/>
        <rFont val="Arial Narrow"/>
        <family val="2"/>
        <charset val="238"/>
      </rPr>
      <t>V skladu z Uredbo o  ZeJN.</t>
    </r>
  </si>
  <si>
    <r>
      <t>Belilno in dezinfekcijsko sredstvo (dezinfekcija zagotovljena pri 60 °C), vsebuje belilna sredstva na osnovi aktivnega kisika, peroksiocetno kislino in vodikov peroksid. pH koncentrata 1.</t>
    </r>
    <r>
      <rPr>
        <sz val="10"/>
        <color rgb="FF7030A0"/>
        <rFont val="Arial Narrow"/>
        <family val="2"/>
        <charset val="238"/>
      </rPr>
      <t xml:space="preserve"> Vpisan v register biocidov v RS.</t>
    </r>
    <r>
      <rPr>
        <sz val="10"/>
        <color theme="1"/>
        <rFont val="Arial Narrow"/>
        <family val="2"/>
        <charset val="238"/>
      </rPr>
      <t xml:space="preserve"> Embalaža 20-25 kg. Za uporabo z avtomatskimi dozirniki. </t>
    </r>
    <r>
      <rPr>
        <sz val="10"/>
        <color rgb="FF00B0F0"/>
        <rFont val="Arial Narrow"/>
        <family val="2"/>
        <charset val="238"/>
      </rPr>
      <t xml:space="preserve">Dobavitelj zagotovi avtomatsko dozirno napravo. </t>
    </r>
    <r>
      <rPr>
        <sz val="10"/>
        <color theme="1"/>
        <rFont val="Arial Narrow"/>
        <family val="2"/>
        <charset val="238"/>
      </rPr>
      <t>Enakovredno kot Ozonit</t>
    </r>
    <r>
      <rPr>
        <sz val="10"/>
        <color theme="1"/>
        <rFont val="Arial Narrow"/>
        <family val="2"/>
        <charset val="238"/>
      </rPr>
      <t xml:space="preserve">. </t>
    </r>
  </si>
  <si>
    <t>SUKCESIVNA DOBAVA ČISTIL, ČISTILNIH PRIPOMOČKOV IN SREDSTEV ZA OSEBNO HIGIENO Z UPOŠTEVANJEM TEMELJNIH OKOLJSKIH ZAHTEV SKLADNO Z UREDBO O ZELENEM JAVNEM NAROČANJU</t>
  </si>
  <si>
    <t>Naziv in sedež ponudnika:</t>
  </si>
  <si>
    <r>
      <rPr>
        <b/>
        <sz val="10"/>
        <rFont val="Arial Narrow"/>
        <family val="2"/>
        <charset val="238"/>
      </rPr>
      <t>Tekoče sredstvo za</t>
    </r>
    <r>
      <rPr>
        <sz val="10"/>
        <rFont val="Arial Narrow"/>
        <family val="2"/>
        <charset val="238"/>
      </rPr>
      <t xml:space="preserve"> </t>
    </r>
    <r>
      <rPr>
        <b/>
        <sz val="10"/>
        <rFont val="Arial Narrow"/>
        <family val="2"/>
        <charset val="238"/>
      </rPr>
      <t>čiščenje in razkuževanje WC školjk</t>
    </r>
    <r>
      <rPr>
        <sz val="10"/>
        <rFont val="Arial Narrow"/>
        <family val="2"/>
        <charset val="238"/>
      </rPr>
      <t xml:space="preserve">, ploščic, umivalnikov, kadi, tal, delovnih površin. Uničuje več vrst mikroorganizmov kot so bakterije, virusi , glivice in plesni. Vsebuje milo in belilo (natrijev hipoklorit) ter tenzide, ki so biološko razgradljivi. Enakovredno  kot Domestos Professional Pine Fresh. Pakiranje 1 </t>
    </r>
    <r>
      <rPr>
        <b/>
        <sz val="10"/>
        <rFont val="Arial Narrow"/>
        <family val="2"/>
        <charset val="238"/>
      </rPr>
      <t xml:space="preserve">- 5 L. </t>
    </r>
    <r>
      <rPr>
        <sz val="10"/>
        <color rgb="FF7030A0"/>
        <rFont val="Arial Narrow"/>
        <family val="2"/>
        <charset val="238"/>
      </rPr>
      <t>Sredstvo mora biti vpisano v register biocidnih proizvodov RS.</t>
    </r>
  </si>
  <si>
    <t>Destilirana voda, embalaža 3-5 L. Enota mere je 1 L sredstva.</t>
  </si>
  <si>
    <r>
      <rPr>
        <b/>
        <sz val="10"/>
        <color theme="1"/>
        <rFont val="Arial Narrow"/>
        <family val="2"/>
        <charset val="238"/>
      </rPr>
      <t>Koš za shranjevanje uporabljenih plenic</t>
    </r>
    <r>
      <rPr>
        <sz val="10"/>
        <color theme="1"/>
        <rFont val="Arial Narrow"/>
        <family val="2"/>
        <charset val="238"/>
      </rPr>
      <t xml:space="preserve"> (Mini zavijalček). Vsako plenico ovije v ovitek iz baktericidne folije, ki preprečuje širjenje neprijetnega vonja in razvoj mikrobov. Sistem je higiensko neoporečen in preprost za uporabo. Za uporabo s kasetami pod zap. št. 4.4.</t>
    </r>
  </si>
  <si>
    <t xml:space="preserve">Datum: </t>
  </si>
  <si>
    <t>Žig:</t>
  </si>
  <si>
    <t>Podpis:</t>
  </si>
  <si>
    <t>Datum:</t>
  </si>
  <si>
    <r>
      <t xml:space="preserve">SKLOP 3:  SREDSTVA ZA VZDRŽEVANJE HIGIENE PERILA
</t>
    </r>
    <r>
      <rPr>
        <b/>
        <sz val="10"/>
        <color theme="1"/>
        <rFont val="Arial Narrow"/>
        <family val="2"/>
        <charset val="238"/>
      </rPr>
      <t>ARTIKEL</t>
    </r>
    <r>
      <rPr>
        <b/>
        <sz val="14"/>
        <color theme="1"/>
        <rFont val="Arial Narrow"/>
        <family val="2"/>
        <charset val="238"/>
      </rPr>
      <t xml:space="preserve">
</t>
    </r>
  </si>
  <si>
    <t xml:space="preserve">dajem naslednjo </t>
  </si>
  <si>
    <r>
      <t xml:space="preserve">Način predložitve ponudbe </t>
    </r>
    <r>
      <rPr>
        <sz val="11"/>
        <color theme="1"/>
        <rFont val="Times New Roman"/>
        <family val="1"/>
        <charset val="238"/>
      </rPr>
      <t>(ustrezno obkrožite)</t>
    </r>
  </si>
  <si>
    <t>Izjavljamo, da dajemo ponudbo:</t>
  </si>
  <si>
    <t>- samostojno - kot samostojen ponudnik</t>
  </si>
  <si>
    <t>- s podizvajalci - kot samostojen ponudnik s podizvajalci</t>
  </si>
  <si>
    <t>- skupno ponudbo - kot partner v skupini ponudnikov</t>
  </si>
  <si>
    <t>ki ga zastopa:</t>
  </si>
  <si>
    <t>PONUDNIK (naziv in sedež):</t>
  </si>
  <si>
    <t>Zap. št. sklopa</t>
  </si>
  <si>
    <t>Naziv sklopa</t>
  </si>
  <si>
    <t>Skupna ponudbena vrednost za ocenjeno količino brez DDV</t>
  </si>
  <si>
    <t>Skupna ponudbena vrednost za ocenjeno količino z DDV</t>
  </si>
  <si>
    <t>1.</t>
  </si>
  <si>
    <t>Čistila za kuhinjo in objekt</t>
  </si>
  <si>
    <t>2.</t>
  </si>
  <si>
    <t>Čistila za strojno pomivanje posode</t>
  </si>
  <si>
    <t>3.</t>
  </si>
  <si>
    <t>Sredstva za vzdrževanje higiene perila</t>
  </si>
  <si>
    <t>4.</t>
  </si>
  <si>
    <t>Izdelki za osebno higieno</t>
  </si>
  <si>
    <t>5.</t>
  </si>
  <si>
    <t>Plastična galanterija in pripomočki za čiščenje</t>
  </si>
  <si>
    <t>V primeru skupne ponudbe obrazec partnerji v skupni ponudbi predložijo skupno.</t>
  </si>
  <si>
    <t>Za ponudbo ponudnik priloži:</t>
  </si>
  <si>
    <r>
      <t>-</t>
    </r>
    <r>
      <rPr>
        <sz val="7"/>
        <color theme="1"/>
        <rFont val="Times New Roman"/>
        <family val="1"/>
        <charset val="238"/>
      </rPr>
      <t xml:space="preserve">   </t>
    </r>
    <r>
      <rPr>
        <sz val="11"/>
        <color theme="1"/>
        <rFont val="Times New Roman"/>
        <family val="1"/>
        <charset val="238"/>
      </rPr>
      <t>ponudbene predračune za sklope, na katere se prijavlja v tiskani in elektronski verziji (na zgoščenki) – priloga 2/1.</t>
    </r>
  </si>
  <si>
    <t xml:space="preserve">Mehčalec, pH do 5,  za ročno doziranje, za boljše likanje, antistatično delovanje. Pakiranje od 5 do 10 L. </t>
  </si>
  <si>
    <r>
      <rPr>
        <b/>
        <sz val="10"/>
        <rFont val="Arial Narrow"/>
        <family val="2"/>
        <charset val="238"/>
      </rPr>
      <t>Milo tekoče v mehki kartuši,</t>
    </r>
    <r>
      <rPr>
        <sz val="10"/>
        <rFont val="Arial Narrow"/>
        <family val="2"/>
        <charset val="238"/>
      </rPr>
      <t xml:space="preserve"> primerno za pogosto umivanje rok, za občutljivo kožo, koži prijazno, brez dišav in barvil, higiensko zaprta kartuša, za Torkov stenski dozator s komolčnikom št.560100. Enakovredno kot Tork Extra Mild Liquid Soap. Pakiranje 1000mL. </t>
    </r>
    <r>
      <rPr>
        <sz val="10"/>
        <color rgb="FF00B050"/>
        <rFont val="Arial Narrow"/>
        <family val="2"/>
        <charset val="238"/>
      </rPr>
      <t>Zahteva se znak za okolje tipa I.</t>
    </r>
  </si>
  <si>
    <r>
      <t xml:space="preserve">Sredstvo za mehčanje in oplemenitenje vseh vrst perila, antistatično delovanje, za boljše likanje. pH koncentrata do 5. Za uporabo z avtomatskimi dozirniki. </t>
    </r>
    <r>
      <rPr>
        <sz val="10"/>
        <color rgb="FF00B0F0"/>
        <rFont val="Arial Narrow"/>
        <family val="2"/>
        <charset val="238"/>
      </rPr>
      <t>Dobavitelj zagotovi avtomatsko dozirno napravo.</t>
    </r>
    <r>
      <rPr>
        <sz val="10"/>
        <color theme="1"/>
        <rFont val="Arial Narrow"/>
        <family val="2"/>
        <charset val="238"/>
      </rPr>
      <t xml:space="preserve"> Embalaža:10 - 25 kg. Enakovredno kot Elta soft. </t>
    </r>
  </si>
  <si>
    <t>Katera dokazila mora ponudnik priložiti ob ponudbi, je navedeno ali v razpisni dokumentaciji ali v opisu posameznega artikla tega predračunskega obrazca. Ne glede na to, kje je zahteva navedena, jo je ponudnik dolžan upoštevati.</t>
  </si>
  <si>
    <t>Ponudba velja 4 mesece od datuma za prejem ponudb.</t>
  </si>
  <si>
    <r>
      <rPr>
        <b/>
        <sz val="10"/>
        <color theme="1"/>
        <rFont val="Arial Narrow"/>
        <family val="2"/>
        <charset val="238"/>
      </rPr>
      <t xml:space="preserve">Mikrokrpice </t>
    </r>
    <r>
      <rPr>
        <sz val="10"/>
        <color theme="1"/>
        <rFont val="Arial Narrow"/>
        <family val="2"/>
        <charset val="238"/>
      </rPr>
      <t>za brisanje gladkih površin, za mokro, vlažno in suho brisanje, dobro odstranjujejo močno umazanijo</t>
    </r>
    <r>
      <rPr>
        <sz val="10"/>
        <rFont val="Arial Narrow"/>
        <family val="2"/>
        <charset val="238"/>
      </rPr>
      <t>, pletena mikrovlakna</t>
    </r>
    <r>
      <rPr>
        <sz val="10"/>
        <color theme="1"/>
        <rFont val="Arial Narrow"/>
        <family val="2"/>
        <charset val="238"/>
      </rPr>
      <t xml:space="preserve">, različnih barv (modra, rdeča, zelena, rumena). Dimenzije: </t>
    </r>
    <r>
      <rPr>
        <b/>
        <sz val="10"/>
        <color theme="1"/>
        <rFont val="Arial Narrow"/>
        <family val="2"/>
        <charset val="238"/>
      </rPr>
      <t>40 cm x 40 cm</t>
    </r>
    <r>
      <rPr>
        <sz val="10"/>
        <color theme="1"/>
        <rFont val="Arial Narrow"/>
        <family val="2"/>
        <charset val="238"/>
      </rPr>
      <t xml:space="preserve">, +/- 1cm.  Teža krpe: </t>
    </r>
    <r>
      <rPr>
        <b/>
        <sz val="10"/>
        <color theme="1"/>
        <rFont val="Arial Narrow"/>
        <family val="2"/>
        <charset val="238"/>
      </rPr>
      <t>50 g +/-2 g.</t>
    </r>
    <r>
      <rPr>
        <sz val="10"/>
        <color theme="1"/>
        <rFont val="Arial Narrow"/>
        <family val="2"/>
        <charset val="238"/>
      </rPr>
      <t xml:space="preserve"> Sestava: mikro vlakna  poliester 80% in poliamid 20%. Pranje pri temperaturi min. 90°C, minimalno vzdržijo 500 pranj, sušenje v sušilnem stroju, absorpcija tekočine min </t>
    </r>
    <r>
      <rPr>
        <b/>
        <sz val="10"/>
        <color theme="1"/>
        <rFont val="Arial Narrow"/>
        <family val="2"/>
        <charset val="238"/>
      </rPr>
      <t xml:space="preserve">170 g  </t>
    </r>
    <r>
      <rPr>
        <sz val="10"/>
        <color theme="1"/>
        <rFont val="Arial Narrow"/>
        <family val="2"/>
        <charset val="238"/>
      </rPr>
      <t xml:space="preserve">čistilne raztopine. Polifix microclin in enakovredno.
Enota mere: 1 kos = 1 krpa </t>
    </r>
  </si>
  <si>
    <r>
      <rPr>
        <b/>
        <sz val="10"/>
        <color theme="1"/>
        <rFont val="Arial Narrow"/>
        <family val="2"/>
        <charset val="238"/>
      </rPr>
      <t>Mikrokrpice</t>
    </r>
    <r>
      <rPr>
        <sz val="10"/>
        <color theme="1"/>
        <rFont val="Arial Narrow"/>
        <family val="2"/>
        <charset val="238"/>
      </rPr>
      <t xml:space="preserve"> za brisanje gladkih površin, za mokro, vlažno in suho brisanje, dobro odstranjujejo umazanijo, nežne do površ</t>
    </r>
    <r>
      <rPr>
        <sz val="10"/>
        <rFont val="Arial Narrow"/>
        <family val="2"/>
        <charset val="238"/>
      </rPr>
      <t xml:space="preserve">in, pletena mikrovlakna, različnih </t>
    </r>
    <r>
      <rPr>
        <sz val="10"/>
        <color theme="1"/>
        <rFont val="Arial Narrow"/>
        <family val="2"/>
        <charset val="238"/>
      </rPr>
      <t xml:space="preserve">barv (modra, rdeča, zelena, rumena). Velikost: </t>
    </r>
    <r>
      <rPr>
        <b/>
        <sz val="10"/>
        <color theme="1"/>
        <rFont val="Arial Narrow"/>
        <family val="2"/>
        <charset val="238"/>
      </rPr>
      <t>32 x 32 cm</t>
    </r>
    <r>
      <rPr>
        <sz val="10"/>
        <color theme="1"/>
        <rFont val="Arial Narrow"/>
        <family val="2"/>
        <charset val="238"/>
      </rPr>
      <t xml:space="preserve"> +/- 1cm. Teža krpe:</t>
    </r>
    <r>
      <rPr>
        <b/>
        <sz val="10"/>
        <color theme="1"/>
        <rFont val="Arial Narrow"/>
        <family val="2"/>
        <charset val="238"/>
      </rPr>
      <t xml:space="preserve"> 35g +/- 2g.</t>
    </r>
    <r>
      <rPr>
        <sz val="10"/>
        <color theme="1"/>
        <rFont val="Arial Narrow"/>
        <family val="2"/>
        <charset val="238"/>
      </rPr>
      <t xml:space="preserve"> Sestava: mikro vlakna (70 % poliester, 30 % poliamid). Pranje pri temperaturi min. 90°C. Minimalno vzdržijo vsaj 500 pranj, sušenje v sušilnem stroju, absorpcija tekočine min </t>
    </r>
    <r>
      <rPr>
        <b/>
        <sz val="10"/>
        <color theme="1"/>
        <rFont val="Arial Narrow"/>
        <family val="2"/>
        <charset val="238"/>
      </rPr>
      <t>248 g</t>
    </r>
    <r>
      <rPr>
        <sz val="10"/>
        <color theme="1"/>
        <rFont val="Arial Narrow"/>
        <family val="2"/>
        <charset val="238"/>
      </rPr>
      <t xml:space="preserve"> čistilne raztopine. Polifix microclin eco in enakovredno.
Enota mere: 1kos = 1 krpa</t>
    </r>
  </si>
  <si>
    <t xml:space="preserve">Podpis: </t>
  </si>
  <si>
    <t xml:space="preserve">PONUDBO št.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</si>
</sst>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
    <numFmt numFmtId="165" formatCode="#,##0.0000_);\-#,##0.0000"/>
    <numFmt numFmtId="166" formatCode="0.0000"/>
    <numFmt numFmtId="167" formatCode="#,##0.00\ &quot;€&quot;"/>
  </numFmts>
  <fonts count="69" x14ac:knownFonts="1">
    <font>
      <sz val="11"/>
      <color theme="1"/>
      <name val="Calibri"/>
      <family val="2"/>
      <charset val="238"/>
      <scheme val="minor"/>
    </font>
    <font>
      <b/>
      <sz val="11"/>
      <color theme="1"/>
      <name val="Calibri"/>
      <family val="2"/>
      <charset val="238"/>
      <scheme val="minor"/>
    </font>
    <font>
      <sz val="8"/>
      <color theme="1"/>
      <name val="Arial CE"/>
    </font>
    <font>
      <b/>
      <sz val="14"/>
      <color theme="1"/>
      <name val="Arial CE"/>
      <charset val="238"/>
    </font>
    <font>
      <sz val="10"/>
      <color theme="1"/>
      <name val="Arial CE"/>
    </font>
    <font>
      <sz val="10"/>
      <color theme="1"/>
      <name val="Times New Roman"/>
      <family val="1"/>
      <charset val="238"/>
    </font>
    <font>
      <sz val="11"/>
      <color theme="1"/>
      <name val="Times New Roman"/>
      <family val="1"/>
      <charset val="238"/>
    </font>
    <font>
      <sz val="10"/>
      <name val="Arial CE"/>
      <charset val="238"/>
    </font>
    <font>
      <sz val="10"/>
      <color theme="1"/>
      <name val="Arial"/>
      <family val="2"/>
      <charset val="238"/>
    </font>
    <font>
      <sz val="8"/>
      <name val="Arial CE"/>
    </font>
    <font>
      <sz val="7"/>
      <color rgb="FF000000"/>
      <name val="Tahoma"/>
      <family val="2"/>
      <charset val="238"/>
    </font>
    <font>
      <sz val="10"/>
      <name val="Arial"/>
      <family val="2"/>
      <charset val="238"/>
    </font>
    <font>
      <b/>
      <sz val="8"/>
      <name val="Arial CE"/>
    </font>
    <font>
      <b/>
      <sz val="8"/>
      <color rgb="FFC00000"/>
      <name val="Arial CE"/>
      <charset val="238"/>
    </font>
    <font>
      <sz val="9"/>
      <name val="Arial CE"/>
    </font>
    <font>
      <sz val="9"/>
      <color theme="1"/>
      <name val="Arial CE"/>
    </font>
    <font>
      <sz val="10"/>
      <color theme="1"/>
      <name val="Arial CE"/>
      <charset val="238"/>
    </font>
    <font>
      <sz val="9"/>
      <color theme="1"/>
      <name val="Arial CE"/>
      <charset val="238"/>
    </font>
    <font>
      <sz val="8"/>
      <color theme="1"/>
      <name val="Arial CE"/>
      <charset val="238"/>
    </font>
    <font>
      <sz val="8"/>
      <color theme="1"/>
      <name val="Calibri"/>
      <family val="2"/>
      <charset val="238"/>
      <scheme val="minor"/>
    </font>
    <font>
      <sz val="10"/>
      <color rgb="FF000000"/>
      <name val="Calibri"/>
      <family val="2"/>
      <charset val="238"/>
    </font>
    <font>
      <sz val="10"/>
      <color rgb="FFC00000"/>
      <name val="Times New Roman"/>
      <family val="1"/>
      <charset val="238"/>
    </font>
    <font>
      <sz val="10"/>
      <color theme="1"/>
      <name val="Arial Narrow"/>
      <family val="2"/>
      <charset val="238"/>
    </font>
    <font>
      <b/>
      <sz val="14"/>
      <color theme="1"/>
      <name val="Arial Narrow"/>
      <family val="2"/>
      <charset val="238"/>
    </font>
    <font>
      <b/>
      <sz val="10"/>
      <color theme="1"/>
      <name val="Arial Narrow"/>
      <family val="2"/>
      <charset val="238"/>
    </font>
    <font>
      <sz val="10"/>
      <color theme="1"/>
      <name val="Calibri"/>
      <family val="2"/>
      <charset val="238"/>
      <scheme val="minor"/>
    </font>
    <font>
      <b/>
      <sz val="10"/>
      <color theme="1"/>
      <name val="Arial CE"/>
    </font>
    <font>
      <b/>
      <sz val="10"/>
      <color theme="1"/>
      <name val="Calibri"/>
      <family val="2"/>
      <charset val="238"/>
      <scheme val="minor"/>
    </font>
    <font>
      <sz val="11"/>
      <color theme="1"/>
      <name val="Arial Narrow"/>
      <family val="2"/>
      <charset val="238"/>
    </font>
    <font>
      <sz val="10"/>
      <color rgb="FF00B050"/>
      <name val="Arial Narrow"/>
      <family val="2"/>
      <charset val="238"/>
    </font>
    <font>
      <sz val="10"/>
      <color rgb="FF7030A0"/>
      <name val="Arial Narrow"/>
      <family val="2"/>
      <charset val="238"/>
    </font>
    <font>
      <sz val="10"/>
      <color rgb="FFFF0000"/>
      <name val="Arial Narrow"/>
      <family val="2"/>
      <charset val="238"/>
    </font>
    <font>
      <b/>
      <sz val="9"/>
      <color theme="1"/>
      <name val="Arial CE"/>
      <charset val="238"/>
    </font>
    <font>
      <sz val="8"/>
      <color rgb="FF00B0F0"/>
      <name val="Arial CE"/>
      <charset val="238"/>
    </font>
    <font>
      <b/>
      <sz val="10"/>
      <color theme="1"/>
      <name val="Arial"/>
      <family val="2"/>
      <charset val="238"/>
    </font>
    <font>
      <sz val="10"/>
      <color rgb="FF00B050"/>
      <name val="Arial"/>
      <family val="2"/>
      <charset val="238"/>
    </font>
    <font>
      <sz val="8"/>
      <color theme="1"/>
      <name val="Arial"/>
      <family val="2"/>
      <charset val="238"/>
    </font>
    <font>
      <b/>
      <sz val="8"/>
      <color theme="1"/>
      <name val="Arial CE"/>
      <charset val="238"/>
    </font>
    <font>
      <sz val="10"/>
      <name val="Times New Roman"/>
      <family val="1"/>
      <charset val="238"/>
    </font>
    <font>
      <b/>
      <sz val="10"/>
      <name val="Times New Roman"/>
      <family val="1"/>
      <charset val="238"/>
    </font>
    <font>
      <sz val="8"/>
      <name val="Arial"/>
      <family val="2"/>
      <charset val="238"/>
    </font>
    <font>
      <sz val="11"/>
      <color theme="1"/>
      <name val="Arial"/>
      <family val="2"/>
      <charset val="238"/>
    </font>
    <font>
      <b/>
      <sz val="11"/>
      <color theme="1"/>
      <name val="Arial"/>
      <family val="2"/>
      <charset val="238"/>
    </font>
    <font>
      <b/>
      <sz val="8"/>
      <color theme="1"/>
      <name val="Arial CE"/>
    </font>
    <font>
      <sz val="11"/>
      <color theme="1"/>
      <name val="Arial CE"/>
    </font>
    <font>
      <sz val="8"/>
      <color rgb="FFFF0000"/>
      <name val="Arial CE"/>
    </font>
    <font>
      <sz val="10"/>
      <color rgb="FF000000"/>
      <name val="Arial"/>
      <family val="2"/>
      <charset val="238"/>
    </font>
    <font>
      <sz val="10"/>
      <color rgb="FF1F497D"/>
      <name val="Arial"/>
      <family val="2"/>
      <charset val="238"/>
    </font>
    <font>
      <sz val="10"/>
      <name val="Arial Narrow"/>
      <family val="2"/>
      <charset val="238"/>
    </font>
    <font>
      <b/>
      <sz val="10"/>
      <name val="Arial Narrow"/>
      <family val="2"/>
      <charset val="238"/>
    </font>
    <font>
      <sz val="10"/>
      <color indexed="8"/>
      <name val="Arial Narrow"/>
      <family val="2"/>
      <charset val="238"/>
    </font>
    <font>
      <b/>
      <sz val="10"/>
      <color indexed="8"/>
      <name val="Arial Narrow"/>
      <family val="2"/>
      <charset val="238"/>
    </font>
    <font>
      <sz val="10"/>
      <color rgb="FFC00000"/>
      <name val="Arial Narrow"/>
      <family val="2"/>
      <charset val="238"/>
    </font>
    <font>
      <sz val="10"/>
      <color rgb="FF00B0F0"/>
      <name val="Arial Narrow"/>
      <family val="2"/>
      <charset val="238"/>
    </font>
    <font>
      <b/>
      <sz val="10"/>
      <color rgb="FF00B0F0"/>
      <name val="Arial Narrow"/>
      <family val="2"/>
      <charset val="238"/>
    </font>
    <font>
      <b/>
      <sz val="10"/>
      <color theme="1"/>
      <name val="Arial CE"/>
      <charset val="238"/>
    </font>
    <font>
      <u/>
      <sz val="10"/>
      <color theme="1"/>
      <name val="Arial CE"/>
      <charset val="238"/>
    </font>
    <font>
      <sz val="10"/>
      <color rgb="FF00B0F0"/>
      <name val="Arial"/>
      <family val="2"/>
      <charset val="238"/>
    </font>
    <font>
      <sz val="10"/>
      <color rgb="FF000000"/>
      <name val="Arial Narrow"/>
      <family val="2"/>
      <charset val="238"/>
    </font>
    <font>
      <b/>
      <sz val="10"/>
      <color rgb="FF000000"/>
      <name val="Arial Narrow"/>
      <family val="2"/>
      <charset val="238"/>
    </font>
    <font>
      <u/>
      <sz val="10"/>
      <color rgb="FF000000"/>
      <name val="Arial Narrow"/>
      <family val="2"/>
      <charset val="238"/>
    </font>
    <font>
      <sz val="10"/>
      <color theme="0" tint="-0.14999847407452621"/>
      <name val="Arial Narrow"/>
      <family val="2"/>
      <charset val="238"/>
    </font>
    <font>
      <b/>
      <sz val="11"/>
      <color theme="1"/>
      <name val="Times New Roman"/>
      <family val="1"/>
      <charset val="238"/>
    </font>
    <font>
      <sz val="14"/>
      <color theme="1"/>
      <name val="Times New Roman"/>
      <family val="1"/>
      <charset val="238"/>
    </font>
    <font>
      <b/>
      <sz val="8"/>
      <color theme="1"/>
      <name val="Times New Roman"/>
      <family val="1"/>
      <charset val="238"/>
    </font>
    <font>
      <b/>
      <sz val="10"/>
      <color theme="1"/>
      <name val="Times New Roman"/>
      <family val="1"/>
      <charset val="238"/>
    </font>
    <font>
      <sz val="7"/>
      <color theme="1"/>
      <name val="Times New Roman"/>
      <family val="1"/>
      <charset val="238"/>
    </font>
    <font>
      <b/>
      <sz val="14"/>
      <color theme="1"/>
      <name val="Times New Roman"/>
      <family val="1"/>
      <charset val="238"/>
    </font>
    <font>
      <sz val="11"/>
      <name val="Times New Roman"/>
      <family val="1"/>
      <charset val="238"/>
    </font>
  </fonts>
  <fills count="9">
    <fill>
      <patternFill patternType="none"/>
    </fill>
    <fill>
      <patternFill patternType="gray125"/>
    </fill>
    <fill>
      <patternFill patternType="solid">
        <fgColor rgb="FFCCFFCC"/>
        <bgColor indexed="64"/>
      </patternFill>
    </fill>
    <fill>
      <patternFill patternType="solid">
        <fgColor indexed="65"/>
        <bgColor indexed="64"/>
      </patternFill>
    </fill>
    <fill>
      <patternFill patternType="solid">
        <fgColor theme="0"/>
        <bgColor indexed="64"/>
      </patternFill>
    </fill>
    <fill>
      <patternFill patternType="solid">
        <fgColor rgb="FFFFFFFF"/>
        <bgColor indexed="64"/>
      </patternFill>
    </fill>
    <fill>
      <patternFill patternType="solid">
        <fgColor indexed="42"/>
        <bgColor indexed="64"/>
      </patternFill>
    </fill>
    <fill>
      <patternFill patternType="solid">
        <fgColor theme="0" tint="-4.9989318521683403E-2"/>
        <bgColor indexed="64"/>
      </patternFill>
    </fill>
    <fill>
      <patternFill patternType="solid">
        <fgColor rgb="FFEAEAEA"/>
        <bgColor indexed="64"/>
      </patternFill>
    </fill>
  </fills>
  <borders count="91">
    <border>
      <left/>
      <right/>
      <top/>
      <bottom/>
      <diagonal/>
    </border>
    <border>
      <left style="medium">
        <color auto="1"/>
      </left>
      <right style="dotted">
        <color auto="1"/>
      </right>
      <top style="medium">
        <color auto="1"/>
      </top>
      <bottom style="thin">
        <color auto="1"/>
      </bottom>
      <diagonal/>
    </border>
    <border>
      <left style="dotted">
        <color auto="1"/>
      </left>
      <right style="dotted">
        <color auto="1"/>
      </right>
      <top style="medium">
        <color auto="1"/>
      </top>
      <bottom style="thin">
        <color auto="1"/>
      </bottom>
      <diagonal/>
    </border>
    <border>
      <left style="dotted">
        <color auto="1"/>
      </left>
      <right style="medium">
        <color auto="1"/>
      </right>
      <top style="medium">
        <color auto="1"/>
      </top>
      <bottom style="thin">
        <color auto="1"/>
      </bottom>
      <diagonal/>
    </border>
    <border>
      <left style="medium">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medium">
        <color auto="1"/>
      </right>
      <top style="thin">
        <color auto="1"/>
      </top>
      <bottom style="thin">
        <color auto="1"/>
      </bottom>
      <diagonal/>
    </border>
    <border>
      <left style="medium">
        <color auto="1"/>
      </left>
      <right style="dotted">
        <color auto="1"/>
      </right>
      <top style="thin">
        <color auto="1"/>
      </top>
      <bottom/>
      <diagonal/>
    </border>
    <border>
      <left style="dotted">
        <color auto="1"/>
      </left>
      <right style="dotted">
        <color auto="1"/>
      </right>
      <top style="thin">
        <color auto="1"/>
      </top>
      <bottom/>
      <diagonal/>
    </border>
    <border>
      <left style="dotted">
        <color auto="1"/>
      </left>
      <right style="medium">
        <color auto="1"/>
      </right>
      <top style="thin">
        <color auto="1"/>
      </top>
      <bottom/>
      <diagonal/>
    </border>
    <border>
      <left style="dotted">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theme="1"/>
      </left>
      <right style="medium">
        <color theme="1"/>
      </right>
      <top style="medium">
        <color auto="1"/>
      </top>
      <bottom style="medium">
        <color auto="1"/>
      </bottom>
      <diagonal/>
    </border>
    <border>
      <left style="medium">
        <color theme="1"/>
      </left>
      <right/>
      <top style="medium">
        <color auto="1"/>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hair">
        <color auto="1"/>
      </left>
      <right style="medium">
        <color auto="1"/>
      </right>
      <top style="medium">
        <color auto="1"/>
      </top>
      <bottom style="thin">
        <color auto="1"/>
      </bottom>
      <diagonal/>
    </border>
    <border>
      <left style="medium">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medium">
        <color auto="1"/>
      </right>
      <top style="thin">
        <color auto="1"/>
      </top>
      <bottom style="thin">
        <color auto="1"/>
      </bottom>
      <diagonal/>
    </border>
    <border>
      <left style="hair">
        <color auto="1"/>
      </left>
      <right style="hair">
        <color auto="1"/>
      </right>
      <top style="thin">
        <color auto="1"/>
      </top>
      <bottom/>
      <diagonal/>
    </border>
    <border>
      <left style="hair">
        <color auto="1"/>
      </left>
      <right style="medium">
        <color auto="1"/>
      </right>
      <top style="thin">
        <color auto="1"/>
      </top>
      <bottom/>
      <diagonal/>
    </border>
    <border>
      <left style="medium">
        <color auto="1"/>
      </left>
      <right/>
      <top style="medium">
        <color theme="1"/>
      </top>
      <bottom style="medium">
        <color auto="1"/>
      </bottom>
      <diagonal/>
    </border>
    <border>
      <left/>
      <right/>
      <top style="medium">
        <color theme="1"/>
      </top>
      <bottom style="medium">
        <color auto="1"/>
      </bottom>
      <diagonal/>
    </border>
    <border>
      <left style="medium">
        <color theme="1"/>
      </left>
      <right style="medium">
        <color theme="1"/>
      </right>
      <top style="medium">
        <color theme="1"/>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hair">
        <color theme="1"/>
      </left>
      <right/>
      <top style="medium">
        <color theme="1"/>
      </top>
      <bottom style="medium">
        <color theme="1"/>
      </bottom>
      <diagonal/>
    </border>
    <border>
      <left/>
      <right style="hair">
        <color theme="1"/>
      </right>
      <top style="medium">
        <color theme="1"/>
      </top>
      <bottom style="medium">
        <color theme="1"/>
      </bottom>
      <diagonal/>
    </border>
    <border>
      <left style="hair">
        <color theme="1"/>
      </left>
      <right style="hair">
        <color theme="1"/>
      </right>
      <top style="medium">
        <color theme="1"/>
      </top>
      <bottom style="medium">
        <color theme="1"/>
      </bottom>
      <diagonal/>
    </border>
    <border>
      <left style="hair">
        <color theme="1"/>
      </left>
      <right style="medium">
        <color theme="1"/>
      </right>
      <top style="medium">
        <color theme="1"/>
      </top>
      <bottom style="medium">
        <color theme="1"/>
      </bottom>
      <diagonal/>
    </border>
    <border>
      <left style="dotted">
        <color theme="1"/>
      </left>
      <right/>
      <top style="medium">
        <color theme="1"/>
      </top>
      <bottom style="medium">
        <color theme="1"/>
      </bottom>
      <diagonal/>
    </border>
    <border>
      <left/>
      <right style="dotted">
        <color theme="1"/>
      </right>
      <top style="medium">
        <color theme="1"/>
      </top>
      <bottom style="medium">
        <color theme="1"/>
      </bottom>
      <diagonal/>
    </border>
    <border>
      <left style="dotted">
        <color theme="1"/>
      </left>
      <right style="dotted">
        <color theme="1"/>
      </right>
      <top style="medium">
        <color theme="1"/>
      </top>
      <bottom style="medium">
        <color theme="1"/>
      </bottom>
      <diagonal/>
    </border>
    <border>
      <left style="dotted">
        <color theme="1"/>
      </left>
      <right style="medium">
        <color theme="1"/>
      </right>
      <top style="medium">
        <color theme="1"/>
      </top>
      <bottom style="medium">
        <color theme="1"/>
      </bottom>
      <diagonal/>
    </border>
    <border>
      <left style="dotted">
        <color theme="1"/>
      </left>
      <right/>
      <top/>
      <bottom style="thin">
        <color theme="1"/>
      </bottom>
      <diagonal/>
    </border>
    <border>
      <left style="dotted">
        <color theme="1"/>
      </left>
      <right/>
      <top style="thin">
        <color theme="1"/>
      </top>
      <bottom style="thin">
        <color theme="1"/>
      </bottom>
      <diagonal/>
    </border>
    <border>
      <left/>
      <right/>
      <top style="medium">
        <color theme="1"/>
      </top>
      <bottom style="medium">
        <color theme="1"/>
      </bottom>
      <diagonal/>
    </border>
    <border>
      <left style="medium">
        <color theme="1"/>
      </left>
      <right style="medium">
        <color theme="1"/>
      </right>
      <top style="medium">
        <color theme="1"/>
      </top>
      <bottom style="medium">
        <color theme="1"/>
      </bottom>
      <diagonal/>
    </border>
    <border>
      <left style="medium">
        <color theme="1"/>
      </left>
      <right/>
      <top style="medium">
        <color theme="1"/>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hair">
        <color indexed="64"/>
      </right>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top/>
      <bottom style="medium">
        <color theme="1"/>
      </bottom>
      <diagonal/>
    </border>
    <border>
      <left style="medium">
        <color theme="1"/>
      </left>
      <right style="medium">
        <color theme="1"/>
      </right>
      <top/>
      <bottom style="medium">
        <color theme="1"/>
      </bottom>
      <diagonal/>
    </border>
    <border>
      <left style="medium">
        <color theme="1"/>
      </left>
      <right/>
      <top/>
      <bottom/>
      <diagonal/>
    </border>
    <border>
      <left style="medium">
        <color theme="1"/>
      </left>
      <right style="dotted">
        <color theme="1"/>
      </right>
      <top style="medium">
        <color theme="1"/>
      </top>
      <bottom style="medium">
        <color theme="1"/>
      </bottom>
      <diagonal/>
    </border>
    <border>
      <left style="medium">
        <color theme="1"/>
      </left>
      <right style="hair">
        <color theme="1"/>
      </right>
      <top style="medium">
        <color theme="1"/>
      </top>
      <bottom style="thin">
        <color theme="1"/>
      </bottom>
      <diagonal/>
    </border>
    <border>
      <left style="hair">
        <color theme="1"/>
      </left>
      <right style="hair">
        <color theme="1"/>
      </right>
      <top style="medium">
        <color theme="1"/>
      </top>
      <bottom style="thin">
        <color theme="1"/>
      </bottom>
      <diagonal/>
    </border>
    <border>
      <left style="hair">
        <color theme="1"/>
      </left>
      <right/>
      <top style="medium">
        <color theme="1"/>
      </top>
      <bottom style="thin">
        <color theme="1"/>
      </bottom>
      <diagonal/>
    </border>
    <border>
      <left style="hair">
        <color theme="1"/>
      </left>
      <right/>
      <top/>
      <bottom style="thin">
        <color theme="1"/>
      </bottom>
      <diagonal/>
    </border>
    <border>
      <left style="medium">
        <color theme="1"/>
      </left>
      <right style="hair">
        <color theme="1"/>
      </right>
      <top style="thin">
        <color theme="1"/>
      </top>
      <bottom style="thin">
        <color theme="1"/>
      </bottom>
      <diagonal/>
    </border>
    <border>
      <left style="hair">
        <color theme="1"/>
      </left>
      <right style="hair">
        <color theme="1"/>
      </right>
      <top style="thin">
        <color theme="1"/>
      </top>
      <bottom style="thin">
        <color theme="1"/>
      </bottom>
      <diagonal/>
    </border>
    <border>
      <left style="hair">
        <color theme="1"/>
      </left>
      <right/>
      <top style="thin">
        <color theme="1"/>
      </top>
      <bottom style="thin">
        <color theme="1"/>
      </bottom>
      <diagonal/>
    </border>
    <border>
      <left style="medium">
        <color theme="1"/>
      </left>
      <right/>
      <top style="medium">
        <color theme="1"/>
      </top>
      <bottom style="medium">
        <color theme="1"/>
      </bottom>
      <diagonal/>
    </border>
    <border>
      <left style="medium">
        <color rgb="FFCCCCCC"/>
      </left>
      <right style="medium">
        <color rgb="FFCCCCCC"/>
      </right>
      <top style="medium">
        <color rgb="FFCCCCCC"/>
      </top>
      <bottom style="medium">
        <color rgb="FFCCCCCC"/>
      </bottom>
      <diagonal/>
    </border>
    <border>
      <left/>
      <right/>
      <top style="thin">
        <color indexed="64"/>
      </top>
      <bottom style="medium">
        <color indexed="64"/>
      </bottom>
      <diagonal/>
    </border>
    <border>
      <left/>
      <right style="hair">
        <color theme="1"/>
      </right>
      <top style="medium">
        <color theme="1"/>
      </top>
      <bottom style="thin">
        <color theme="1"/>
      </bottom>
      <diagonal/>
    </border>
    <border>
      <left style="hair">
        <color theme="1"/>
      </left>
      <right style="medium">
        <color theme="1"/>
      </right>
      <top style="medium">
        <color theme="1"/>
      </top>
      <bottom style="thin">
        <color theme="1"/>
      </bottom>
      <diagonal/>
    </border>
    <border>
      <left/>
      <right style="hair">
        <color theme="1"/>
      </right>
      <top style="thin">
        <color theme="1"/>
      </top>
      <bottom style="thin">
        <color theme="1"/>
      </bottom>
      <diagonal/>
    </border>
    <border>
      <left style="hair">
        <color theme="1"/>
      </left>
      <right style="medium">
        <color theme="1"/>
      </right>
      <top style="thin">
        <color theme="1"/>
      </top>
      <bottom style="thin">
        <color theme="1"/>
      </bottom>
      <diagonal/>
    </border>
    <border>
      <left style="hair">
        <color theme="1"/>
      </left>
      <right style="hair">
        <color theme="1"/>
      </right>
      <top/>
      <bottom style="thin">
        <color theme="1"/>
      </bottom>
      <diagonal/>
    </border>
    <border>
      <left/>
      <right style="hair">
        <color theme="1"/>
      </right>
      <top style="thin">
        <color theme="1"/>
      </top>
      <bottom style="medium">
        <color theme="1"/>
      </bottom>
      <diagonal/>
    </border>
    <border>
      <left style="hair">
        <color theme="1"/>
      </left>
      <right style="hair">
        <color theme="1"/>
      </right>
      <top/>
      <bottom style="medium">
        <color theme="1"/>
      </bottom>
      <diagonal/>
    </border>
    <border>
      <left style="hair">
        <color theme="1"/>
      </left>
      <right style="hair">
        <color theme="1"/>
      </right>
      <top style="thin">
        <color theme="1"/>
      </top>
      <bottom style="medium">
        <color theme="1"/>
      </bottom>
      <diagonal/>
    </border>
    <border>
      <left style="hair">
        <color theme="1"/>
      </left>
      <right style="medium">
        <color theme="1"/>
      </right>
      <top style="thin">
        <color theme="1"/>
      </top>
      <bottom style="medium">
        <color theme="1"/>
      </bottom>
      <diagonal/>
    </border>
    <border>
      <left/>
      <right/>
      <top style="thin">
        <color theme="1"/>
      </top>
      <bottom style="thin">
        <color theme="1"/>
      </bottom>
      <diagonal/>
    </border>
    <border>
      <left style="hair">
        <color auto="1"/>
      </left>
      <right style="hair">
        <color auto="1"/>
      </right>
      <top style="thin">
        <color auto="1"/>
      </top>
      <bottom style="thin">
        <color theme="1"/>
      </bottom>
      <diagonal/>
    </border>
    <border>
      <left style="hair">
        <color auto="1"/>
      </left>
      <right style="hair">
        <color auto="1"/>
      </right>
      <top style="thin">
        <color theme="1"/>
      </top>
      <bottom style="thin">
        <color theme="1"/>
      </bottom>
      <diagonal/>
    </border>
    <border>
      <left style="medium">
        <color indexed="64"/>
      </left>
      <right/>
      <top style="medium">
        <color indexed="64"/>
      </top>
      <bottom/>
      <diagonal/>
    </border>
    <border>
      <left style="medium">
        <color indexed="64"/>
      </left>
      <right/>
      <top/>
      <bottom style="thin">
        <color indexed="64"/>
      </bottom>
      <diagonal/>
    </border>
    <border>
      <left/>
      <right/>
      <top/>
      <bottom style="thin">
        <color indexed="64"/>
      </bottom>
      <diagonal/>
    </border>
  </borders>
  <cellStyleXfs count="4">
    <xf numFmtId="0" fontId="0" fillId="0" borderId="0"/>
    <xf numFmtId="0" fontId="7" fillId="0" borderId="0"/>
    <xf numFmtId="0" fontId="10" fillId="5" borderId="0">
      <alignment horizontal="left" vertical="top"/>
    </xf>
    <xf numFmtId="0" fontId="7" fillId="0" borderId="0"/>
  </cellStyleXfs>
  <cellXfs count="316">
    <xf numFmtId="0" fontId="0" fillId="0" borderId="0" xfId="0"/>
    <xf numFmtId="0" fontId="2" fillId="2" borderId="1" xfId="0" applyFont="1" applyFill="1" applyBorder="1" applyAlignment="1" applyProtection="1">
      <alignment horizontal="center" textRotation="90"/>
    </xf>
    <xf numFmtId="0" fontId="2" fillId="2" borderId="2" xfId="0" applyFont="1" applyFill="1" applyBorder="1" applyAlignment="1" applyProtection="1">
      <alignment horizontal="center" wrapText="1"/>
    </xf>
    <xf numFmtId="0" fontId="2" fillId="2" borderId="2" xfId="0" applyFont="1" applyFill="1" applyBorder="1" applyAlignment="1" applyProtection="1">
      <alignment wrapText="1"/>
    </xf>
    <xf numFmtId="4" fontId="2" fillId="2" borderId="2" xfId="0" applyNumberFormat="1" applyFont="1" applyFill="1" applyBorder="1" applyAlignment="1" applyProtection="1">
      <alignment wrapText="1"/>
    </xf>
    <xf numFmtId="0" fontId="2" fillId="2" borderId="3" xfId="0" applyFont="1" applyFill="1" applyBorder="1" applyAlignment="1" applyProtection="1">
      <alignment wrapText="1"/>
      <protection locked="0"/>
    </xf>
    <xf numFmtId="0" fontId="0" fillId="0" borderId="0" xfId="0" applyProtection="1"/>
    <xf numFmtId="0" fontId="4" fillId="2" borderId="4" xfId="0" applyFont="1" applyFill="1" applyBorder="1" applyAlignment="1" applyProtection="1">
      <alignment horizontal="center"/>
    </xf>
    <xf numFmtId="0" fontId="5" fillId="2" borderId="5" xfId="0" applyFont="1" applyFill="1" applyBorder="1" applyAlignment="1" applyProtection="1">
      <alignment horizontal="center"/>
    </xf>
    <xf numFmtId="0" fontId="5" fillId="2" borderId="6" xfId="0" applyFont="1" applyFill="1" applyBorder="1" applyAlignment="1" applyProtection="1">
      <alignment horizontal="center"/>
      <protection locked="0"/>
    </xf>
    <xf numFmtId="1" fontId="6" fillId="0" borderId="4" xfId="0" quotePrefix="1" applyNumberFormat="1" applyFont="1" applyFill="1" applyBorder="1" applyAlignment="1" applyProtection="1">
      <alignment horizontal="center" vertical="center" wrapText="1"/>
    </xf>
    <xf numFmtId="0" fontId="8" fillId="4" borderId="5" xfId="0" applyFont="1" applyFill="1" applyBorder="1" applyAlignment="1" applyProtection="1">
      <alignment wrapText="1"/>
      <protection locked="0"/>
    </xf>
    <xf numFmtId="0" fontId="8" fillId="4" borderId="5" xfId="0" quotePrefix="1" applyFont="1" applyFill="1" applyBorder="1" applyAlignment="1" applyProtection="1">
      <alignment horizontal="center" vertical="center" wrapText="1"/>
    </xf>
    <xf numFmtId="0" fontId="8" fillId="0" borderId="6" xfId="0" applyFont="1" applyBorder="1" applyAlignment="1" applyProtection="1">
      <alignment wrapText="1"/>
      <protection locked="0"/>
    </xf>
    <xf numFmtId="0" fontId="0" fillId="0" borderId="0" xfId="0" applyAlignment="1" applyProtection="1">
      <alignment wrapText="1"/>
    </xf>
    <xf numFmtId="0" fontId="8" fillId="4" borderId="5" xfId="0" applyFont="1" applyFill="1" applyBorder="1" applyAlignment="1" applyProtection="1">
      <alignment horizontal="center" vertical="center" wrapText="1"/>
      <protection locked="0"/>
    </xf>
    <xf numFmtId="0" fontId="8" fillId="4" borderId="5" xfId="0" quotePrefix="1" applyFont="1" applyFill="1" applyBorder="1" applyAlignment="1" applyProtection="1">
      <alignment horizontal="center" wrapText="1"/>
    </xf>
    <xf numFmtId="1" fontId="6" fillId="0" borderId="7" xfId="0" quotePrefix="1" applyNumberFormat="1" applyFont="1" applyFill="1" applyBorder="1" applyAlignment="1" applyProtection="1">
      <alignment horizontal="center" vertical="center" wrapText="1"/>
    </xf>
    <xf numFmtId="0" fontId="8" fillId="4" borderId="8" xfId="0" applyFont="1" applyFill="1" applyBorder="1" applyAlignment="1" applyProtection="1">
      <alignment wrapText="1"/>
      <protection locked="0"/>
    </xf>
    <xf numFmtId="0" fontId="8" fillId="0" borderId="9" xfId="0" applyFont="1" applyBorder="1" applyAlignment="1" applyProtection="1">
      <alignment wrapText="1"/>
      <protection locked="0"/>
    </xf>
    <xf numFmtId="0" fontId="8" fillId="0" borderId="10" xfId="0" applyFont="1" applyBorder="1" applyAlignment="1" applyProtection="1">
      <alignment wrapText="1"/>
      <protection locked="0"/>
    </xf>
    <xf numFmtId="3" fontId="0" fillId="0" borderId="0" xfId="0" applyNumberFormat="1" applyBorder="1" applyProtection="1"/>
    <xf numFmtId="0" fontId="0" fillId="0" borderId="0" xfId="0" applyBorder="1" applyProtection="1"/>
    <xf numFmtId="0" fontId="0" fillId="0" borderId="0" xfId="0" applyProtection="1">
      <protection locked="0"/>
    </xf>
    <xf numFmtId="4" fontId="0" fillId="0" borderId="0" xfId="0" applyNumberFormat="1" applyProtection="1"/>
    <xf numFmtId="0" fontId="11" fillId="0" borderId="0" xfId="0" applyFont="1" applyFill="1" applyBorder="1" applyAlignment="1" applyProtection="1">
      <alignment horizontal="left" wrapText="1"/>
    </xf>
    <xf numFmtId="0" fontId="12" fillId="4" borderId="15" xfId="0" applyFont="1" applyFill="1" applyBorder="1" applyAlignment="1" applyProtection="1">
      <alignment wrapText="1"/>
    </xf>
    <xf numFmtId="0" fontId="1" fillId="0" borderId="0" xfId="0" applyFont="1" applyProtection="1">
      <protection locked="0"/>
    </xf>
    <xf numFmtId="0" fontId="1" fillId="0" borderId="0" xfId="0" applyFont="1" applyProtection="1"/>
    <xf numFmtId="0" fontId="4" fillId="0" borderId="15" xfId="0" quotePrefix="1" applyFont="1" applyBorder="1" applyAlignment="1" applyProtection="1">
      <alignment wrapText="1"/>
    </xf>
    <xf numFmtId="0" fontId="14" fillId="4" borderId="15" xfId="0" quotePrefix="1" applyFont="1" applyFill="1" applyBorder="1" applyAlignment="1" applyProtection="1">
      <alignment wrapText="1"/>
    </xf>
    <xf numFmtId="0" fontId="15" fillId="0" borderId="15" xfId="0" quotePrefix="1" applyFont="1" applyBorder="1" applyAlignment="1" applyProtection="1">
      <alignment wrapText="1"/>
    </xf>
    <xf numFmtId="0" fontId="15" fillId="0" borderId="16" xfId="0" quotePrefix="1" applyFont="1" applyBorder="1" applyAlignment="1" applyProtection="1">
      <alignment wrapText="1"/>
    </xf>
    <xf numFmtId="0" fontId="15" fillId="0" borderId="17" xfId="0" quotePrefix="1" applyFont="1" applyBorder="1" applyAlignment="1" applyProtection="1">
      <alignment wrapText="1"/>
    </xf>
    <xf numFmtId="0" fontId="0" fillId="0" borderId="0" xfId="0" applyAlignment="1" applyProtection="1">
      <alignment horizontal="center"/>
    </xf>
    <xf numFmtId="0" fontId="16" fillId="0" borderId="15" xfId="0" quotePrefix="1" applyFont="1" applyBorder="1" applyAlignment="1" applyProtection="1">
      <alignment wrapText="1"/>
    </xf>
    <xf numFmtId="0" fontId="8" fillId="4" borderId="0" xfId="0" applyFont="1" applyFill="1" applyBorder="1" applyAlignment="1" applyProtection="1">
      <alignment wrapText="1"/>
    </xf>
    <xf numFmtId="0" fontId="19" fillId="0" borderId="18" xfId="0" applyFont="1" applyBorder="1" applyAlignment="1" applyProtection="1">
      <alignment horizontal="center" textRotation="90"/>
    </xf>
    <xf numFmtId="0" fontId="2" fillId="2" borderId="19" xfId="0" applyFont="1" applyFill="1" applyBorder="1" applyAlignment="1" applyProtection="1">
      <alignment horizontal="center" wrapText="1"/>
    </xf>
    <xf numFmtId="0" fontId="2" fillId="2" borderId="19" xfId="0" applyFont="1" applyFill="1" applyBorder="1" applyAlignment="1" applyProtection="1">
      <alignment wrapText="1"/>
    </xf>
    <xf numFmtId="4" fontId="2" fillId="2" borderId="19" xfId="0" applyNumberFormat="1" applyFont="1" applyFill="1" applyBorder="1" applyAlignment="1" applyProtection="1">
      <alignment wrapText="1"/>
    </xf>
    <xf numFmtId="0" fontId="2" fillId="2" borderId="20" xfId="0" applyFont="1" applyFill="1" applyBorder="1" applyAlignment="1" applyProtection="1">
      <alignment wrapText="1"/>
      <protection locked="0"/>
    </xf>
    <xf numFmtId="0" fontId="4" fillId="2" borderId="21" xfId="0" applyFont="1" applyFill="1" applyBorder="1" applyAlignment="1" applyProtection="1">
      <alignment horizontal="center"/>
    </xf>
    <xf numFmtId="0" fontId="5" fillId="2" borderId="22" xfId="0" applyFont="1" applyFill="1" applyBorder="1" applyAlignment="1" applyProtection="1">
      <alignment horizontal="center"/>
    </xf>
    <xf numFmtId="0" fontId="5" fillId="2" borderId="23" xfId="0" applyFont="1" applyFill="1" applyBorder="1" applyAlignment="1" applyProtection="1">
      <alignment horizontal="center"/>
      <protection locked="0"/>
    </xf>
    <xf numFmtId="0" fontId="20" fillId="0" borderId="21" xfId="0" quotePrefix="1" applyFont="1" applyBorder="1" applyAlignment="1" applyProtection="1">
      <alignment horizontal="center"/>
    </xf>
    <xf numFmtId="0" fontId="8" fillId="4" borderId="22" xfId="0" applyFont="1" applyFill="1" applyBorder="1" applyAlignment="1" applyProtection="1">
      <alignment wrapText="1"/>
      <protection locked="0"/>
    </xf>
    <xf numFmtId="0" fontId="8" fillId="4" borderId="24" xfId="0" applyFont="1" applyFill="1" applyBorder="1" applyAlignment="1" applyProtection="1">
      <alignment wrapText="1"/>
      <protection locked="0"/>
    </xf>
    <xf numFmtId="0" fontId="0" fillId="0" borderId="26" xfId="0" applyBorder="1" applyProtection="1"/>
    <xf numFmtId="3" fontId="0" fillId="0" borderId="27" xfId="0" applyNumberFormat="1" applyBorder="1" applyProtection="1"/>
    <xf numFmtId="49" fontId="22" fillId="0" borderId="30" xfId="0" applyNumberFormat="1" applyFont="1" applyFill="1" applyBorder="1" applyAlignment="1" applyProtection="1">
      <alignment horizontal="center" textRotation="90"/>
    </xf>
    <xf numFmtId="0" fontId="23" fillId="6" borderId="30" xfId="3" applyFont="1" applyFill="1" applyBorder="1" applyAlignment="1" applyProtection="1">
      <alignment horizontal="center" wrapText="1"/>
    </xf>
    <xf numFmtId="0" fontId="24" fillId="6" borderId="30" xfId="3" applyFont="1" applyFill="1" applyBorder="1" applyAlignment="1" applyProtection="1">
      <alignment horizontal="center" vertical="center" wrapText="1"/>
    </xf>
    <xf numFmtId="0" fontId="2" fillId="2" borderId="33" xfId="0" applyFont="1" applyFill="1" applyBorder="1" applyAlignment="1" applyProtection="1">
      <alignment wrapText="1"/>
    </xf>
    <xf numFmtId="4" fontId="2" fillId="2" borderId="33" xfId="0" applyNumberFormat="1" applyFont="1" applyFill="1" applyBorder="1" applyAlignment="1" applyProtection="1">
      <alignment wrapText="1"/>
    </xf>
    <xf numFmtId="0" fontId="2" fillId="2" borderId="34" xfId="0" applyFont="1" applyFill="1" applyBorder="1" applyAlignment="1" applyProtection="1">
      <alignment wrapText="1"/>
    </xf>
    <xf numFmtId="0" fontId="25" fillId="0" borderId="0" xfId="0" applyFont="1" applyProtection="1"/>
    <xf numFmtId="49" fontId="24" fillId="0" borderId="30" xfId="0" applyNumberFormat="1" applyFont="1" applyFill="1" applyBorder="1" applyAlignment="1" applyProtection="1">
      <alignment horizontal="center"/>
    </xf>
    <xf numFmtId="3" fontId="26" fillId="2" borderId="35" xfId="0" applyNumberFormat="1" applyFont="1" applyFill="1" applyBorder="1" applyAlignment="1" applyProtection="1">
      <alignment horizontal="center" wrapText="1"/>
    </xf>
    <xf numFmtId="0" fontId="26" fillId="2" borderId="36" xfId="0" applyFont="1" applyFill="1" applyBorder="1" applyAlignment="1" applyProtection="1">
      <alignment horizontal="center" wrapText="1"/>
    </xf>
    <xf numFmtId="0" fontId="26" fillId="2" borderId="37" xfId="0" applyFont="1" applyFill="1" applyBorder="1" applyAlignment="1" applyProtection="1">
      <alignment horizontal="center" wrapText="1"/>
    </xf>
    <xf numFmtId="0" fontId="26" fillId="2" borderId="38" xfId="0" applyFont="1" applyFill="1" applyBorder="1" applyAlignment="1" applyProtection="1">
      <alignment horizontal="center" wrapText="1"/>
    </xf>
    <xf numFmtId="0" fontId="27" fillId="0" borderId="0" xfId="0" applyFont="1" applyProtection="1"/>
    <xf numFmtId="49" fontId="28" fillId="0" borderId="30" xfId="3" quotePrefix="1" applyNumberFormat="1" applyFont="1" applyFill="1" applyBorder="1" applyAlignment="1" applyProtection="1">
      <alignment horizontal="center" vertical="center" wrapText="1"/>
    </xf>
    <xf numFmtId="0" fontId="22" fillId="0" borderId="30" xfId="3" applyFont="1" applyFill="1" applyBorder="1" applyAlignment="1" applyProtection="1">
      <alignment horizontal="left" vertical="center" wrapText="1"/>
    </xf>
    <xf numFmtId="0" fontId="28" fillId="0" borderId="30" xfId="3" applyFont="1" applyFill="1" applyBorder="1" applyAlignment="1" applyProtection="1">
      <alignment horizontal="center" vertical="center" wrapText="1"/>
    </xf>
    <xf numFmtId="0" fontId="0" fillId="0" borderId="41" xfId="0" applyBorder="1" applyProtection="1"/>
    <xf numFmtId="0" fontId="1" fillId="0" borderId="0" xfId="0" applyFont="1" applyAlignment="1" applyProtection="1">
      <alignment vertical="center"/>
      <protection locked="0"/>
    </xf>
    <xf numFmtId="0" fontId="1" fillId="0" borderId="0" xfId="0" applyFont="1" applyAlignment="1" applyProtection="1">
      <alignment vertical="center"/>
    </xf>
    <xf numFmtId="0" fontId="25" fillId="0" borderId="0" xfId="0" applyFont="1" applyAlignment="1" applyProtection="1">
      <alignment wrapText="1"/>
    </xf>
    <xf numFmtId="0" fontId="4" fillId="4" borderId="15" xfId="0" quotePrefix="1" applyFont="1" applyFill="1" applyBorder="1" applyAlignment="1" applyProtection="1">
      <alignment wrapText="1"/>
    </xf>
    <xf numFmtId="0" fontId="4" fillId="0" borderId="16" xfId="0" quotePrefix="1" applyFont="1" applyBorder="1" applyAlignment="1" applyProtection="1">
      <alignment wrapText="1"/>
    </xf>
    <xf numFmtId="0" fontId="4" fillId="0" borderId="17" xfId="0" quotePrefix="1" applyFont="1" applyBorder="1" applyAlignment="1" applyProtection="1">
      <alignment wrapText="1"/>
    </xf>
    <xf numFmtId="0" fontId="23" fillId="6" borderId="44" xfId="3" applyFont="1" applyFill="1" applyBorder="1" applyAlignment="1" applyProtection="1">
      <alignment horizontal="center" wrapText="1"/>
    </xf>
    <xf numFmtId="0" fontId="2" fillId="2" borderId="44" xfId="0" applyFont="1" applyFill="1" applyBorder="1" applyAlignment="1" applyProtection="1">
      <alignment wrapText="1"/>
    </xf>
    <xf numFmtId="4" fontId="2" fillId="2" borderId="44" xfId="0" applyNumberFormat="1" applyFont="1" applyFill="1" applyBorder="1" applyAlignment="1" applyProtection="1">
      <alignment wrapText="1"/>
    </xf>
    <xf numFmtId="0" fontId="2" fillId="2" borderId="47" xfId="0" applyFont="1" applyFill="1" applyBorder="1" applyAlignment="1" applyProtection="1">
      <alignment wrapText="1"/>
    </xf>
    <xf numFmtId="0" fontId="24" fillId="6" borderId="48" xfId="3" applyFont="1" applyFill="1" applyBorder="1" applyAlignment="1" applyProtection="1">
      <alignment horizontal="center" vertical="center" wrapText="1"/>
    </xf>
    <xf numFmtId="3" fontId="26" fillId="2" borderId="49" xfId="0" applyNumberFormat="1" applyFont="1" applyFill="1" applyBorder="1" applyAlignment="1" applyProtection="1">
      <alignment horizontal="center" wrapText="1"/>
    </xf>
    <xf numFmtId="0" fontId="26" fillId="2" borderId="50" xfId="0" applyFont="1" applyFill="1" applyBorder="1" applyAlignment="1" applyProtection="1">
      <alignment horizontal="left" wrapText="1"/>
    </xf>
    <xf numFmtId="0" fontId="26" fillId="2" borderId="48" xfId="0" applyFont="1" applyFill="1" applyBorder="1" applyAlignment="1" applyProtection="1">
      <alignment horizontal="center" wrapText="1"/>
    </xf>
    <xf numFmtId="0" fontId="26" fillId="2" borderId="51" xfId="0" applyFont="1" applyFill="1" applyBorder="1" applyAlignment="1" applyProtection="1">
      <alignment horizontal="center" wrapText="1"/>
    </xf>
    <xf numFmtId="0" fontId="8" fillId="4" borderId="52" xfId="0" applyFont="1" applyFill="1" applyBorder="1" applyAlignment="1" applyProtection="1">
      <alignment vertical="center" wrapText="1"/>
    </xf>
    <xf numFmtId="0" fontId="8" fillId="0" borderId="52" xfId="0" applyFont="1" applyBorder="1" applyAlignment="1" applyProtection="1">
      <alignment wrapText="1"/>
    </xf>
    <xf numFmtId="0" fontId="8" fillId="4" borderId="22" xfId="0" applyFont="1" applyFill="1" applyBorder="1" applyAlignment="1" applyProtection="1">
      <alignment vertical="center" wrapText="1"/>
    </xf>
    <xf numFmtId="0" fontId="8" fillId="0" borderId="22" xfId="0" applyFont="1" applyBorder="1" applyAlignment="1" applyProtection="1">
      <alignment wrapText="1"/>
    </xf>
    <xf numFmtId="0" fontId="8" fillId="0" borderId="57" xfId="0" applyFont="1" applyBorder="1" applyAlignment="1" applyProtection="1">
      <alignment horizontal="left" vertical="top" wrapText="1"/>
    </xf>
    <xf numFmtId="0" fontId="8" fillId="0" borderId="22" xfId="0" applyFont="1" applyBorder="1" applyAlignment="1" applyProtection="1">
      <alignment vertical="center" wrapText="1"/>
    </xf>
    <xf numFmtId="0" fontId="8" fillId="0" borderId="58" xfId="0" applyFont="1" applyBorder="1" applyAlignment="1" applyProtection="1">
      <alignment vertical="center" wrapText="1"/>
    </xf>
    <xf numFmtId="0" fontId="8" fillId="0" borderId="58" xfId="0" applyFont="1" applyBorder="1" applyAlignment="1" applyProtection="1">
      <alignment wrapText="1"/>
    </xf>
    <xf numFmtId="0" fontId="0" fillId="0" borderId="62" xfId="0" applyBorder="1" applyProtection="1"/>
    <xf numFmtId="0" fontId="36" fillId="2" borderId="65" xfId="0" applyFont="1" applyFill="1" applyBorder="1" applyAlignment="1" applyProtection="1">
      <alignment horizontal="center" textRotation="90" wrapText="1"/>
    </xf>
    <xf numFmtId="0" fontId="18" fillId="2" borderId="37" xfId="0" applyFont="1" applyFill="1" applyBorder="1" applyAlignment="1" applyProtection="1">
      <alignment horizontal="center" wrapText="1"/>
    </xf>
    <xf numFmtId="0" fontId="9" fillId="2" borderId="33" xfId="0" applyFont="1" applyFill="1" applyBorder="1" applyAlignment="1" applyProtection="1">
      <alignment wrapText="1"/>
    </xf>
    <xf numFmtId="0" fontId="36" fillId="2" borderId="65" xfId="0" applyFont="1" applyFill="1" applyBorder="1" applyAlignment="1" applyProtection="1">
      <alignment horizontal="center" wrapText="1"/>
    </xf>
    <xf numFmtId="0" fontId="36" fillId="2" borderId="37" xfId="0" applyFont="1" applyFill="1" applyBorder="1" applyAlignment="1" applyProtection="1">
      <alignment horizontal="center" wrapText="1"/>
    </xf>
    <xf numFmtId="0" fontId="2" fillId="2" borderId="37" xfId="0" applyFont="1" applyFill="1" applyBorder="1" applyAlignment="1" applyProtection="1">
      <alignment horizontal="center" wrapText="1"/>
    </xf>
    <xf numFmtId="3" fontId="2" fillId="2" borderId="35" xfId="0" applyNumberFormat="1" applyFont="1" applyFill="1" applyBorder="1" applyAlignment="1" applyProtection="1">
      <alignment horizontal="center" wrapText="1"/>
    </xf>
    <xf numFmtId="0" fontId="2" fillId="2" borderId="36" xfId="0" applyFont="1" applyFill="1" applyBorder="1" applyAlignment="1" applyProtection="1">
      <alignment horizontal="center" wrapText="1"/>
    </xf>
    <xf numFmtId="0" fontId="2" fillId="2" borderId="38" xfId="0" applyFont="1" applyFill="1" applyBorder="1" applyAlignment="1" applyProtection="1">
      <alignment horizontal="center" wrapText="1"/>
    </xf>
    <xf numFmtId="1" fontId="9" fillId="4" borderId="66" xfId="0" quotePrefix="1" applyNumberFormat="1" applyFont="1" applyFill="1" applyBorder="1" applyProtection="1"/>
    <xf numFmtId="0" fontId="38" fillId="4" borderId="67" xfId="0" applyFont="1" applyFill="1" applyBorder="1" applyAlignment="1" applyProtection="1">
      <alignment wrapText="1"/>
    </xf>
    <xf numFmtId="1" fontId="40" fillId="4" borderId="70" xfId="0" quotePrefix="1" applyNumberFormat="1" applyFont="1" applyFill="1" applyBorder="1" applyAlignment="1" applyProtection="1">
      <alignment wrapText="1"/>
    </xf>
    <xf numFmtId="0" fontId="38" fillId="4" borderId="71" xfId="0" applyFont="1" applyFill="1" applyBorder="1" applyAlignment="1" applyProtection="1">
      <alignment wrapText="1"/>
    </xf>
    <xf numFmtId="0" fontId="0" fillId="0" borderId="73" xfId="0" applyBorder="1" applyProtection="1"/>
    <xf numFmtId="0" fontId="41" fillId="0" borderId="0" xfId="0" applyFont="1" applyProtection="1"/>
    <xf numFmtId="3" fontId="41" fillId="0" borderId="0" xfId="0" applyNumberFormat="1" applyFont="1" applyBorder="1" applyProtection="1"/>
    <xf numFmtId="0" fontId="41" fillId="0" borderId="0" xfId="0" applyFont="1" applyBorder="1" applyProtection="1"/>
    <xf numFmtId="0" fontId="41" fillId="0" borderId="0" xfId="0" applyFont="1" applyProtection="1">
      <protection locked="0"/>
    </xf>
    <xf numFmtId="0" fontId="42" fillId="0" borderId="0" xfId="0" applyFont="1" applyProtection="1">
      <protection locked="0"/>
    </xf>
    <xf numFmtId="0" fontId="42" fillId="0" borderId="0" xfId="0" applyFont="1" applyProtection="1"/>
    <xf numFmtId="0" fontId="43" fillId="4" borderId="15" xfId="0" applyFont="1" applyFill="1" applyBorder="1" applyAlignment="1" applyProtection="1">
      <alignment wrapText="1"/>
    </xf>
    <xf numFmtId="0" fontId="44" fillId="0" borderId="0" xfId="0" applyFont="1" applyProtection="1"/>
    <xf numFmtId="0" fontId="2" fillId="0" borderId="74" xfId="0" applyFont="1" applyBorder="1" applyAlignment="1" applyProtection="1">
      <alignment wrapText="1"/>
    </xf>
    <xf numFmtId="0" fontId="45" fillId="0" borderId="74" xfId="0" applyFont="1" applyBorder="1" applyAlignment="1" applyProtection="1">
      <alignment wrapText="1"/>
    </xf>
    <xf numFmtId="3" fontId="0" fillId="0" borderId="0" xfId="0" applyNumberFormat="1" applyProtection="1"/>
    <xf numFmtId="0" fontId="14" fillId="4" borderId="15" xfId="0" quotePrefix="1" applyFont="1" applyFill="1" applyBorder="1" applyAlignment="1" applyProtection="1">
      <alignment horizontal="left" wrapText="1"/>
    </xf>
    <xf numFmtId="0" fontId="0" fillId="0" borderId="0" xfId="0" applyAlignment="1" applyProtection="1">
      <alignment horizontal="left"/>
    </xf>
    <xf numFmtId="0" fontId="0" fillId="0" borderId="0" xfId="0" applyBorder="1" applyAlignment="1" applyProtection="1">
      <alignment horizontal="left"/>
    </xf>
    <xf numFmtId="0" fontId="0" fillId="0" borderId="0" xfId="0" applyAlignment="1" applyProtection="1">
      <alignment horizontal="left"/>
      <protection locked="0"/>
    </xf>
    <xf numFmtId="0" fontId="1" fillId="0" borderId="0" xfId="0" applyFont="1" applyAlignment="1" applyProtection="1">
      <alignment horizontal="left"/>
      <protection locked="0"/>
    </xf>
    <xf numFmtId="0" fontId="1" fillId="0" borderId="0" xfId="0" applyFont="1" applyAlignment="1" applyProtection="1">
      <alignment horizontal="left"/>
    </xf>
    <xf numFmtId="0" fontId="15" fillId="0" borderId="15" xfId="0" quotePrefix="1" applyFont="1" applyBorder="1" applyAlignment="1" applyProtection="1">
      <alignment horizontal="left" wrapText="1"/>
    </xf>
    <xf numFmtId="0" fontId="15" fillId="0" borderId="16" xfId="0" quotePrefix="1" applyFont="1" applyBorder="1" applyAlignment="1" applyProtection="1">
      <alignment horizontal="left" wrapText="1"/>
    </xf>
    <xf numFmtId="0" fontId="15" fillId="0" borderId="17" xfId="0" quotePrefix="1" applyFont="1" applyBorder="1" applyAlignment="1" applyProtection="1">
      <alignment horizontal="left" wrapText="1"/>
    </xf>
    <xf numFmtId="0" fontId="46" fillId="0" borderId="22" xfId="0" applyFont="1" applyBorder="1" applyAlignment="1" applyProtection="1">
      <alignment wrapText="1"/>
    </xf>
    <xf numFmtId="3" fontId="46" fillId="0" borderId="22" xfId="0" applyNumberFormat="1" applyFont="1" applyFill="1" applyBorder="1" applyAlignment="1" applyProtection="1">
      <alignment wrapText="1"/>
    </xf>
    <xf numFmtId="0" fontId="46" fillId="0" borderId="24" xfId="0" applyFont="1" applyBorder="1" applyAlignment="1" applyProtection="1">
      <alignment wrapText="1"/>
    </xf>
    <xf numFmtId="0" fontId="0" fillId="0" borderId="75" xfId="0" applyBorder="1" applyAlignment="1" applyProtection="1">
      <alignment horizontal="center"/>
    </xf>
    <xf numFmtId="3" fontId="11" fillId="0" borderId="39" xfId="0" applyNumberFormat="1" applyFont="1" applyFill="1" applyBorder="1" applyAlignment="1" applyProtection="1">
      <alignment horizontal="right" vertical="top" wrapText="1"/>
    </xf>
    <xf numFmtId="3" fontId="8" fillId="0" borderId="53" xfId="0" applyNumberFormat="1" applyFont="1" applyFill="1" applyBorder="1" applyAlignment="1" applyProtection="1">
      <alignment horizontal="right" vertical="top" wrapText="1"/>
    </xf>
    <xf numFmtId="3" fontId="8" fillId="0" borderId="56" xfId="0" applyNumberFormat="1" applyFont="1" applyFill="1" applyBorder="1" applyAlignment="1" applyProtection="1">
      <alignment horizontal="right" vertical="top" wrapText="1"/>
    </xf>
    <xf numFmtId="0" fontId="8" fillId="0" borderId="54" xfId="0" applyFont="1" applyBorder="1" applyAlignment="1" applyProtection="1">
      <alignment horizontal="left" vertical="top" wrapText="1"/>
    </xf>
    <xf numFmtId="0" fontId="8" fillId="7" borderId="52" xfId="0" applyFont="1" applyFill="1" applyBorder="1" applyProtection="1">
      <protection locked="0"/>
    </xf>
    <xf numFmtId="0" fontId="8" fillId="0" borderId="52" xfId="0" applyFont="1" applyBorder="1" applyProtection="1">
      <protection locked="0"/>
    </xf>
    <xf numFmtId="10" fontId="8" fillId="0" borderId="52" xfId="0" applyNumberFormat="1" applyFont="1" applyBorder="1" applyProtection="1">
      <protection locked="0"/>
    </xf>
    <xf numFmtId="164" fontId="8" fillId="0" borderId="52" xfId="0" applyNumberFormat="1" applyFont="1" applyBorder="1" applyProtection="1"/>
    <xf numFmtId="0" fontId="8" fillId="7" borderId="22" xfId="0" applyFont="1" applyFill="1" applyBorder="1" applyProtection="1">
      <protection locked="0"/>
    </xf>
    <xf numFmtId="0" fontId="8" fillId="0" borderId="22" xfId="0" applyFont="1" applyBorder="1" applyProtection="1">
      <protection locked="0"/>
    </xf>
    <xf numFmtId="10" fontId="8" fillId="0" borderId="22" xfId="0" applyNumberFormat="1" applyFont="1" applyBorder="1" applyProtection="1">
      <protection locked="0"/>
    </xf>
    <xf numFmtId="164" fontId="8" fillId="0" borderId="22" xfId="0" applyNumberFormat="1" applyFont="1" applyBorder="1" applyProtection="1"/>
    <xf numFmtId="3" fontId="47" fillId="0" borderId="56" xfId="0" applyNumberFormat="1" applyFont="1" applyBorder="1" applyAlignment="1" applyProtection="1">
      <alignment horizontal="right" vertical="top" wrapText="1"/>
    </xf>
    <xf numFmtId="3" fontId="47" fillId="0" borderId="59" xfId="0" applyNumberFormat="1" applyFont="1" applyBorder="1" applyAlignment="1" applyProtection="1">
      <alignment horizontal="right" vertical="top" wrapText="1"/>
    </xf>
    <xf numFmtId="0" fontId="8" fillId="0" borderId="60" xfId="0" applyFont="1" applyBorder="1" applyAlignment="1" applyProtection="1">
      <alignment horizontal="left" vertical="top" wrapText="1"/>
    </xf>
    <xf numFmtId="0" fontId="8" fillId="0" borderId="58" xfId="0" applyFont="1" applyBorder="1" applyProtection="1">
      <protection locked="0"/>
    </xf>
    <xf numFmtId="10" fontId="8" fillId="0" borderId="58" xfId="0" applyNumberFormat="1" applyFont="1" applyBorder="1" applyProtection="1">
      <protection locked="0"/>
    </xf>
    <xf numFmtId="164" fontId="8" fillId="0" borderId="58" xfId="0" applyNumberFormat="1" applyFont="1" applyBorder="1" applyProtection="1"/>
    <xf numFmtId="0" fontId="8" fillId="0" borderId="62" xfId="0" applyFont="1" applyBorder="1" applyProtection="1"/>
    <xf numFmtId="0" fontId="8" fillId="0" borderId="62" xfId="0" applyFont="1" applyBorder="1" applyProtection="1">
      <protection locked="0"/>
    </xf>
    <xf numFmtId="0" fontId="34" fillId="0" borderId="62" xfId="0" applyFont="1" applyBorder="1" applyProtection="1">
      <protection locked="0"/>
    </xf>
    <xf numFmtId="4" fontId="8" fillId="0" borderId="63" xfId="0" applyNumberFormat="1" applyFont="1" applyBorder="1" applyProtection="1"/>
    <xf numFmtId="0" fontId="8" fillId="0" borderId="64" xfId="0" applyFont="1" applyBorder="1" applyProtection="1">
      <protection locked="0"/>
    </xf>
    <xf numFmtId="3" fontId="11" fillId="4" borderId="40" xfId="0" quotePrefix="1" applyNumberFormat="1" applyFont="1" applyFill="1" applyBorder="1" applyAlignment="1" applyProtection="1">
      <alignment horizontal="right" vertical="top" wrapText="1"/>
    </xf>
    <xf numFmtId="0" fontId="11" fillId="4" borderId="39" xfId="0" quotePrefix="1" applyFont="1" applyFill="1" applyBorder="1" applyAlignment="1" applyProtection="1">
      <alignment horizontal="right" vertical="top" wrapText="1"/>
    </xf>
    <xf numFmtId="0" fontId="8" fillId="0" borderId="41" xfId="0" applyFont="1" applyBorder="1" applyProtection="1"/>
    <xf numFmtId="0" fontId="8" fillId="0" borderId="41" xfId="0" applyFont="1" applyBorder="1" applyProtection="1">
      <protection locked="0"/>
    </xf>
    <xf numFmtId="0" fontId="34" fillId="0" borderId="41" xfId="0" applyFont="1" applyBorder="1" applyProtection="1">
      <protection locked="0"/>
    </xf>
    <xf numFmtId="4" fontId="8" fillId="0" borderId="42" xfId="0" applyNumberFormat="1" applyFont="1" applyBorder="1" applyProtection="1"/>
    <xf numFmtId="0" fontId="8" fillId="0" borderId="43" xfId="0" applyFont="1" applyBorder="1" applyProtection="1">
      <protection locked="0"/>
    </xf>
    <xf numFmtId="0" fontId="8" fillId="0" borderId="27" xfId="0" applyFont="1" applyBorder="1" applyProtection="1"/>
    <xf numFmtId="0" fontId="8" fillId="0" borderId="27" xfId="0" applyFont="1" applyBorder="1" applyProtection="1">
      <protection locked="0"/>
    </xf>
    <xf numFmtId="0" fontId="34" fillId="0" borderId="27" xfId="0" applyFont="1" applyBorder="1" applyProtection="1">
      <protection locked="0"/>
    </xf>
    <xf numFmtId="4" fontId="8" fillId="0" borderId="28" xfId="0" applyNumberFormat="1" applyFont="1" applyBorder="1" applyProtection="1"/>
    <xf numFmtId="0" fontId="8" fillId="0" borderId="29" xfId="0" applyFont="1" applyBorder="1" applyProtection="1">
      <protection locked="0"/>
    </xf>
    <xf numFmtId="0" fontId="22" fillId="0" borderId="5" xfId="1" applyFont="1" applyFill="1" applyBorder="1" applyAlignment="1" applyProtection="1">
      <alignment horizontal="left" vertical="top" wrapText="1"/>
    </xf>
    <xf numFmtId="165" fontId="22" fillId="0" borderId="5" xfId="0" applyNumberFormat="1" applyFont="1" applyFill="1" applyBorder="1" applyAlignment="1" applyProtection="1">
      <alignment horizontal="left" vertical="center" wrapText="1"/>
    </xf>
    <xf numFmtId="165" fontId="22" fillId="4" borderId="5" xfId="0" applyNumberFormat="1" applyFont="1" applyFill="1" applyBorder="1" applyAlignment="1" applyProtection="1">
      <alignment horizontal="left" vertical="center" wrapText="1"/>
    </xf>
    <xf numFmtId="165" fontId="48" fillId="4" borderId="5" xfId="0" applyNumberFormat="1" applyFont="1" applyFill="1" applyBorder="1" applyAlignment="1" applyProtection="1">
      <alignment horizontal="left" vertical="center" wrapText="1"/>
    </xf>
    <xf numFmtId="165" fontId="24" fillId="0" borderId="5" xfId="0" applyNumberFormat="1" applyFont="1" applyFill="1" applyBorder="1" applyAlignment="1" applyProtection="1">
      <alignment horizontal="left" vertical="center" wrapText="1"/>
    </xf>
    <xf numFmtId="165" fontId="50" fillId="0" borderId="5" xfId="0" applyNumberFormat="1" applyFont="1" applyFill="1" applyBorder="1" applyAlignment="1" applyProtection="1">
      <alignment horizontal="left" vertical="center" wrapText="1"/>
    </xf>
    <xf numFmtId="0" fontId="22" fillId="0" borderId="5" xfId="0" applyFont="1" applyFill="1" applyBorder="1" applyAlignment="1" applyProtection="1">
      <alignment wrapText="1"/>
    </xf>
    <xf numFmtId="0" fontId="48" fillId="4" borderId="5" xfId="0" applyFont="1" applyFill="1" applyBorder="1" applyAlignment="1" applyProtection="1">
      <alignment wrapText="1"/>
    </xf>
    <xf numFmtId="0" fontId="48" fillId="4" borderId="5" xfId="0" applyFont="1" applyFill="1" applyBorder="1" applyAlignment="1" applyProtection="1">
      <alignment horizontal="left" vertical="center" wrapText="1"/>
    </xf>
    <xf numFmtId="0" fontId="22" fillId="0" borderId="5" xfId="0" applyFont="1" applyFill="1" applyBorder="1" applyAlignment="1" applyProtection="1">
      <alignment horizontal="left" vertical="center" wrapText="1"/>
    </xf>
    <xf numFmtId="0" fontId="22" fillId="0" borderId="5" xfId="0" applyNumberFormat="1" applyFont="1" applyFill="1" applyBorder="1" applyAlignment="1" applyProtection="1">
      <alignment horizontal="left" vertical="center" wrapText="1"/>
    </xf>
    <xf numFmtId="0" fontId="48" fillId="4" borderId="5" xfId="0" applyNumberFormat="1" applyFont="1" applyFill="1" applyBorder="1" applyAlignment="1" applyProtection="1">
      <alignment horizontal="left" vertical="center" wrapText="1"/>
    </xf>
    <xf numFmtId="0" fontId="22" fillId="0" borderId="5" xfId="0" applyFont="1" applyFill="1" applyBorder="1" applyAlignment="1" applyProtection="1">
      <alignment horizontal="left" vertical="top" wrapText="1"/>
    </xf>
    <xf numFmtId="0" fontId="22" fillId="0" borderId="5" xfId="0" applyFont="1" applyFill="1" applyBorder="1" applyAlignment="1" applyProtection="1">
      <alignment vertical="center" wrapText="1"/>
    </xf>
    <xf numFmtId="0" fontId="22" fillId="0" borderId="5" xfId="2" quotePrefix="1" applyFont="1" applyFill="1" applyBorder="1" applyAlignment="1" applyProtection="1">
      <alignment horizontal="left" vertical="top" wrapText="1"/>
    </xf>
    <xf numFmtId="0" fontId="22" fillId="0" borderId="8" xfId="0" applyFont="1" applyFill="1" applyBorder="1" applyAlignment="1" applyProtection="1">
      <alignment vertical="center" wrapText="1"/>
    </xf>
    <xf numFmtId="165" fontId="22" fillId="0" borderId="8" xfId="0" applyNumberFormat="1" applyFont="1" applyFill="1" applyBorder="1" applyAlignment="1" applyProtection="1">
      <alignment horizontal="left" vertical="center" wrapText="1"/>
    </xf>
    <xf numFmtId="164" fontId="11" fillId="4" borderId="5" xfId="0" applyNumberFormat="1" applyFont="1" applyFill="1" applyBorder="1" applyAlignment="1" applyProtection="1">
      <alignment wrapText="1"/>
    </xf>
    <xf numFmtId="164" fontId="11" fillId="4" borderId="8" xfId="0" applyNumberFormat="1" applyFont="1" applyFill="1" applyBorder="1" applyAlignment="1" applyProtection="1">
      <alignment wrapText="1"/>
    </xf>
    <xf numFmtId="0" fontId="8" fillId="0" borderId="11" xfId="0" applyFont="1" applyBorder="1" applyProtection="1"/>
    <xf numFmtId="3" fontId="8" fillId="0" borderId="12" xfId="0" applyNumberFormat="1" applyFont="1" applyBorder="1" applyProtection="1"/>
    <xf numFmtId="0" fontId="8" fillId="0" borderId="12" xfId="0" applyFont="1" applyBorder="1" applyProtection="1"/>
    <xf numFmtId="0" fontId="8" fillId="0" borderId="12" xfId="0" applyFont="1" applyBorder="1" applyProtection="1">
      <protection locked="0"/>
    </xf>
    <xf numFmtId="0" fontId="34" fillId="0" borderId="12" xfId="0" applyFont="1" applyBorder="1" applyProtection="1">
      <protection locked="0"/>
    </xf>
    <xf numFmtId="4" fontId="8" fillId="0" borderId="13" xfId="0" applyNumberFormat="1" applyFont="1" applyBorder="1" applyProtection="1"/>
    <xf numFmtId="0" fontId="8" fillId="0" borderId="14" xfId="0" applyFont="1" applyBorder="1" applyProtection="1">
      <protection locked="0"/>
    </xf>
    <xf numFmtId="0" fontId="8" fillId="0" borderId="0" xfId="0" applyFont="1" applyProtection="1"/>
    <xf numFmtId="3" fontId="46" fillId="0" borderId="5" xfId="0" applyNumberFormat="1" applyFont="1" applyFill="1" applyBorder="1" applyAlignment="1" applyProtection="1">
      <alignment wrapText="1"/>
    </xf>
    <xf numFmtId="3" fontId="46" fillId="0" borderId="8" xfId="0" applyNumberFormat="1" applyFont="1" applyFill="1" applyBorder="1" applyAlignment="1" applyProtection="1">
      <alignment wrapText="1"/>
    </xf>
    <xf numFmtId="3" fontId="0" fillId="0" borderId="0" xfId="0" applyNumberFormat="1" applyAlignment="1" applyProtection="1">
      <alignment wrapText="1"/>
    </xf>
    <xf numFmtId="0" fontId="8" fillId="4" borderId="8" xfId="0" quotePrefix="1" applyFont="1" applyFill="1" applyBorder="1" applyAlignment="1" applyProtection="1">
      <alignment horizontal="center" vertical="center" wrapText="1"/>
    </xf>
    <xf numFmtId="0" fontId="11" fillId="4" borderId="71" xfId="0" applyFont="1" applyFill="1" applyBorder="1" applyAlignment="1" applyProtection="1">
      <alignment wrapText="1"/>
    </xf>
    <xf numFmtId="0" fontId="48" fillId="4" borderId="71" xfId="0" applyFont="1" applyFill="1" applyBorder="1" applyAlignment="1" applyProtection="1">
      <alignment horizontal="left" vertical="top" wrapText="1"/>
    </xf>
    <xf numFmtId="0" fontId="48" fillId="4" borderId="71" xfId="0" applyFont="1" applyFill="1" applyBorder="1" applyAlignment="1" applyProtection="1">
      <alignment wrapText="1"/>
    </xf>
    <xf numFmtId="0" fontId="48" fillId="4" borderId="71" xfId="0" applyFont="1" applyFill="1" applyBorder="1" applyAlignment="1" applyProtection="1">
      <alignment vertical="top" wrapText="1"/>
    </xf>
    <xf numFmtId="0" fontId="48" fillId="0" borderId="71" xfId="0" applyFont="1" applyFill="1" applyBorder="1" applyAlignment="1" applyProtection="1">
      <alignment wrapText="1"/>
    </xf>
    <xf numFmtId="0" fontId="48" fillId="0" borderId="71" xfId="0" applyFont="1" applyFill="1" applyBorder="1" applyAlignment="1" applyProtection="1">
      <alignment horizontal="left" vertical="top" wrapText="1"/>
    </xf>
    <xf numFmtId="0" fontId="50" fillId="0" borderId="71" xfId="0" applyFont="1" applyFill="1" applyBorder="1" applyAlignment="1" applyProtection="1">
      <alignment horizontal="left" vertical="center" wrapText="1"/>
    </xf>
    <xf numFmtId="0" fontId="48" fillId="0" borderId="71" xfId="0" applyFont="1" applyFill="1" applyBorder="1" applyAlignment="1" applyProtection="1">
      <alignment horizontal="left" vertical="center" indent="1"/>
    </xf>
    <xf numFmtId="0" fontId="11" fillId="4" borderId="67" xfId="0" applyFont="1" applyFill="1" applyBorder="1" applyAlignment="1" applyProtection="1">
      <alignment wrapText="1"/>
    </xf>
    <xf numFmtId="3" fontId="11" fillId="0" borderId="68" xfId="0" quotePrefix="1" applyNumberFormat="1" applyFont="1" applyFill="1" applyBorder="1" applyAlignment="1" applyProtection="1">
      <alignment horizontal="right" vertical="top" wrapText="1"/>
    </xf>
    <xf numFmtId="3" fontId="11" fillId="0" borderId="69" xfId="0" applyNumberFormat="1" applyFont="1" applyFill="1" applyBorder="1" applyAlignment="1" applyProtection="1">
      <alignment horizontal="right" vertical="top" wrapText="1"/>
    </xf>
    <xf numFmtId="3" fontId="11" fillId="0" borderId="72" xfId="0" quotePrefix="1" applyNumberFormat="1" applyFont="1" applyFill="1" applyBorder="1" applyAlignment="1" applyProtection="1">
      <alignment horizontal="right" vertical="top" wrapText="1"/>
    </xf>
    <xf numFmtId="3" fontId="8" fillId="0" borderId="41" xfId="0" applyNumberFormat="1" applyFont="1" applyBorder="1" applyProtection="1"/>
    <xf numFmtId="0" fontId="40" fillId="4" borderId="76" xfId="0" applyFont="1" applyFill="1" applyBorder="1" applyAlignment="1" applyProtection="1">
      <alignment horizontal="center" vertical="top" wrapText="1"/>
    </xf>
    <xf numFmtId="0" fontId="11" fillId="4" borderId="67" xfId="0" applyFont="1" applyFill="1" applyBorder="1" applyAlignment="1" applyProtection="1">
      <alignment wrapText="1"/>
      <protection locked="0"/>
    </xf>
    <xf numFmtId="10" fontId="11" fillId="4" borderId="67" xfId="0" applyNumberFormat="1" applyFont="1" applyFill="1" applyBorder="1" applyAlignment="1" applyProtection="1">
      <alignment wrapText="1"/>
      <protection locked="0"/>
    </xf>
    <xf numFmtId="164" fontId="11" fillId="4" borderId="67" xfId="0" applyNumberFormat="1" applyFont="1" applyFill="1" applyBorder="1" applyAlignment="1" applyProtection="1">
      <alignment wrapText="1"/>
    </xf>
    <xf numFmtId="0" fontId="36" fillId="4" borderId="78" xfId="0" applyFont="1" applyFill="1" applyBorder="1" applyAlignment="1" applyProtection="1">
      <alignment vertical="top" wrapText="1"/>
    </xf>
    <xf numFmtId="0" fontId="11" fillId="8" borderId="71" xfId="0" applyFont="1" applyFill="1" applyBorder="1" applyAlignment="1" applyProtection="1">
      <alignment wrapText="1"/>
      <protection locked="0"/>
    </xf>
    <xf numFmtId="0" fontId="11" fillId="4" borderId="71" xfId="0" applyFont="1" applyFill="1" applyBorder="1" applyAlignment="1" applyProtection="1">
      <alignment wrapText="1"/>
      <protection locked="0"/>
    </xf>
    <xf numFmtId="10" fontId="11" fillId="4" borderId="71" xfId="0" applyNumberFormat="1" applyFont="1" applyFill="1" applyBorder="1" applyAlignment="1" applyProtection="1">
      <alignment wrapText="1"/>
      <protection locked="0"/>
    </xf>
    <xf numFmtId="164" fontId="11" fillId="4" borderId="71" xfId="0" applyNumberFormat="1" applyFont="1" applyFill="1" applyBorder="1" applyAlignment="1" applyProtection="1">
      <alignment wrapText="1"/>
    </xf>
    <xf numFmtId="0" fontId="40" fillId="4" borderId="78" xfId="0" applyFont="1" applyFill="1" applyBorder="1" applyAlignment="1" applyProtection="1">
      <alignment vertical="top" wrapText="1"/>
    </xf>
    <xf numFmtId="0" fontId="40" fillId="4" borderId="78" xfId="0" applyFont="1" applyFill="1" applyBorder="1" applyAlignment="1" applyProtection="1">
      <alignment horizontal="center" vertical="top" wrapText="1"/>
    </xf>
    <xf numFmtId="0" fontId="40" fillId="4" borderId="81" xfId="0" applyFont="1" applyFill="1" applyBorder="1" applyAlignment="1" applyProtection="1">
      <alignment horizontal="center" vertical="top" wrapText="1"/>
    </xf>
    <xf numFmtId="0" fontId="11" fillId="4" borderId="83" xfId="0" applyFont="1" applyFill="1" applyBorder="1" applyAlignment="1" applyProtection="1">
      <alignment wrapText="1"/>
      <protection locked="0"/>
    </xf>
    <xf numFmtId="10" fontId="11" fillId="4" borderId="83" xfId="0" applyNumberFormat="1" applyFont="1" applyFill="1" applyBorder="1" applyAlignment="1" applyProtection="1">
      <alignment wrapText="1"/>
      <protection locked="0"/>
    </xf>
    <xf numFmtId="164" fontId="11" fillId="4" borderId="83" xfId="0" applyNumberFormat="1" applyFont="1" applyFill="1" applyBorder="1" applyAlignment="1" applyProtection="1">
      <alignment wrapText="1"/>
    </xf>
    <xf numFmtId="0" fontId="11" fillId="4" borderId="85" xfId="0" applyFont="1" applyFill="1" applyBorder="1" applyAlignment="1" applyProtection="1">
      <alignment vertical="top" wrapText="1"/>
    </xf>
    <xf numFmtId="0" fontId="11" fillId="4" borderId="85" xfId="0" applyFont="1" applyFill="1" applyBorder="1" applyAlignment="1" applyProtection="1">
      <alignment horizontal="center" vertical="top" wrapText="1"/>
    </xf>
    <xf numFmtId="0" fontId="11" fillId="4" borderId="85" xfId="0" quotePrefix="1" applyFont="1" applyFill="1" applyBorder="1" applyAlignment="1" applyProtection="1">
      <alignment horizontal="center" vertical="top" wrapText="1"/>
    </xf>
    <xf numFmtId="0" fontId="11" fillId="7" borderId="67" xfId="0" applyNumberFormat="1" applyFont="1" applyFill="1" applyBorder="1" applyAlignment="1" applyProtection="1">
      <alignment wrapText="1"/>
      <protection locked="0"/>
    </xf>
    <xf numFmtId="0" fontId="11" fillId="7" borderId="71" xfId="0" applyNumberFormat="1" applyFont="1" applyFill="1" applyBorder="1" applyAlignment="1" applyProtection="1">
      <alignment wrapText="1"/>
      <protection locked="0"/>
    </xf>
    <xf numFmtId="0" fontId="11" fillId="7" borderId="80" xfId="0" applyNumberFormat="1" applyFont="1" applyFill="1" applyBorder="1" applyAlignment="1" applyProtection="1">
      <alignment wrapText="1"/>
      <protection locked="0"/>
    </xf>
    <xf numFmtId="10" fontId="8" fillId="0" borderId="22" xfId="0" applyNumberFormat="1" applyFont="1" applyBorder="1" applyAlignment="1" applyProtection="1">
      <alignment wrapText="1"/>
      <protection locked="0"/>
    </xf>
    <xf numFmtId="10" fontId="8" fillId="0" borderId="24" xfId="0" applyNumberFormat="1" applyFont="1" applyBorder="1" applyAlignment="1" applyProtection="1">
      <alignment wrapText="1"/>
      <protection locked="0"/>
    </xf>
    <xf numFmtId="164" fontId="11" fillId="4" borderId="86" xfId="0" applyNumberFormat="1" applyFont="1" applyFill="1" applyBorder="1" applyAlignment="1" applyProtection="1">
      <alignment wrapText="1"/>
    </xf>
    <xf numFmtId="164" fontId="11" fillId="4" borderId="87" xfId="0" applyNumberFormat="1" applyFont="1" applyFill="1" applyBorder="1" applyAlignment="1" applyProtection="1">
      <alignment wrapText="1"/>
    </xf>
    <xf numFmtId="10" fontId="8" fillId="0" borderId="5" xfId="0" applyNumberFormat="1" applyFont="1" applyBorder="1" applyAlignment="1" applyProtection="1">
      <alignment wrapText="1"/>
      <protection locked="0"/>
    </xf>
    <xf numFmtId="10" fontId="8" fillId="0" borderId="8" xfId="0" applyNumberFormat="1" applyFont="1" applyBorder="1" applyAlignment="1" applyProtection="1">
      <alignment wrapText="1"/>
      <protection locked="0"/>
    </xf>
    <xf numFmtId="3" fontId="11" fillId="0" borderId="67" xfId="0" applyNumberFormat="1" applyFont="1" applyFill="1" applyBorder="1" applyAlignment="1" applyProtection="1">
      <alignment horizontal="right" wrapText="1"/>
    </xf>
    <xf numFmtId="3" fontId="11" fillId="0" borderId="80" xfId="0" applyNumberFormat="1" applyFont="1" applyFill="1" applyBorder="1" applyAlignment="1" applyProtection="1">
      <alignment horizontal="right" wrapText="1"/>
    </xf>
    <xf numFmtId="3" fontId="11" fillId="0" borderId="82" xfId="0" applyNumberFormat="1" applyFont="1" applyFill="1" applyBorder="1" applyAlignment="1" applyProtection="1">
      <alignment horizontal="right" wrapText="1"/>
    </xf>
    <xf numFmtId="166" fontId="11" fillId="4" borderId="67" xfId="0" applyNumberFormat="1" applyFont="1" applyFill="1" applyBorder="1" applyAlignment="1" applyProtection="1">
      <alignment wrapText="1"/>
      <protection locked="0"/>
    </xf>
    <xf numFmtId="166" fontId="11" fillId="4" borderId="71" xfId="0" applyNumberFormat="1" applyFont="1" applyFill="1" applyBorder="1" applyAlignment="1" applyProtection="1">
      <alignment wrapText="1"/>
      <protection locked="0"/>
    </xf>
    <xf numFmtId="166" fontId="11" fillId="4" borderId="83" xfId="0" applyNumberFormat="1" applyFont="1" applyFill="1" applyBorder="1" applyAlignment="1" applyProtection="1">
      <alignment wrapText="1"/>
      <protection locked="0"/>
    </xf>
    <xf numFmtId="3" fontId="8" fillId="0" borderId="22" xfId="0" applyNumberFormat="1" applyFont="1" applyBorder="1" applyProtection="1"/>
    <xf numFmtId="3" fontId="8" fillId="0" borderId="58" xfId="0" applyNumberFormat="1" applyFont="1" applyBorder="1" applyProtection="1"/>
    <xf numFmtId="166" fontId="8" fillId="0" borderId="52" xfId="0" applyNumberFormat="1" applyFont="1" applyBorder="1" applyProtection="1">
      <protection locked="0"/>
    </xf>
    <xf numFmtId="166" fontId="8" fillId="0" borderId="22" xfId="0" applyNumberFormat="1" applyFont="1" applyBorder="1" applyProtection="1">
      <protection locked="0"/>
    </xf>
    <xf numFmtId="166" fontId="8" fillId="0" borderId="58" xfId="0" applyNumberFormat="1" applyFont="1" applyBorder="1" applyProtection="1">
      <protection locked="0"/>
    </xf>
    <xf numFmtId="4" fontId="11" fillId="4" borderId="77" xfId="0" applyNumberFormat="1" applyFont="1" applyFill="1" applyBorder="1" applyAlignment="1" applyProtection="1">
      <alignment wrapText="1"/>
      <protection locked="0"/>
    </xf>
    <xf numFmtId="4" fontId="11" fillId="4" borderId="79" xfId="0" applyNumberFormat="1" applyFont="1" applyFill="1" applyBorder="1" applyAlignment="1" applyProtection="1">
      <alignment wrapText="1"/>
      <protection locked="0"/>
    </xf>
    <xf numFmtId="4" fontId="11" fillId="4" borderId="84" xfId="0" applyNumberFormat="1" applyFont="1" applyFill="1" applyBorder="1" applyAlignment="1" applyProtection="1">
      <alignment wrapText="1"/>
      <protection locked="0"/>
    </xf>
    <xf numFmtId="4" fontId="8" fillId="0" borderId="55" xfId="0" applyNumberFormat="1" applyFont="1" applyBorder="1" applyProtection="1">
      <protection locked="0"/>
    </xf>
    <xf numFmtId="4" fontId="8" fillId="0" borderId="23" xfId="0" applyNumberFormat="1" applyFont="1" applyBorder="1" applyProtection="1">
      <protection locked="0"/>
    </xf>
    <xf numFmtId="4" fontId="8" fillId="0" borderId="61" xfId="0" applyNumberFormat="1" applyFont="1" applyBorder="1" applyProtection="1">
      <protection locked="0"/>
    </xf>
    <xf numFmtId="164" fontId="11" fillId="4" borderId="67" xfId="0" applyNumberFormat="1" applyFont="1" applyFill="1" applyBorder="1" applyAlignment="1" applyProtection="1">
      <alignment wrapText="1"/>
      <protection locked="0"/>
    </xf>
    <xf numFmtId="164" fontId="11" fillId="4" borderId="71" xfId="0" applyNumberFormat="1" applyFont="1" applyFill="1" applyBorder="1" applyAlignment="1" applyProtection="1">
      <alignment wrapText="1"/>
      <protection locked="0"/>
    </xf>
    <xf numFmtId="164" fontId="11" fillId="4" borderId="83" xfId="0" applyNumberFormat="1" applyFont="1" applyFill="1" applyBorder="1" applyAlignment="1" applyProtection="1">
      <alignment wrapText="1"/>
      <protection locked="0"/>
    </xf>
    <xf numFmtId="3" fontId="11" fillId="0" borderId="80" xfId="0" applyNumberFormat="1" applyFont="1" applyFill="1" applyBorder="1" applyAlignment="1" applyProtection="1">
      <alignment horizontal="right" vertical="top" wrapText="1"/>
    </xf>
    <xf numFmtId="3" fontId="11" fillId="0" borderId="82" xfId="0" applyNumberFormat="1" applyFont="1" applyFill="1" applyBorder="1" applyAlignment="1" applyProtection="1">
      <alignment horizontal="right" vertical="top" wrapText="1"/>
    </xf>
    <xf numFmtId="0" fontId="58" fillId="0" borderId="22" xfId="0" applyFont="1" applyBorder="1" applyAlignment="1" applyProtection="1">
      <alignment wrapText="1"/>
    </xf>
    <xf numFmtId="0" fontId="22" fillId="0" borderId="22" xfId="0" applyFont="1" applyBorder="1" applyAlignment="1" applyProtection="1">
      <alignment wrapText="1"/>
    </xf>
    <xf numFmtId="0" fontId="58" fillId="0" borderId="24" xfId="0" applyFont="1" applyBorder="1" applyAlignment="1" applyProtection="1">
      <alignment wrapText="1"/>
    </xf>
    <xf numFmtId="166" fontId="8" fillId="0" borderId="22" xfId="0" applyNumberFormat="1" applyFont="1" applyBorder="1" applyAlignment="1" applyProtection="1">
      <alignment wrapText="1"/>
      <protection locked="0"/>
    </xf>
    <xf numFmtId="166" fontId="8" fillId="0" borderId="24" xfId="0" applyNumberFormat="1" applyFont="1" applyBorder="1" applyAlignment="1" applyProtection="1">
      <alignment wrapText="1"/>
      <protection locked="0"/>
    </xf>
    <xf numFmtId="4" fontId="8" fillId="0" borderId="23" xfId="0" applyNumberFormat="1" applyFont="1" applyBorder="1" applyAlignment="1" applyProtection="1">
      <alignment wrapText="1"/>
      <protection locked="0"/>
    </xf>
    <xf numFmtId="4" fontId="8" fillId="0" borderId="25" xfId="0" applyNumberFormat="1" applyFont="1" applyBorder="1" applyAlignment="1" applyProtection="1">
      <alignment wrapText="1"/>
      <protection locked="0"/>
    </xf>
    <xf numFmtId="2" fontId="11" fillId="3" borderId="5" xfId="1" applyNumberFormat="1" applyFont="1" applyFill="1" applyBorder="1" applyAlignment="1" applyProtection="1">
      <alignment horizontal="center" wrapText="1"/>
    </xf>
    <xf numFmtId="2" fontId="11" fillId="0" borderId="5" xfId="1" applyNumberFormat="1" applyFont="1" applyFill="1" applyBorder="1" applyAlignment="1" applyProtection="1">
      <alignment horizontal="center" wrapText="1"/>
    </xf>
    <xf numFmtId="2" fontId="8" fillId="0" borderId="5" xfId="1" applyNumberFormat="1" applyFont="1" applyFill="1" applyBorder="1" applyAlignment="1" applyProtection="1">
      <alignment horizontal="center" wrapText="1"/>
    </xf>
    <xf numFmtId="0" fontId="11" fillId="0" borderId="5" xfId="0" applyFont="1" applyFill="1" applyBorder="1" applyAlignment="1" applyProtection="1">
      <alignment horizontal="center" wrapText="1"/>
    </xf>
    <xf numFmtId="0" fontId="8" fillId="0" borderId="5" xfId="0" applyFont="1" applyFill="1" applyBorder="1" applyAlignment="1" applyProtection="1">
      <alignment horizontal="center" wrapText="1"/>
    </xf>
    <xf numFmtId="2" fontId="11" fillId="0" borderId="5" xfId="0" applyNumberFormat="1" applyFont="1" applyFill="1" applyBorder="1" applyAlignment="1" applyProtection="1">
      <alignment horizontal="center" wrapText="1"/>
    </xf>
    <xf numFmtId="0" fontId="8" fillId="0" borderId="8" xfId="0" applyFont="1" applyFill="1" applyBorder="1" applyAlignment="1" applyProtection="1">
      <alignment horizontal="center" wrapText="1"/>
    </xf>
    <xf numFmtId="164" fontId="8" fillId="0" borderId="5" xfId="0" applyNumberFormat="1" applyFont="1" applyBorder="1" applyAlignment="1" applyProtection="1">
      <alignment wrapText="1"/>
      <protection locked="0"/>
    </xf>
    <xf numFmtId="164" fontId="8" fillId="0" borderId="8" xfId="0" applyNumberFormat="1" applyFont="1" applyBorder="1" applyAlignment="1" applyProtection="1">
      <alignment wrapText="1"/>
      <protection locked="0"/>
    </xf>
    <xf numFmtId="165" fontId="50" fillId="4" borderId="5" xfId="0" applyNumberFormat="1" applyFont="1" applyFill="1" applyBorder="1" applyAlignment="1" applyProtection="1">
      <alignment horizontal="left" vertical="center" wrapText="1"/>
    </xf>
    <xf numFmtId="0" fontId="1" fillId="0" borderId="0" xfId="0" applyFont="1" applyAlignment="1" applyProtection="1">
      <alignment horizontal="center"/>
    </xf>
    <xf numFmtId="49" fontId="28" fillId="4" borderId="30" xfId="3" quotePrefix="1" applyNumberFormat="1" applyFont="1" applyFill="1" applyBorder="1" applyAlignment="1" applyProtection="1">
      <alignment horizontal="center" vertical="center" wrapText="1"/>
    </xf>
    <xf numFmtId="0" fontId="0" fillId="4" borderId="0" xfId="0" applyFill="1" applyAlignment="1" applyProtection="1">
      <alignment horizontal="center"/>
    </xf>
    <xf numFmtId="1" fontId="6" fillId="4" borderId="4" xfId="0" quotePrefix="1" applyNumberFormat="1" applyFont="1" applyFill="1" applyBorder="1" applyAlignment="1" applyProtection="1">
      <alignment horizontal="center" vertical="center" wrapText="1"/>
    </xf>
    <xf numFmtId="0" fontId="1" fillId="0" borderId="0" xfId="0" applyFont="1" applyAlignment="1" applyProtection="1"/>
    <xf numFmtId="49" fontId="22" fillId="2" borderId="88" xfId="0" applyNumberFormat="1" applyFont="1" applyFill="1" applyBorder="1" applyAlignment="1" applyProtection="1">
      <alignment horizontal="center" textRotation="90"/>
    </xf>
    <xf numFmtId="49" fontId="24" fillId="2" borderId="11" xfId="0" applyNumberFormat="1" applyFont="1" applyFill="1" applyBorder="1" applyAlignment="1" applyProtection="1">
      <alignment horizontal="center"/>
    </xf>
    <xf numFmtId="0" fontId="8" fillId="0" borderId="89" xfId="0" quotePrefix="1" applyFont="1" applyBorder="1" applyAlignment="1" applyProtection="1">
      <alignment wrapText="1"/>
    </xf>
    <xf numFmtId="0" fontId="62" fillId="0" borderId="0" xfId="0" applyFont="1"/>
    <xf numFmtId="0" fontId="62" fillId="0" borderId="0" xfId="0" applyFont="1" applyAlignment="1">
      <alignment horizontal="left" vertical="center"/>
    </xf>
    <xf numFmtId="0" fontId="6" fillId="0" borderId="0" xfId="0" applyFont="1" applyAlignment="1">
      <alignment horizontal="justify" vertical="center"/>
    </xf>
    <xf numFmtId="0" fontId="6" fillId="0" borderId="0" xfId="0" applyFont="1"/>
    <xf numFmtId="0" fontId="6" fillId="0" borderId="0" xfId="0" quotePrefix="1" applyFont="1"/>
    <xf numFmtId="0" fontId="63" fillId="0" borderId="0" xfId="0" applyFont="1"/>
    <xf numFmtId="0" fontId="64" fillId="0" borderId="30" xfId="0" applyFont="1" applyBorder="1" applyAlignment="1">
      <alignment horizontal="justify" vertical="center" wrapText="1"/>
    </xf>
    <xf numFmtId="0" fontId="65" fillId="0" borderId="30" xfId="0" applyFont="1" applyBorder="1" applyAlignment="1">
      <alignment horizontal="justify" vertical="center" wrapText="1"/>
    </xf>
    <xf numFmtId="0" fontId="6" fillId="0" borderId="30" xfId="0" applyFont="1" applyBorder="1" applyAlignment="1">
      <alignment horizontal="justify" vertical="center" wrapText="1"/>
    </xf>
    <xf numFmtId="0" fontId="67" fillId="0" borderId="0" xfId="0" applyFont="1" applyAlignment="1">
      <alignment vertical="center"/>
    </xf>
    <xf numFmtId="0" fontId="41" fillId="0" borderId="0" xfId="0" applyFont="1" applyAlignment="1">
      <alignment vertical="center"/>
    </xf>
    <xf numFmtId="0" fontId="6" fillId="0" borderId="0" xfId="0" applyFont="1" applyAlignment="1">
      <alignment horizontal="left" vertical="center"/>
    </xf>
    <xf numFmtId="167" fontId="6" fillId="0" borderId="30" xfId="0" applyNumberFormat="1" applyFont="1" applyBorder="1" applyAlignment="1">
      <alignment horizontal="right" vertical="center" wrapText="1"/>
    </xf>
    <xf numFmtId="0" fontId="6" fillId="0" borderId="0" xfId="0" applyFont="1" applyProtection="1">
      <protection locked="0"/>
    </xf>
    <xf numFmtId="0" fontId="1" fillId="0" borderId="0" xfId="0" applyFont="1" applyAlignment="1" applyProtection="1">
      <alignment horizontal="center"/>
    </xf>
    <xf numFmtId="0" fontId="62" fillId="0" borderId="0" xfId="0" applyFont="1" applyAlignment="1">
      <alignment horizontal="right"/>
    </xf>
    <xf numFmtId="0" fontId="6" fillId="0" borderId="90" xfId="0" applyFont="1" applyBorder="1" applyProtection="1">
      <protection locked="0"/>
    </xf>
    <xf numFmtId="4" fontId="0" fillId="0" borderId="0" xfId="0" applyNumberFormat="1" applyProtection="1">
      <protection locked="0"/>
    </xf>
    <xf numFmtId="0" fontId="4" fillId="0" borderId="0" xfId="0" applyFont="1" applyFill="1" applyBorder="1" applyAlignment="1" applyProtection="1">
      <alignment wrapText="1"/>
      <protection locked="0"/>
    </xf>
    <xf numFmtId="0" fontId="25" fillId="0" borderId="0" xfId="0" applyFont="1" applyAlignment="1" applyProtection="1">
      <alignment wrapText="1"/>
      <protection locked="0"/>
    </xf>
    <xf numFmtId="0" fontId="8" fillId="4" borderId="0" xfId="0" applyFont="1" applyFill="1" applyBorder="1" applyAlignment="1" applyProtection="1">
      <alignment wrapText="1"/>
      <protection locked="0"/>
    </xf>
    <xf numFmtId="0" fontId="62" fillId="0" borderId="90" xfId="0" applyFont="1" applyBorder="1" applyAlignment="1" applyProtection="1">
      <alignment horizontal="center"/>
      <protection locked="0"/>
    </xf>
    <xf numFmtId="0" fontId="68" fillId="0" borderId="0" xfId="0" applyFont="1" applyAlignment="1">
      <alignment horizontal="left" vertical="center"/>
    </xf>
    <xf numFmtId="0" fontId="6" fillId="0" borderId="0" xfId="0" applyFont="1" applyAlignment="1">
      <alignment horizontal="left" vertical="center"/>
    </xf>
    <xf numFmtId="0" fontId="41" fillId="0" borderId="0" xfId="0" applyFont="1" applyAlignment="1">
      <alignment horizontal="left" vertical="center" wrapText="1"/>
    </xf>
    <xf numFmtId="0" fontId="62" fillId="0" borderId="0" xfId="0" applyFont="1" applyAlignment="1">
      <alignment horizontal="left" vertical="center"/>
    </xf>
    <xf numFmtId="0" fontId="6" fillId="0" borderId="90" xfId="0" applyFont="1" applyBorder="1" applyAlignment="1" applyProtection="1">
      <alignment horizontal="center"/>
      <protection locked="0"/>
    </xf>
    <xf numFmtId="0" fontId="2" fillId="2" borderId="31" xfId="0" applyFont="1" applyFill="1" applyBorder="1" applyAlignment="1" applyProtection="1">
      <alignment horizontal="center" wrapText="1"/>
    </xf>
    <xf numFmtId="0" fontId="2" fillId="2" borderId="32" xfId="0" applyFont="1" applyFill="1" applyBorder="1" applyAlignment="1" applyProtection="1">
      <alignment horizontal="center" wrapText="1"/>
    </xf>
    <xf numFmtId="0" fontId="1" fillId="0" borderId="0" xfId="0" applyFont="1" applyAlignment="1" applyProtection="1">
      <alignment horizontal="center"/>
    </xf>
    <xf numFmtId="0" fontId="1" fillId="0" borderId="0" xfId="0" applyFont="1" applyAlignment="1" applyProtection="1">
      <alignment horizontal="left"/>
      <protection locked="0"/>
    </xf>
    <xf numFmtId="0" fontId="2" fillId="2" borderId="45" xfId="0" applyFont="1" applyFill="1" applyBorder="1" applyAlignment="1" applyProtection="1">
      <alignment horizontal="center" wrapText="1"/>
    </xf>
    <xf numFmtId="0" fontId="2" fillId="2" borderId="46" xfId="0" applyFont="1" applyFill="1" applyBorder="1" applyAlignment="1" applyProtection="1">
      <alignment horizontal="center" wrapText="1"/>
    </xf>
    <xf numFmtId="0" fontId="1" fillId="0" borderId="0" xfId="0" applyFont="1" applyAlignment="1" applyProtection="1">
      <alignment horizontal="center" wrapText="1"/>
    </xf>
  </cellXfs>
  <cellStyles count="4">
    <cellStyle name="Navadno" xfId="0" builtinId="0"/>
    <cellStyle name="Navadno 3" xfId="3"/>
    <cellStyle name="Navadno_Razpis za čistila" xfId="1"/>
    <cellStyle name="S9"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election activeCell="C7" sqref="C7"/>
    </sheetView>
  </sheetViews>
  <sheetFormatPr defaultRowHeight="15" x14ac:dyDescent="0.25"/>
  <cols>
    <col min="1" max="1" width="5.7109375" customWidth="1"/>
    <col min="2" max="2" width="33" customWidth="1"/>
    <col min="3" max="3" width="19" customWidth="1"/>
    <col min="4" max="4" width="19.140625" customWidth="1"/>
  </cols>
  <sheetData>
    <row r="1" spans="1:10" x14ac:dyDescent="0.25">
      <c r="A1" s="282" t="s">
        <v>426</v>
      </c>
      <c r="B1" s="282"/>
      <c r="C1" s="303"/>
      <c r="D1" s="303"/>
      <c r="E1" s="303"/>
      <c r="F1" s="303"/>
      <c r="G1" s="303"/>
      <c r="H1" s="303"/>
      <c r="I1" s="303"/>
      <c r="J1" s="303"/>
    </row>
    <row r="2" spans="1:10" x14ac:dyDescent="0.25">
      <c r="A2" s="285"/>
      <c r="B2" s="285"/>
      <c r="C2" s="285"/>
      <c r="D2" s="285"/>
      <c r="E2" s="285"/>
      <c r="F2" s="285"/>
    </row>
    <row r="3" spans="1:10" x14ac:dyDescent="0.25">
      <c r="A3" s="285" t="s">
        <v>425</v>
      </c>
      <c r="B3" s="285"/>
      <c r="C3" s="308"/>
      <c r="D3" s="308"/>
      <c r="E3" s="308"/>
      <c r="F3" s="285"/>
    </row>
    <row r="4" spans="1:10" x14ac:dyDescent="0.25">
      <c r="A4" s="285"/>
      <c r="B4" s="285"/>
      <c r="C4" s="285"/>
      <c r="D4" s="285"/>
      <c r="E4" s="285"/>
      <c r="F4" s="285"/>
    </row>
    <row r="5" spans="1:10" x14ac:dyDescent="0.25">
      <c r="A5" s="285" t="s">
        <v>419</v>
      </c>
      <c r="B5" s="285"/>
      <c r="C5" s="285"/>
      <c r="D5" s="285"/>
      <c r="E5" s="285"/>
      <c r="F5" s="285"/>
    </row>
    <row r="6" spans="1:10" x14ac:dyDescent="0.25">
      <c r="A6" s="285"/>
      <c r="B6" s="285"/>
      <c r="C6" s="285"/>
      <c r="D6" s="285"/>
      <c r="E6" s="285"/>
      <c r="F6" s="285"/>
    </row>
    <row r="7" spans="1:10" ht="18.75" x14ac:dyDescent="0.3">
      <c r="A7" s="285"/>
      <c r="B7" s="297" t="s">
        <v>452</v>
      </c>
      <c r="C7" s="298"/>
      <c r="D7" s="287"/>
      <c r="E7" s="285"/>
      <c r="F7" s="285"/>
    </row>
    <row r="8" spans="1:10" x14ac:dyDescent="0.25">
      <c r="A8" s="285"/>
      <c r="B8" s="285"/>
      <c r="C8" s="285"/>
      <c r="D8" s="285"/>
      <c r="E8" s="285"/>
      <c r="F8" s="285"/>
    </row>
    <row r="9" spans="1:10" x14ac:dyDescent="0.25">
      <c r="A9" s="307" t="s">
        <v>420</v>
      </c>
      <c r="B9" s="307"/>
      <c r="C9" s="307"/>
      <c r="D9" s="307"/>
      <c r="E9" s="285"/>
      <c r="F9" s="285"/>
    </row>
    <row r="10" spans="1:10" x14ac:dyDescent="0.25">
      <c r="A10" s="283"/>
      <c r="B10" s="283"/>
      <c r="C10" s="283"/>
      <c r="D10" s="283"/>
      <c r="E10" s="285"/>
      <c r="F10" s="285"/>
    </row>
    <row r="11" spans="1:10" x14ac:dyDescent="0.25">
      <c r="A11" s="305" t="s">
        <v>421</v>
      </c>
      <c r="B11" s="305"/>
      <c r="C11" s="305"/>
      <c r="D11" s="305"/>
      <c r="E11" s="285"/>
      <c r="F11" s="285"/>
    </row>
    <row r="12" spans="1:10" x14ac:dyDescent="0.25">
      <c r="A12" s="286" t="s">
        <v>422</v>
      </c>
      <c r="B12" s="286"/>
      <c r="C12" s="285"/>
      <c r="D12" s="285"/>
      <c r="E12" s="285"/>
      <c r="F12" s="285"/>
    </row>
    <row r="13" spans="1:10" x14ac:dyDescent="0.25">
      <c r="A13" s="286" t="s">
        <v>423</v>
      </c>
      <c r="B13" s="286"/>
      <c r="C13" s="285"/>
      <c r="D13" s="285"/>
      <c r="E13" s="285"/>
      <c r="F13" s="285"/>
    </row>
    <row r="14" spans="1:10" x14ac:dyDescent="0.25">
      <c r="A14" s="286" t="s">
        <v>424</v>
      </c>
      <c r="B14" s="286"/>
      <c r="C14" s="285"/>
      <c r="D14" s="285"/>
      <c r="E14" s="285"/>
      <c r="F14" s="285"/>
    </row>
    <row r="15" spans="1:10" x14ac:dyDescent="0.25">
      <c r="A15" s="285"/>
      <c r="B15" s="285"/>
      <c r="C15" s="285"/>
      <c r="D15" s="285"/>
      <c r="E15" s="285"/>
      <c r="F15" s="285"/>
    </row>
    <row r="16" spans="1:10" ht="42" x14ac:dyDescent="0.25">
      <c r="A16" s="288" t="s">
        <v>427</v>
      </c>
      <c r="B16" s="289" t="s">
        <v>428</v>
      </c>
      <c r="C16" s="289" t="s">
        <v>429</v>
      </c>
      <c r="D16" s="289" t="s">
        <v>430</v>
      </c>
      <c r="E16" s="285"/>
      <c r="F16" s="285"/>
    </row>
    <row r="17" spans="1:11" x14ac:dyDescent="0.25">
      <c r="A17" s="290" t="s">
        <v>431</v>
      </c>
      <c r="B17" s="290" t="s">
        <v>432</v>
      </c>
      <c r="C17" s="294">
        <f>+'1-sklop'!M51</f>
        <v>0</v>
      </c>
      <c r="D17" s="294">
        <f>+'1-sklop'!N51</f>
        <v>0</v>
      </c>
      <c r="E17" s="285"/>
      <c r="F17" s="285"/>
    </row>
    <row r="18" spans="1:11" x14ac:dyDescent="0.25">
      <c r="A18" s="290" t="s">
        <v>433</v>
      </c>
      <c r="B18" s="290" t="s">
        <v>434</v>
      </c>
      <c r="C18" s="294">
        <f>+'2-sklop'!M14</f>
        <v>0</v>
      </c>
      <c r="D18" s="294">
        <f>+'2-sklop'!N14</f>
        <v>0</v>
      </c>
    </row>
    <row r="19" spans="1:11" ht="25.5" customHeight="1" x14ac:dyDescent="0.25">
      <c r="A19" s="290" t="s">
        <v>435</v>
      </c>
      <c r="B19" s="290" t="s">
        <v>436</v>
      </c>
      <c r="C19" s="294">
        <f>+'3-sklop'!M22</f>
        <v>0</v>
      </c>
      <c r="D19" s="294">
        <f>+'3-sklop'!N22</f>
        <v>0</v>
      </c>
    </row>
    <row r="20" spans="1:11" x14ac:dyDescent="0.25">
      <c r="A20" s="290" t="s">
        <v>437</v>
      </c>
      <c r="B20" s="290" t="s">
        <v>438</v>
      </c>
      <c r="C20" s="294">
        <f>+'4-sklop'!J15</f>
        <v>0</v>
      </c>
      <c r="D20" s="294">
        <f>+'4-sklop'!K15</f>
        <v>0</v>
      </c>
    </row>
    <row r="21" spans="1:11" ht="30" x14ac:dyDescent="0.25">
      <c r="A21" s="290" t="s">
        <v>439</v>
      </c>
      <c r="B21" s="290" t="s">
        <v>440</v>
      </c>
      <c r="C21" s="294">
        <f>+'5-sklop'!J103</f>
        <v>0</v>
      </c>
      <c r="D21" s="294">
        <f>+'5-sklop'!K103</f>
        <v>0</v>
      </c>
    </row>
    <row r="23" spans="1:11" x14ac:dyDescent="0.25">
      <c r="A23" s="304" t="s">
        <v>448</v>
      </c>
      <c r="B23" s="304"/>
      <c r="C23" s="304"/>
      <c r="D23" s="304"/>
      <c r="E23" s="304"/>
      <c r="F23" s="304"/>
      <c r="G23" s="304"/>
    </row>
    <row r="24" spans="1:11" ht="14.45" x14ac:dyDescent="0.3">
      <c r="A24" s="284"/>
    </row>
    <row r="25" spans="1:11" ht="14.45" x14ac:dyDescent="0.3">
      <c r="A25" s="284"/>
    </row>
    <row r="26" spans="1:11" x14ac:dyDescent="0.25">
      <c r="A26" s="284"/>
      <c r="B26" s="295" t="s">
        <v>414</v>
      </c>
      <c r="C26" s="285" t="s">
        <v>415</v>
      </c>
      <c r="D26" s="295" t="s">
        <v>451</v>
      </c>
      <c r="F26" s="284"/>
      <c r="K26" s="284"/>
    </row>
    <row r="27" spans="1:11" x14ac:dyDescent="0.25">
      <c r="A27" s="284"/>
    </row>
    <row r="28" spans="1:11" x14ac:dyDescent="0.25">
      <c r="A28" s="284"/>
    </row>
    <row r="29" spans="1:11" x14ac:dyDescent="0.25">
      <c r="A29" s="305" t="s">
        <v>441</v>
      </c>
      <c r="B29" s="305"/>
      <c r="C29" s="305"/>
      <c r="D29" s="305"/>
      <c r="E29" s="305"/>
      <c r="F29" s="305"/>
    </row>
    <row r="30" spans="1:11" x14ac:dyDescent="0.25">
      <c r="A30" s="293"/>
      <c r="B30" s="293"/>
      <c r="C30" s="293"/>
      <c r="D30" s="293"/>
      <c r="E30" s="293"/>
      <c r="F30" s="293"/>
    </row>
    <row r="31" spans="1:11" x14ac:dyDescent="0.25">
      <c r="A31" s="305" t="s">
        <v>442</v>
      </c>
      <c r="B31" s="305"/>
      <c r="C31" s="305"/>
      <c r="D31" s="305"/>
    </row>
    <row r="32" spans="1:11" ht="33.75" customHeight="1" x14ac:dyDescent="0.25">
      <c r="A32" s="306" t="s">
        <v>443</v>
      </c>
      <c r="B32" s="306"/>
      <c r="C32" s="306"/>
      <c r="D32" s="306"/>
      <c r="E32" s="306"/>
      <c r="F32" s="292"/>
      <c r="G32" s="292"/>
    </row>
    <row r="33" spans="1:1" ht="18.75" x14ac:dyDescent="0.25">
      <c r="A33" s="291"/>
    </row>
  </sheetData>
  <sheetProtection password="DFFF" sheet="1" objects="1" scenarios="1"/>
  <mergeCells count="8">
    <mergeCell ref="C1:J1"/>
    <mergeCell ref="A23:G23"/>
    <mergeCell ref="A29:F29"/>
    <mergeCell ref="A31:D31"/>
    <mergeCell ref="A32:E32"/>
    <mergeCell ref="A9:D9"/>
    <mergeCell ref="A11:D11"/>
    <mergeCell ref="C3:E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3"/>
  <sheetViews>
    <sheetView view="pageBreakPreview" zoomScaleNormal="100" zoomScaleSheetLayoutView="100" workbookViewId="0">
      <pane xSplit="2" ySplit="6" topLeftCell="C49" activePane="bottomRight" state="frozen"/>
      <selection pane="topRight" activeCell="C1" sqref="C1"/>
      <selection pane="bottomLeft" activeCell="A3" sqref="A3"/>
      <selection pane="bottomRight" activeCell="N51" sqref="N51"/>
    </sheetView>
  </sheetViews>
  <sheetFormatPr defaultColWidth="9.140625" defaultRowHeight="15" x14ac:dyDescent="0.25"/>
  <cols>
    <col min="1" max="1" width="4.28515625" style="6" customWidth="1"/>
    <col min="2" max="2" width="65.28515625" style="6" customWidth="1"/>
    <col min="3" max="3" width="8.5703125" style="6" customWidth="1"/>
    <col min="4" max="4" width="12.7109375" style="21" customWidth="1"/>
    <col min="5" max="5" width="12.7109375" style="22" customWidth="1"/>
    <col min="6" max="6" width="9.140625" style="6" customWidth="1"/>
    <col min="7" max="7" width="13.85546875" style="23" customWidth="1"/>
    <col min="8" max="8" width="13.140625" style="23" customWidth="1"/>
    <col min="9" max="9" width="11.5703125" style="23" customWidth="1"/>
    <col min="10" max="10" width="11.7109375" style="23" customWidth="1"/>
    <col min="11" max="11" width="9.140625" style="23" customWidth="1"/>
    <col min="12" max="12" width="10.28515625" style="6" customWidth="1"/>
    <col min="13" max="13" width="17.42578125" style="24" customWidth="1"/>
    <col min="14" max="14" width="17.42578125" style="6" customWidth="1"/>
    <col min="15" max="15" width="11.7109375" style="23" customWidth="1"/>
    <col min="16" max="16" width="9.140625" style="6"/>
    <col min="17" max="17" width="14" style="6" customWidth="1"/>
    <col min="18" max="16384" width="9.140625" style="6"/>
  </cols>
  <sheetData>
    <row r="1" spans="1:17" ht="15.75" customHeight="1" x14ac:dyDescent="0.25">
      <c r="A1" s="311" t="s">
        <v>409</v>
      </c>
      <c r="B1" s="311"/>
      <c r="C1" s="311"/>
      <c r="D1" s="311"/>
      <c r="E1" s="311"/>
      <c r="F1" s="311"/>
      <c r="G1" s="311"/>
      <c r="H1" s="311"/>
      <c r="I1" s="311"/>
      <c r="J1" s="311"/>
      <c r="K1" s="311"/>
      <c r="L1" s="311"/>
      <c r="M1" s="311"/>
      <c r="N1" s="311"/>
      <c r="O1" s="311"/>
    </row>
    <row r="2" spans="1:17" x14ac:dyDescent="0.25">
      <c r="A2" s="274"/>
      <c r="B2" s="274"/>
      <c r="C2" s="274"/>
      <c r="D2" s="274"/>
      <c r="E2" s="274"/>
      <c r="F2" s="274"/>
      <c r="G2" s="274"/>
      <c r="H2" s="274"/>
      <c r="I2" s="274"/>
      <c r="J2" s="274"/>
      <c r="K2" s="274"/>
      <c r="L2" s="274"/>
      <c r="M2" s="274"/>
      <c r="N2" s="274"/>
      <c r="O2" s="274"/>
    </row>
    <row r="3" spans="1:17" x14ac:dyDescent="0.25">
      <c r="A3" s="312" t="s">
        <v>410</v>
      </c>
      <c r="B3" s="312"/>
      <c r="C3" s="312"/>
      <c r="D3" s="312"/>
      <c r="E3" s="312"/>
      <c r="F3" s="312"/>
      <c r="G3" s="312"/>
      <c r="H3" s="312"/>
      <c r="I3" s="312"/>
      <c r="J3" s="312"/>
      <c r="K3" s="312"/>
      <c r="L3" s="312"/>
      <c r="M3" s="312"/>
      <c r="N3" s="312"/>
      <c r="O3" s="312"/>
    </row>
    <row r="4" spans="1:17" ht="15.75" thickBot="1" x14ac:dyDescent="0.3"/>
    <row r="5" spans="1:17" ht="108" customHeight="1" thickBot="1" x14ac:dyDescent="0.3">
      <c r="A5" s="91" t="s">
        <v>185</v>
      </c>
      <c r="B5" s="92" t="s">
        <v>186</v>
      </c>
      <c r="C5" s="53" t="s">
        <v>2</v>
      </c>
      <c r="D5" s="309" t="s">
        <v>187</v>
      </c>
      <c r="E5" s="310"/>
      <c r="F5" s="53" t="s">
        <v>188</v>
      </c>
      <c r="G5" s="53" t="s">
        <v>4</v>
      </c>
      <c r="H5" s="53" t="s">
        <v>138</v>
      </c>
      <c r="I5" s="53" t="s">
        <v>189</v>
      </c>
      <c r="J5" s="93" t="s">
        <v>6</v>
      </c>
      <c r="K5" s="53" t="s">
        <v>7</v>
      </c>
      <c r="L5" s="53" t="s">
        <v>8</v>
      </c>
      <c r="M5" s="54" t="s">
        <v>9</v>
      </c>
      <c r="N5" s="53" t="s">
        <v>10</v>
      </c>
      <c r="O5" s="55" t="s">
        <v>11</v>
      </c>
    </row>
    <row r="6" spans="1:17" s="34" customFormat="1" ht="15.75" thickBot="1" x14ac:dyDescent="0.3">
      <c r="A6" s="94">
        <v>1</v>
      </c>
      <c r="B6" s="95">
        <v>2</v>
      </c>
      <c r="C6" s="96">
        <v>3</v>
      </c>
      <c r="D6" s="97"/>
      <c r="E6" s="98">
        <v>4</v>
      </c>
      <c r="F6" s="96">
        <v>5</v>
      </c>
      <c r="G6" s="96">
        <v>6</v>
      </c>
      <c r="H6" s="96">
        <v>7</v>
      </c>
      <c r="I6" s="96">
        <v>8</v>
      </c>
      <c r="J6" s="96">
        <v>9</v>
      </c>
      <c r="K6" s="96">
        <v>10</v>
      </c>
      <c r="L6" s="96">
        <v>11</v>
      </c>
      <c r="M6" s="96">
        <v>12</v>
      </c>
      <c r="N6" s="96">
        <v>13</v>
      </c>
      <c r="O6" s="99">
        <v>14</v>
      </c>
    </row>
    <row r="7" spans="1:17" ht="64.5" x14ac:dyDescent="0.25">
      <c r="A7" s="100" t="s">
        <v>190</v>
      </c>
      <c r="B7" s="101" t="s">
        <v>304</v>
      </c>
      <c r="C7" s="203" t="s">
        <v>154</v>
      </c>
      <c r="D7" s="204" t="s">
        <v>14</v>
      </c>
      <c r="E7" s="208" t="s">
        <v>14</v>
      </c>
      <c r="F7" s="235">
        <v>1732</v>
      </c>
      <c r="G7" s="209"/>
      <c r="H7" s="209"/>
      <c r="I7" s="209"/>
      <c r="J7" s="238"/>
      <c r="K7" s="210"/>
      <c r="L7" s="211">
        <f t="shared" ref="L7:L50" si="0">J7*(1+K7)</f>
        <v>0</v>
      </c>
      <c r="M7" s="211">
        <f t="shared" ref="M7:M50" si="1">J7*F7</f>
        <v>0</v>
      </c>
      <c r="N7" s="211">
        <f t="shared" ref="N7:N50" si="2">L7*F7</f>
        <v>0</v>
      </c>
      <c r="O7" s="246"/>
      <c r="Q7" s="115"/>
    </row>
    <row r="8" spans="1:17" ht="57" thickBot="1" x14ac:dyDescent="0.3">
      <c r="A8" s="102" t="s">
        <v>191</v>
      </c>
      <c r="B8" s="103" t="s">
        <v>305</v>
      </c>
      <c r="C8" s="195" t="s">
        <v>154</v>
      </c>
      <c r="D8" s="205">
        <v>71280</v>
      </c>
      <c r="E8" s="212" t="s">
        <v>192</v>
      </c>
      <c r="F8" s="213"/>
      <c r="G8" s="214"/>
      <c r="H8" s="214"/>
      <c r="I8" s="214"/>
      <c r="J8" s="239"/>
      <c r="K8" s="215"/>
      <c r="L8" s="216">
        <f t="shared" si="0"/>
        <v>0</v>
      </c>
      <c r="M8" s="216">
        <f t="shared" si="1"/>
        <v>0</v>
      </c>
      <c r="N8" s="216">
        <f t="shared" si="2"/>
        <v>0</v>
      </c>
      <c r="O8" s="247"/>
      <c r="Q8" s="115"/>
    </row>
    <row r="9" spans="1:17" ht="80.25" customHeight="1" x14ac:dyDescent="0.25">
      <c r="A9" s="100" t="s">
        <v>193</v>
      </c>
      <c r="B9" s="196" t="s">
        <v>306</v>
      </c>
      <c r="C9" s="195" t="s">
        <v>154</v>
      </c>
      <c r="D9" s="205">
        <v>226900</v>
      </c>
      <c r="E9" s="217" t="s">
        <v>192</v>
      </c>
      <c r="F9" s="213"/>
      <c r="G9" s="214"/>
      <c r="H9" s="214"/>
      <c r="I9" s="214"/>
      <c r="J9" s="239"/>
      <c r="K9" s="215"/>
      <c r="L9" s="216">
        <f>J9*(1+K9)</f>
        <v>0</v>
      </c>
      <c r="M9" s="216">
        <f>J9*F9</f>
        <v>0</v>
      </c>
      <c r="N9" s="216">
        <f t="shared" si="2"/>
        <v>0</v>
      </c>
      <c r="O9" s="247"/>
      <c r="Q9" s="115"/>
    </row>
    <row r="10" spans="1:17" ht="39.75" thickBot="1" x14ac:dyDescent="0.3">
      <c r="A10" s="102" t="s">
        <v>194</v>
      </c>
      <c r="B10" s="197" t="s">
        <v>292</v>
      </c>
      <c r="C10" s="195" t="s">
        <v>154</v>
      </c>
      <c r="D10" s="206" t="s">
        <v>14</v>
      </c>
      <c r="E10" s="218" t="s">
        <v>14</v>
      </c>
      <c r="F10" s="236">
        <v>2233</v>
      </c>
      <c r="G10" s="214"/>
      <c r="H10" s="214"/>
      <c r="I10" s="214"/>
      <c r="J10" s="239"/>
      <c r="K10" s="215"/>
      <c r="L10" s="216">
        <f t="shared" si="0"/>
        <v>0</v>
      </c>
      <c r="M10" s="216">
        <f t="shared" si="1"/>
        <v>0</v>
      </c>
      <c r="N10" s="216">
        <f t="shared" si="2"/>
        <v>0</v>
      </c>
      <c r="O10" s="247"/>
      <c r="Q10" s="115"/>
    </row>
    <row r="11" spans="1:17" ht="77.25" x14ac:dyDescent="0.25">
      <c r="A11" s="100" t="s">
        <v>195</v>
      </c>
      <c r="B11" s="197" t="s">
        <v>307</v>
      </c>
      <c r="C11" s="195" t="s">
        <v>196</v>
      </c>
      <c r="D11" s="206" t="s">
        <v>14</v>
      </c>
      <c r="E11" s="218" t="s">
        <v>14</v>
      </c>
      <c r="F11" s="236">
        <v>1039</v>
      </c>
      <c r="G11" s="214"/>
      <c r="H11" s="214"/>
      <c r="I11" s="214"/>
      <c r="J11" s="239"/>
      <c r="K11" s="215"/>
      <c r="L11" s="216">
        <f t="shared" si="0"/>
        <v>0</v>
      </c>
      <c r="M11" s="216">
        <f t="shared" si="1"/>
        <v>0</v>
      </c>
      <c r="N11" s="216">
        <f t="shared" si="2"/>
        <v>0</v>
      </c>
      <c r="O11" s="247"/>
      <c r="Q11" s="115"/>
    </row>
    <row r="12" spans="1:17" ht="67.5" customHeight="1" thickBot="1" x14ac:dyDescent="0.3">
      <c r="A12" s="102" t="s">
        <v>197</v>
      </c>
      <c r="B12" s="198" t="s">
        <v>308</v>
      </c>
      <c r="C12" s="195" t="s">
        <v>196</v>
      </c>
      <c r="D12" s="205">
        <v>335900</v>
      </c>
      <c r="E12" s="217" t="s">
        <v>192</v>
      </c>
      <c r="F12" s="213"/>
      <c r="G12" s="214"/>
      <c r="H12" s="214"/>
      <c r="I12" s="214"/>
      <c r="J12" s="239"/>
      <c r="K12" s="215"/>
      <c r="L12" s="216">
        <f t="shared" si="0"/>
        <v>0</v>
      </c>
      <c r="M12" s="216">
        <f t="shared" si="1"/>
        <v>0</v>
      </c>
      <c r="N12" s="216">
        <f t="shared" si="2"/>
        <v>0</v>
      </c>
      <c r="O12" s="247"/>
      <c r="Q12" s="115"/>
    </row>
    <row r="13" spans="1:17" ht="63.75" x14ac:dyDescent="0.25">
      <c r="A13" s="100" t="s">
        <v>198</v>
      </c>
      <c r="B13" s="196" t="s">
        <v>309</v>
      </c>
      <c r="C13" s="195" t="s">
        <v>196</v>
      </c>
      <c r="D13" s="205">
        <v>1852100</v>
      </c>
      <c r="E13" s="217" t="s">
        <v>192</v>
      </c>
      <c r="F13" s="213"/>
      <c r="G13" s="214"/>
      <c r="H13" s="214"/>
      <c r="I13" s="214"/>
      <c r="J13" s="239"/>
      <c r="K13" s="215"/>
      <c r="L13" s="216">
        <f t="shared" si="0"/>
        <v>0</v>
      </c>
      <c r="M13" s="216">
        <f t="shared" si="1"/>
        <v>0</v>
      </c>
      <c r="N13" s="216">
        <f t="shared" si="2"/>
        <v>0</v>
      </c>
      <c r="O13" s="247"/>
      <c r="Q13" s="115"/>
    </row>
    <row r="14" spans="1:17" ht="44.25" customHeight="1" thickBot="1" x14ac:dyDescent="0.3">
      <c r="A14" s="102" t="s">
        <v>199</v>
      </c>
      <c r="B14" s="197" t="s">
        <v>310</v>
      </c>
      <c r="C14" s="195" t="s">
        <v>154</v>
      </c>
      <c r="D14" s="206" t="s">
        <v>14</v>
      </c>
      <c r="E14" s="218" t="s">
        <v>14</v>
      </c>
      <c r="F14" s="236">
        <v>1015</v>
      </c>
      <c r="G14" s="214"/>
      <c r="H14" s="214"/>
      <c r="I14" s="214"/>
      <c r="J14" s="239"/>
      <c r="K14" s="215"/>
      <c r="L14" s="216">
        <f t="shared" si="0"/>
        <v>0</v>
      </c>
      <c r="M14" s="216">
        <f t="shared" si="1"/>
        <v>0</v>
      </c>
      <c r="N14" s="216">
        <f t="shared" si="2"/>
        <v>0</v>
      </c>
      <c r="O14" s="247"/>
      <c r="Q14" s="115"/>
    </row>
    <row r="15" spans="1:17" ht="64.5" x14ac:dyDescent="0.25">
      <c r="A15" s="100" t="s">
        <v>200</v>
      </c>
      <c r="B15" s="197" t="s">
        <v>303</v>
      </c>
      <c r="C15" s="195" t="s">
        <v>154</v>
      </c>
      <c r="D15" s="205">
        <v>219900</v>
      </c>
      <c r="E15" s="217" t="s">
        <v>192</v>
      </c>
      <c r="F15" s="213"/>
      <c r="G15" s="214"/>
      <c r="H15" s="214"/>
      <c r="I15" s="214"/>
      <c r="J15" s="239"/>
      <c r="K15" s="215"/>
      <c r="L15" s="216">
        <f t="shared" si="0"/>
        <v>0</v>
      </c>
      <c r="M15" s="216">
        <f t="shared" si="1"/>
        <v>0</v>
      </c>
      <c r="N15" s="216">
        <f t="shared" si="2"/>
        <v>0</v>
      </c>
      <c r="O15" s="247"/>
      <c r="Q15" s="115"/>
    </row>
    <row r="16" spans="1:17" ht="78" thickBot="1" x14ac:dyDescent="0.3">
      <c r="A16" s="102" t="s">
        <v>201</v>
      </c>
      <c r="B16" s="197" t="s">
        <v>293</v>
      </c>
      <c r="C16" s="195" t="s">
        <v>154</v>
      </c>
      <c r="D16" s="206" t="s">
        <v>14</v>
      </c>
      <c r="E16" s="218" t="s">
        <v>14</v>
      </c>
      <c r="F16" s="236">
        <v>255</v>
      </c>
      <c r="G16" s="214"/>
      <c r="H16" s="214"/>
      <c r="I16" s="214"/>
      <c r="J16" s="239"/>
      <c r="K16" s="215"/>
      <c r="L16" s="216">
        <f t="shared" si="0"/>
        <v>0</v>
      </c>
      <c r="M16" s="216">
        <f t="shared" si="1"/>
        <v>0</v>
      </c>
      <c r="N16" s="216">
        <f t="shared" si="2"/>
        <v>0</v>
      </c>
      <c r="O16" s="247"/>
      <c r="Q16" s="115"/>
    </row>
    <row r="17" spans="1:17" ht="51.75" x14ac:dyDescent="0.25">
      <c r="A17" s="100" t="s">
        <v>202</v>
      </c>
      <c r="B17" s="197" t="s">
        <v>302</v>
      </c>
      <c r="C17" s="195" t="s">
        <v>154</v>
      </c>
      <c r="D17" s="206" t="s">
        <v>14</v>
      </c>
      <c r="E17" s="218" t="s">
        <v>14</v>
      </c>
      <c r="F17" s="236">
        <v>715</v>
      </c>
      <c r="G17" s="214"/>
      <c r="H17" s="214"/>
      <c r="I17" s="214"/>
      <c r="J17" s="239"/>
      <c r="K17" s="215"/>
      <c r="L17" s="216">
        <f t="shared" si="0"/>
        <v>0</v>
      </c>
      <c r="M17" s="216">
        <f t="shared" si="1"/>
        <v>0</v>
      </c>
      <c r="N17" s="216">
        <f t="shared" si="2"/>
        <v>0</v>
      </c>
      <c r="O17" s="247"/>
      <c r="Q17" s="115"/>
    </row>
    <row r="18" spans="1:17" ht="56.25" customHeight="1" thickBot="1" x14ac:dyDescent="0.3">
      <c r="A18" s="102" t="s">
        <v>203</v>
      </c>
      <c r="B18" s="197" t="s">
        <v>311</v>
      </c>
      <c r="C18" s="195" t="s">
        <v>154</v>
      </c>
      <c r="D18" s="206" t="s">
        <v>14</v>
      </c>
      <c r="E18" s="218" t="s">
        <v>14</v>
      </c>
      <c r="F18" s="236">
        <v>300</v>
      </c>
      <c r="G18" s="214"/>
      <c r="H18" s="214"/>
      <c r="I18" s="214"/>
      <c r="J18" s="239"/>
      <c r="K18" s="215"/>
      <c r="L18" s="216">
        <f t="shared" si="0"/>
        <v>0</v>
      </c>
      <c r="M18" s="216">
        <f t="shared" si="1"/>
        <v>0</v>
      </c>
      <c r="N18" s="216">
        <f t="shared" si="2"/>
        <v>0</v>
      </c>
      <c r="O18" s="247"/>
      <c r="Q18" s="115"/>
    </row>
    <row r="19" spans="1:17" ht="60.75" customHeight="1" x14ac:dyDescent="0.25">
      <c r="A19" s="100" t="s">
        <v>204</v>
      </c>
      <c r="B19" s="197" t="s">
        <v>312</v>
      </c>
      <c r="C19" s="195" t="s">
        <v>108</v>
      </c>
      <c r="D19" s="205">
        <v>218920</v>
      </c>
      <c r="E19" s="217" t="s">
        <v>192</v>
      </c>
      <c r="F19" s="213"/>
      <c r="G19" s="214"/>
      <c r="H19" s="214"/>
      <c r="I19" s="214"/>
      <c r="J19" s="239"/>
      <c r="K19" s="215"/>
      <c r="L19" s="216">
        <f t="shared" si="0"/>
        <v>0</v>
      </c>
      <c r="M19" s="216">
        <f t="shared" si="1"/>
        <v>0</v>
      </c>
      <c r="N19" s="216">
        <f t="shared" si="2"/>
        <v>0</v>
      </c>
      <c r="O19" s="247"/>
      <c r="Q19" s="115"/>
    </row>
    <row r="20" spans="1:17" ht="57.75" customHeight="1" thickBot="1" x14ac:dyDescent="0.3">
      <c r="A20" s="102" t="s">
        <v>205</v>
      </c>
      <c r="B20" s="197" t="s">
        <v>294</v>
      </c>
      <c r="C20" s="195" t="s">
        <v>154</v>
      </c>
      <c r="D20" s="205">
        <v>1022076</v>
      </c>
      <c r="E20" s="217" t="s">
        <v>192</v>
      </c>
      <c r="F20" s="213"/>
      <c r="G20" s="214"/>
      <c r="H20" s="214"/>
      <c r="I20" s="214"/>
      <c r="J20" s="239"/>
      <c r="K20" s="215"/>
      <c r="L20" s="216">
        <f t="shared" si="0"/>
        <v>0</v>
      </c>
      <c r="M20" s="216">
        <f t="shared" si="1"/>
        <v>0</v>
      </c>
      <c r="N20" s="216">
        <f t="shared" si="2"/>
        <v>0</v>
      </c>
      <c r="O20" s="247"/>
      <c r="Q20" s="115"/>
    </row>
    <row r="21" spans="1:17" ht="64.5" x14ac:dyDescent="0.25">
      <c r="A21" s="100" t="s">
        <v>206</v>
      </c>
      <c r="B21" s="197" t="s">
        <v>313</v>
      </c>
      <c r="C21" s="195" t="s">
        <v>154</v>
      </c>
      <c r="D21" s="205">
        <v>62000</v>
      </c>
      <c r="E21" s="217" t="s">
        <v>192</v>
      </c>
      <c r="F21" s="213"/>
      <c r="G21" s="214"/>
      <c r="H21" s="214"/>
      <c r="I21" s="214"/>
      <c r="J21" s="239"/>
      <c r="K21" s="215"/>
      <c r="L21" s="216">
        <f t="shared" si="0"/>
        <v>0</v>
      </c>
      <c r="M21" s="216">
        <f t="shared" si="1"/>
        <v>0</v>
      </c>
      <c r="N21" s="216">
        <f t="shared" si="2"/>
        <v>0</v>
      </c>
      <c r="O21" s="247"/>
      <c r="Q21" s="115"/>
    </row>
    <row r="22" spans="1:17" ht="39.75" thickBot="1" x14ac:dyDescent="0.3">
      <c r="A22" s="102" t="s">
        <v>207</v>
      </c>
      <c r="B22" s="197" t="s">
        <v>314</v>
      </c>
      <c r="C22" s="195" t="s">
        <v>154</v>
      </c>
      <c r="D22" s="206" t="s">
        <v>14</v>
      </c>
      <c r="E22" s="218" t="s">
        <v>14</v>
      </c>
      <c r="F22" s="236">
        <v>498</v>
      </c>
      <c r="G22" s="214"/>
      <c r="H22" s="214"/>
      <c r="I22" s="214"/>
      <c r="J22" s="239"/>
      <c r="K22" s="215"/>
      <c r="L22" s="216">
        <f t="shared" si="0"/>
        <v>0</v>
      </c>
      <c r="M22" s="216">
        <f t="shared" si="1"/>
        <v>0</v>
      </c>
      <c r="N22" s="216">
        <f t="shared" si="2"/>
        <v>0</v>
      </c>
      <c r="O22" s="247"/>
      <c r="Q22" s="115"/>
    </row>
    <row r="23" spans="1:17" ht="64.5" x14ac:dyDescent="0.25">
      <c r="A23" s="100" t="s">
        <v>208</v>
      </c>
      <c r="B23" s="197" t="s">
        <v>295</v>
      </c>
      <c r="C23" s="195" t="s">
        <v>154</v>
      </c>
      <c r="D23" s="206" t="s">
        <v>14</v>
      </c>
      <c r="E23" s="218" t="s">
        <v>14</v>
      </c>
      <c r="F23" s="236">
        <v>1227</v>
      </c>
      <c r="G23" s="214"/>
      <c r="H23" s="214"/>
      <c r="I23" s="214"/>
      <c r="J23" s="239"/>
      <c r="K23" s="215"/>
      <c r="L23" s="216">
        <f t="shared" si="0"/>
        <v>0</v>
      </c>
      <c r="M23" s="216">
        <f t="shared" si="1"/>
        <v>0</v>
      </c>
      <c r="N23" s="216">
        <f t="shared" si="2"/>
        <v>0</v>
      </c>
      <c r="O23" s="247"/>
      <c r="Q23" s="115"/>
    </row>
    <row r="24" spans="1:17" ht="65.25" thickBot="1" x14ac:dyDescent="0.3">
      <c r="A24" s="102" t="s">
        <v>209</v>
      </c>
      <c r="B24" s="197" t="s">
        <v>296</v>
      </c>
      <c r="C24" s="195" t="s">
        <v>154</v>
      </c>
      <c r="D24" s="205">
        <v>5000</v>
      </c>
      <c r="E24" s="217" t="s">
        <v>192</v>
      </c>
      <c r="F24" s="213"/>
      <c r="G24" s="214"/>
      <c r="H24" s="214"/>
      <c r="I24" s="214"/>
      <c r="J24" s="239"/>
      <c r="K24" s="215"/>
      <c r="L24" s="216">
        <f t="shared" si="0"/>
        <v>0</v>
      </c>
      <c r="M24" s="216">
        <f t="shared" si="1"/>
        <v>0</v>
      </c>
      <c r="N24" s="216">
        <f t="shared" si="2"/>
        <v>0</v>
      </c>
      <c r="O24" s="247"/>
      <c r="Q24" s="115"/>
    </row>
    <row r="25" spans="1:17" ht="56.25" x14ac:dyDescent="0.25">
      <c r="A25" s="100" t="s">
        <v>210</v>
      </c>
      <c r="B25" s="197" t="s">
        <v>297</v>
      </c>
      <c r="C25" s="195" t="s">
        <v>154</v>
      </c>
      <c r="D25" s="205">
        <v>13500</v>
      </c>
      <c r="E25" s="217" t="s">
        <v>192</v>
      </c>
      <c r="F25" s="213"/>
      <c r="G25" s="214"/>
      <c r="H25" s="214"/>
      <c r="I25" s="214"/>
      <c r="J25" s="239"/>
      <c r="K25" s="215"/>
      <c r="L25" s="216">
        <f t="shared" si="0"/>
        <v>0</v>
      </c>
      <c r="M25" s="216">
        <f t="shared" si="1"/>
        <v>0</v>
      </c>
      <c r="N25" s="216">
        <f t="shared" si="2"/>
        <v>0</v>
      </c>
      <c r="O25" s="247"/>
      <c r="Q25" s="115"/>
    </row>
    <row r="26" spans="1:17" ht="57" thickBot="1" x14ac:dyDescent="0.3">
      <c r="A26" s="102" t="s">
        <v>211</v>
      </c>
      <c r="B26" s="197" t="s">
        <v>315</v>
      </c>
      <c r="C26" s="195" t="s">
        <v>154</v>
      </c>
      <c r="D26" s="205">
        <v>174250</v>
      </c>
      <c r="E26" s="217" t="s">
        <v>192</v>
      </c>
      <c r="F26" s="213"/>
      <c r="G26" s="214"/>
      <c r="H26" s="214"/>
      <c r="I26" s="214"/>
      <c r="J26" s="239"/>
      <c r="K26" s="215"/>
      <c r="L26" s="216">
        <f t="shared" si="0"/>
        <v>0</v>
      </c>
      <c r="M26" s="216">
        <f t="shared" si="1"/>
        <v>0</v>
      </c>
      <c r="N26" s="216">
        <f t="shared" si="2"/>
        <v>0</v>
      </c>
      <c r="O26" s="247"/>
      <c r="Q26" s="115"/>
    </row>
    <row r="27" spans="1:17" ht="39" x14ac:dyDescent="0.25">
      <c r="A27" s="100" t="s">
        <v>212</v>
      </c>
      <c r="B27" s="197" t="s">
        <v>316</v>
      </c>
      <c r="C27" s="195" t="s">
        <v>154</v>
      </c>
      <c r="D27" s="206" t="s">
        <v>14</v>
      </c>
      <c r="E27" s="218" t="s">
        <v>14</v>
      </c>
      <c r="F27" s="236">
        <v>1090</v>
      </c>
      <c r="G27" s="214"/>
      <c r="H27" s="214"/>
      <c r="I27" s="214"/>
      <c r="J27" s="239"/>
      <c r="K27" s="215"/>
      <c r="L27" s="216">
        <f t="shared" si="0"/>
        <v>0</v>
      </c>
      <c r="M27" s="216">
        <f t="shared" si="1"/>
        <v>0</v>
      </c>
      <c r="N27" s="216">
        <f t="shared" si="2"/>
        <v>0</v>
      </c>
      <c r="O27" s="247"/>
      <c r="Q27" s="115"/>
    </row>
    <row r="28" spans="1:17" ht="81.75" customHeight="1" thickBot="1" x14ac:dyDescent="0.3">
      <c r="A28" s="102" t="s">
        <v>213</v>
      </c>
      <c r="B28" s="197" t="s">
        <v>317</v>
      </c>
      <c r="C28" s="195" t="s">
        <v>154</v>
      </c>
      <c r="D28" s="206" t="s">
        <v>14</v>
      </c>
      <c r="E28" s="218" t="s">
        <v>14</v>
      </c>
      <c r="F28" s="236">
        <v>170</v>
      </c>
      <c r="G28" s="214"/>
      <c r="H28" s="214"/>
      <c r="I28" s="214"/>
      <c r="J28" s="239"/>
      <c r="K28" s="215"/>
      <c r="L28" s="216">
        <f t="shared" si="0"/>
        <v>0</v>
      </c>
      <c r="M28" s="216">
        <f t="shared" si="1"/>
        <v>0</v>
      </c>
      <c r="N28" s="216">
        <f t="shared" si="2"/>
        <v>0</v>
      </c>
      <c r="O28" s="247"/>
      <c r="Q28" s="115"/>
    </row>
    <row r="29" spans="1:17" ht="64.5" x14ac:dyDescent="0.25">
      <c r="A29" s="100" t="s">
        <v>214</v>
      </c>
      <c r="B29" s="197" t="s">
        <v>411</v>
      </c>
      <c r="C29" s="195" t="s">
        <v>154</v>
      </c>
      <c r="D29" s="206" t="s">
        <v>14</v>
      </c>
      <c r="E29" s="218" t="s">
        <v>14</v>
      </c>
      <c r="F29" s="236">
        <v>151</v>
      </c>
      <c r="G29" s="214"/>
      <c r="H29" s="214"/>
      <c r="I29" s="214"/>
      <c r="J29" s="239"/>
      <c r="K29" s="215"/>
      <c r="L29" s="216">
        <f t="shared" si="0"/>
        <v>0</v>
      </c>
      <c r="M29" s="216">
        <f t="shared" si="1"/>
        <v>0</v>
      </c>
      <c r="N29" s="216">
        <f t="shared" si="2"/>
        <v>0</v>
      </c>
      <c r="O29" s="247"/>
      <c r="Q29" s="115"/>
    </row>
    <row r="30" spans="1:17" ht="78" thickBot="1" x14ac:dyDescent="0.3">
      <c r="A30" s="102" t="s">
        <v>215</v>
      </c>
      <c r="B30" s="197" t="s">
        <v>318</v>
      </c>
      <c r="C30" s="195" t="s">
        <v>154</v>
      </c>
      <c r="D30" s="205">
        <v>255900</v>
      </c>
      <c r="E30" s="217" t="s">
        <v>192</v>
      </c>
      <c r="F30" s="213"/>
      <c r="G30" s="214"/>
      <c r="H30" s="214"/>
      <c r="I30" s="214"/>
      <c r="J30" s="239"/>
      <c r="K30" s="215"/>
      <c r="L30" s="216">
        <f t="shared" si="0"/>
        <v>0</v>
      </c>
      <c r="M30" s="216">
        <f t="shared" si="1"/>
        <v>0</v>
      </c>
      <c r="N30" s="216">
        <f t="shared" si="2"/>
        <v>0</v>
      </c>
      <c r="O30" s="247"/>
      <c r="Q30" s="115"/>
    </row>
    <row r="31" spans="1:17" ht="64.5" x14ac:dyDescent="0.25">
      <c r="A31" s="100" t="s">
        <v>216</v>
      </c>
      <c r="B31" s="197" t="s">
        <v>319</v>
      </c>
      <c r="C31" s="195" t="s">
        <v>154</v>
      </c>
      <c r="D31" s="206" t="s">
        <v>14</v>
      </c>
      <c r="E31" s="218" t="s">
        <v>14</v>
      </c>
      <c r="F31" s="236">
        <v>1512</v>
      </c>
      <c r="G31" s="214"/>
      <c r="H31" s="214"/>
      <c r="I31" s="214"/>
      <c r="J31" s="239"/>
      <c r="K31" s="215"/>
      <c r="L31" s="216">
        <f t="shared" si="0"/>
        <v>0</v>
      </c>
      <c r="M31" s="216">
        <f t="shared" si="1"/>
        <v>0</v>
      </c>
      <c r="N31" s="216">
        <f t="shared" si="2"/>
        <v>0</v>
      </c>
      <c r="O31" s="247"/>
      <c r="Q31" s="115"/>
    </row>
    <row r="32" spans="1:17" ht="39.75" thickBot="1" x14ac:dyDescent="0.3">
      <c r="A32" s="102" t="s">
        <v>217</v>
      </c>
      <c r="B32" s="197" t="s">
        <v>298</v>
      </c>
      <c r="C32" s="195" t="s">
        <v>154</v>
      </c>
      <c r="D32" s="206" t="s">
        <v>14</v>
      </c>
      <c r="E32" s="218" t="s">
        <v>14</v>
      </c>
      <c r="F32" s="236">
        <v>286</v>
      </c>
      <c r="G32" s="214"/>
      <c r="H32" s="214"/>
      <c r="I32" s="214"/>
      <c r="J32" s="239"/>
      <c r="K32" s="215"/>
      <c r="L32" s="216">
        <f t="shared" si="0"/>
        <v>0</v>
      </c>
      <c r="M32" s="216">
        <f t="shared" si="1"/>
        <v>0</v>
      </c>
      <c r="N32" s="216">
        <f t="shared" si="2"/>
        <v>0</v>
      </c>
      <c r="O32" s="247"/>
      <c r="Q32" s="115"/>
    </row>
    <row r="33" spans="1:17" s="14" customFormat="1" ht="39" x14ac:dyDescent="0.25">
      <c r="A33" s="100" t="s">
        <v>218</v>
      </c>
      <c r="B33" s="197" t="s">
        <v>320</v>
      </c>
      <c r="C33" s="195" t="s">
        <v>154</v>
      </c>
      <c r="D33" s="206" t="s">
        <v>14</v>
      </c>
      <c r="E33" s="218" t="s">
        <v>14</v>
      </c>
      <c r="F33" s="236">
        <v>786</v>
      </c>
      <c r="G33" s="214"/>
      <c r="H33" s="214"/>
      <c r="I33" s="214"/>
      <c r="J33" s="239"/>
      <c r="K33" s="215"/>
      <c r="L33" s="216">
        <f t="shared" si="0"/>
        <v>0</v>
      </c>
      <c r="M33" s="216">
        <f t="shared" si="1"/>
        <v>0</v>
      </c>
      <c r="N33" s="216">
        <f t="shared" si="2"/>
        <v>0</v>
      </c>
      <c r="O33" s="247"/>
      <c r="Q33" s="193"/>
    </row>
    <row r="34" spans="1:17" ht="57" thickBot="1" x14ac:dyDescent="0.3">
      <c r="A34" s="102" t="s">
        <v>219</v>
      </c>
      <c r="B34" s="197" t="s">
        <v>321</v>
      </c>
      <c r="C34" s="195" t="s">
        <v>154</v>
      </c>
      <c r="D34" s="205">
        <v>139308</v>
      </c>
      <c r="E34" s="217" t="s">
        <v>192</v>
      </c>
      <c r="F34" s="213"/>
      <c r="G34" s="214"/>
      <c r="H34" s="214"/>
      <c r="I34" s="214"/>
      <c r="J34" s="239"/>
      <c r="K34" s="215"/>
      <c r="L34" s="216">
        <f t="shared" si="0"/>
        <v>0</v>
      </c>
      <c r="M34" s="216">
        <f t="shared" si="1"/>
        <v>0</v>
      </c>
      <c r="N34" s="216">
        <f t="shared" si="2"/>
        <v>0</v>
      </c>
      <c r="O34" s="247"/>
      <c r="Q34" s="115"/>
    </row>
    <row r="35" spans="1:17" ht="51.75" x14ac:dyDescent="0.25">
      <c r="A35" s="100" t="s">
        <v>220</v>
      </c>
      <c r="B35" s="197" t="s">
        <v>322</v>
      </c>
      <c r="C35" s="195" t="s">
        <v>154</v>
      </c>
      <c r="D35" s="206" t="s">
        <v>14</v>
      </c>
      <c r="E35" s="218" t="s">
        <v>14</v>
      </c>
      <c r="F35" s="236">
        <v>367</v>
      </c>
      <c r="G35" s="214"/>
      <c r="H35" s="214"/>
      <c r="I35" s="214"/>
      <c r="J35" s="239"/>
      <c r="K35" s="215"/>
      <c r="L35" s="216">
        <f t="shared" si="0"/>
        <v>0</v>
      </c>
      <c r="M35" s="216">
        <f t="shared" si="1"/>
        <v>0</v>
      </c>
      <c r="N35" s="216">
        <f t="shared" si="2"/>
        <v>0</v>
      </c>
      <c r="O35" s="247"/>
      <c r="Q35" s="115"/>
    </row>
    <row r="36" spans="1:17" ht="27" thickBot="1" x14ac:dyDescent="0.3">
      <c r="A36" s="102" t="s">
        <v>221</v>
      </c>
      <c r="B36" s="199" t="s">
        <v>323</v>
      </c>
      <c r="C36" s="195" t="s">
        <v>154</v>
      </c>
      <c r="D36" s="206" t="s">
        <v>14</v>
      </c>
      <c r="E36" s="218" t="s">
        <v>14</v>
      </c>
      <c r="F36" s="236">
        <v>447</v>
      </c>
      <c r="G36" s="214"/>
      <c r="H36" s="214"/>
      <c r="I36" s="214"/>
      <c r="J36" s="239"/>
      <c r="K36" s="215"/>
      <c r="L36" s="216">
        <f t="shared" si="0"/>
        <v>0</v>
      </c>
      <c r="M36" s="216">
        <f t="shared" si="1"/>
        <v>0</v>
      </c>
      <c r="N36" s="216">
        <f t="shared" si="2"/>
        <v>0</v>
      </c>
      <c r="O36" s="247"/>
      <c r="Q36" s="115"/>
    </row>
    <row r="37" spans="1:17" x14ac:dyDescent="0.25">
      <c r="A37" s="100" t="s">
        <v>222</v>
      </c>
      <c r="B37" s="202" t="s">
        <v>324</v>
      </c>
      <c r="C37" s="195" t="s">
        <v>223</v>
      </c>
      <c r="D37" s="206" t="s">
        <v>14</v>
      </c>
      <c r="E37" s="218" t="s">
        <v>14</v>
      </c>
      <c r="F37" s="236">
        <v>115</v>
      </c>
      <c r="G37" s="214"/>
      <c r="H37" s="214"/>
      <c r="I37" s="214"/>
      <c r="J37" s="239"/>
      <c r="K37" s="215"/>
      <c r="L37" s="216">
        <f t="shared" si="0"/>
        <v>0</v>
      </c>
      <c r="M37" s="216">
        <f t="shared" si="1"/>
        <v>0</v>
      </c>
      <c r="N37" s="216">
        <f t="shared" si="2"/>
        <v>0</v>
      </c>
      <c r="O37" s="247"/>
      <c r="Q37" s="115"/>
    </row>
    <row r="38" spans="1:17" ht="52.5" thickBot="1" x14ac:dyDescent="0.3">
      <c r="A38" s="102" t="s">
        <v>224</v>
      </c>
      <c r="B38" s="199" t="s">
        <v>325</v>
      </c>
      <c r="C38" s="195" t="s">
        <v>154</v>
      </c>
      <c r="D38" s="206" t="s">
        <v>14</v>
      </c>
      <c r="E38" s="218" t="s">
        <v>14</v>
      </c>
      <c r="F38" s="236">
        <v>627</v>
      </c>
      <c r="G38" s="214"/>
      <c r="H38" s="214"/>
      <c r="I38" s="214"/>
      <c r="J38" s="239"/>
      <c r="K38" s="215"/>
      <c r="L38" s="216">
        <f t="shared" si="0"/>
        <v>0</v>
      </c>
      <c r="M38" s="216">
        <f t="shared" si="1"/>
        <v>0</v>
      </c>
      <c r="N38" s="216">
        <f t="shared" si="2"/>
        <v>0</v>
      </c>
      <c r="O38" s="247"/>
      <c r="Q38" s="115"/>
    </row>
    <row r="39" spans="1:17" ht="51.75" x14ac:dyDescent="0.25">
      <c r="A39" s="100" t="s">
        <v>225</v>
      </c>
      <c r="B39" s="197" t="s">
        <v>445</v>
      </c>
      <c r="C39" s="195" t="s">
        <v>154</v>
      </c>
      <c r="D39" s="206" t="s">
        <v>14</v>
      </c>
      <c r="E39" s="218" t="s">
        <v>14</v>
      </c>
      <c r="F39" s="236">
        <v>834</v>
      </c>
      <c r="G39" s="214"/>
      <c r="H39" s="214"/>
      <c r="I39" s="214"/>
      <c r="J39" s="239"/>
      <c r="K39" s="215"/>
      <c r="L39" s="216">
        <f t="shared" si="0"/>
        <v>0</v>
      </c>
      <c r="M39" s="216">
        <f t="shared" si="1"/>
        <v>0</v>
      </c>
      <c r="N39" s="216">
        <f t="shared" si="2"/>
        <v>0</v>
      </c>
      <c r="O39" s="247"/>
      <c r="Q39" s="115"/>
    </row>
    <row r="40" spans="1:17" ht="27" thickBot="1" x14ac:dyDescent="0.3">
      <c r="A40" s="102" t="s">
        <v>226</v>
      </c>
      <c r="B40" s="199" t="s">
        <v>326</v>
      </c>
      <c r="C40" s="195" t="s">
        <v>154</v>
      </c>
      <c r="D40" s="206" t="s">
        <v>14</v>
      </c>
      <c r="E40" s="218" t="s">
        <v>14</v>
      </c>
      <c r="F40" s="236">
        <v>4150</v>
      </c>
      <c r="G40" s="214"/>
      <c r="H40" s="214"/>
      <c r="I40" s="214"/>
      <c r="J40" s="239"/>
      <c r="K40" s="215"/>
      <c r="L40" s="216">
        <f t="shared" si="0"/>
        <v>0</v>
      </c>
      <c r="M40" s="216">
        <f t="shared" si="1"/>
        <v>0</v>
      </c>
      <c r="N40" s="216">
        <f t="shared" si="2"/>
        <v>0</v>
      </c>
      <c r="O40" s="247"/>
      <c r="Q40" s="115"/>
    </row>
    <row r="41" spans="1:17" ht="26.25" x14ac:dyDescent="0.25">
      <c r="A41" s="100" t="s">
        <v>227</v>
      </c>
      <c r="B41" s="199" t="s">
        <v>327</v>
      </c>
      <c r="C41" s="195" t="s">
        <v>154</v>
      </c>
      <c r="D41" s="206" t="s">
        <v>14</v>
      </c>
      <c r="E41" s="218" t="s">
        <v>14</v>
      </c>
      <c r="F41" s="236">
        <v>274</v>
      </c>
      <c r="G41" s="214"/>
      <c r="H41" s="214"/>
      <c r="I41" s="214"/>
      <c r="J41" s="239"/>
      <c r="K41" s="215"/>
      <c r="L41" s="216">
        <f t="shared" si="0"/>
        <v>0</v>
      </c>
      <c r="M41" s="216">
        <f t="shared" si="1"/>
        <v>0</v>
      </c>
      <c r="N41" s="216">
        <f t="shared" si="2"/>
        <v>0</v>
      </c>
      <c r="O41" s="247"/>
      <c r="Q41" s="115"/>
    </row>
    <row r="42" spans="1:17" ht="39.75" thickBot="1" x14ac:dyDescent="0.3">
      <c r="A42" s="102" t="s">
        <v>228</v>
      </c>
      <c r="B42" s="199" t="s">
        <v>299</v>
      </c>
      <c r="C42" s="195" t="s">
        <v>154</v>
      </c>
      <c r="D42" s="206" t="s">
        <v>14</v>
      </c>
      <c r="E42" s="218" t="s">
        <v>14</v>
      </c>
      <c r="F42" s="236">
        <v>550</v>
      </c>
      <c r="G42" s="214"/>
      <c r="H42" s="214"/>
      <c r="I42" s="214"/>
      <c r="J42" s="239"/>
      <c r="K42" s="215"/>
      <c r="L42" s="216">
        <f t="shared" si="0"/>
        <v>0</v>
      </c>
      <c r="M42" s="216">
        <f t="shared" si="1"/>
        <v>0</v>
      </c>
      <c r="N42" s="216">
        <f t="shared" si="2"/>
        <v>0</v>
      </c>
      <c r="O42" s="247"/>
      <c r="Q42" s="115"/>
    </row>
    <row r="43" spans="1:17" ht="64.5" x14ac:dyDescent="0.25">
      <c r="A43" s="100" t="s">
        <v>229</v>
      </c>
      <c r="B43" s="199" t="s">
        <v>328</v>
      </c>
      <c r="C43" s="195" t="s">
        <v>154</v>
      </c>
      <c r="D43" s="206" t="s">
        <v>14</v>
      </c>
      <c r="E43" s="218" t="s">
        <v>14</v>
      </c>
      <c r="F43" s="236">
        <v>52</v>
      </c>
      <c r="G43" s="214"/>
      <c r="H43" s="214"/>
      <c r="I43" s="214"/>
      <c r="J43" s="239"/>
      <c r="K43" s="215"/>
      <c r="L43" s="216">
        <f t="shared" si="0"/>
        <v>0</v>
      </c>
      <c r="M43" s="216">
        <f t="shared" si="1"/>
        <v>0</v>
      </c>
      <c r="N43" s="216">
        <f t="shared" si="2"/>
        <v>0</v>
      </c>
      <c r="O43" s="247"/>
      <c r="Q43" s="115"/>
    </row>
    <row r="44" spans="1:17" ht="27" thickBot="1" x14ac:dyDescent="0.3">
      <c r="A44" s="102" t="s">
        <v>230</v>
      </c>
      <c r="B44" s="199" t="s">
        <v>329</v>
      </c>
      <c r="C44" s="195" t="s">
        <v>154</v>
      </c>
      <c r="D44" s="206" t="s">
        <v>14</v>
      </c>
      <c r="E44" s="218" t="s">
        <v>14</v>
      </c>
      <c r="F44" s="236">
        <v>165</v>
      </c>
      <c r="G44" s="214"/>
      <c r="H44" s="214"/>
      <c r="I44" s="214"/>
      <c r="J44" s="239"/>
      <c r="K44" s="215"/>
      <c r="L44" s="216">
        <f t="shared" si="0"/>
        <v>0</v>
      </c>
      <c r="M44" s="216">
        <f t="shared" si="1"/>
        <v>0</v>
      </c>
      <c r="N44" s="216">
        <f t="shared" si="2"/>
        <v>0</v>
      </c>
      <c r="O44" s="247"/>
      <c r="Q44" s="115"/>
    </row>
    <row r="45" spans="1:17" ht="51.75" x14ac:dyDescent="0.25">
      <c r="A45" s="100" t="s">
        <v>231</v>
      </c>
      <c r="B45" s="199" t="s">
        <v>300</v>
      </c>
      <c r="C45" s="195" t="s">
        <v>154</v>
      </c>
      <c r="D45" s="206" t="s">
        <v>14</v>
      </c>
      <c r="E45" s="218" t="s">
        <v>14</v>
      </c>
      <c r="F45" s="236">
        <v>10</v>
      </c>
      <c r="G45" s="214"/>
      <c r="H45" s="214"/>
      <c r="I45" s="214"/>
      <c r="J45" s="239"/>
      <c r="K45" s="215"/>
      <c r="L45" s="216">
        <f t="shared" si="0"/>
        <v>0</v>
      </c>
      <c r="M45" s="216">
        <f t="shared" si="1"/>
        <v>0</v>
      </c>
      <c r="N45" s="216">
        <f t="shared" si="2"/>
        <v>0</v>
      </c>
      <c r="O45" s="247"/>
      <c r="Q45" s="115"/>
    </row>
    <row r="46" spans="1:17" ht="102.75" thickBot="1" x14ac:dyDescent="0.3">
      <c r="A46" s="102" t="s">
        <v>232</v>
      </c>
      <c r="B46" s="200" t="s">
        <v>301</v>
      </c>
      <c r="C46" s="195" t="s">
        <v>154</v>
      </c>
      <c r="D46" s="206" t="s">
        <v>14</v>
      </c>
      <c r="E46" s="218" t="s">
        <v>14</v>
      </c>
      <c r="F46" s="236">
        <v>664</v>
      </c>
      <c r="G46" s="214"/>
      <c r="H46" s="214"/>
      <c r="I46" s="214"/>
      <c r="J46" s="239"/>
      <c r="K46" s="215"/>
      <c r="L46" s="216">
        <f t="shared" si="0"/>
        <v>0</v>
      </c>
      <c r="M46" s="216">
        <f t="shared" si="1"/>
        <v>0</v>
      </c>
      <c r="N46" s="216">
        <f t="shared" si="2"/>
        <v>0</v>
      </c>
      <c r="O46" s="247"/>
      <c r="Q46" s="115"/>
    </row>
    <row r="47" spans="1:17" ht="102" x14ac:dyDescent="0.25">
      <c r="A47" s="100" t="s">
        <v>233</v>
      </c>
      <c r="B47" s="201" t="s">
        <v>331</v>
      </c>
      <c r="C47" s="195" t="s">
        <v>154</v>
      </c>
      <c r="D47" s="206" t="s">
        <v>14</v>
      </c>
      <c r="E47" s="218" t="s">
        <v>14</v>
      </c>
      <c r="F47" s="236">
        <v>532</v>
      </c>
      <c r="G47" s="214"/>
      <c r="H47" s="214"/>
      <c r="I47" s="214"/>
      <c r="J47" s="239"/>
      <c r="K47" s="215"/>
      <c r="L47" s="216">
        <f t="shared" si="0"/>
        <v>0</v>
      </c>
      <c r="M47" s="216">
        <f t="shared" si="1"/>
        <v>0</v>
      </c>
      <c r="N47" s="216">
        <f t="shared" si="2"/>
        <v>0</v>
      </c>
      <c r="O47" s="247"/>
      <c r="Q47" s="115"/>
    </row>
    <row r="48" spans="1:17" ht="52.5" thickBot="1" x14ac:dyDescent="0.3">
      <c r="A48" s="102" t="s">
        <v>234</v>
      </c>
      <c r="B48" s="199" t="s">
        <v>330</v>
      </c>
      <c r="C48" s="195" t="s">
        <v>154</v>
      </c>
      <c r="D48" s="206" t="s">
        <v>14</v>
      </c>
      <c r="E48" s="218" t="s">
        <v>14</v>
      </c>
      <c r="F48" s="236">
        <v>75</v>
      </c>
      <c r="G48" s="214"/>
      <c r="H48" s="214"/>
      <c r="I48" s="214"/>
      <c r="J48" s="239"/>
      <c r="K48" s="215"/>
      <c r="L48" s="216">
        <f t="shared" si="0"/>
        <v>0</v>
      </c>
      <c r="M48" s="216">
        <f t="shared" si="1"/>
        <v>0</v>
      </c>
      <c r="N48" s="216">
        <f t="shared" si="2"/>
        <v>0</v>
      </c>
      <c r="O48" s="247"/>
      <c r="Q48" s="115"/>
    </row>
    <row r="49" spans="1:17" ht="90" x14ac:dyDescent="0.25">
      <c r="A49" s="100" t="s">
        <v>235</v>
      </c>
      <c r="B49" s="199" t="s">
        <v>332</v>
      </c>
      <c r="C49" s="195" t="s">
        <v>154</v>
      </c>
      <c r="D49" s="206" t="s">
        <v>14</v>
      </c>
      <c r="E49" s="218" t="s">
        <v>14</v>
      </c>
      <c r="F49" s="236">
        <v>82</v>
      </c>
      <c r="G49" s="214"/>
      <c r="H49" s="214"/>
      <c r="I49" s="214"/>
      <c r="J49" s="239"/>
      <c r="K49" s="215"/>
      <c r="L49" s="216">
        <f t="shared" si="0"/>
        <v>0</v>
      </c>
      <c r="M49" s="216">
        <f t="shared" si="1"/>
        <v>0</v>
      </c>
      <c r="N49" s="216">
        <f t="shared" si="2"/>
        <v>0</v>
      </c>
      <c r="O49" s="247"/>
      <c r="Q49" s="115"/>
    </row>
    <row r="50" spans="1:17" ht="39.75" thickBot="1" x14ac:dyDescent="0.3">
      <c r="A50" s="102" t="s">
        <v>236</v>
      </c>
      <c r="B50" s="199" t="s">
        <v>333</v>
      </c>
      <c r="C50" s="195" t="s">
        <v>154</v>
      </c>
      <c r="D50" s="206" t="s">
        <v>14</v>
      </c>
      <c r="E50" s="219" t="s">
        <v>14</v>
      </c>
      <c r="F50" s="237">
        <v>162</v>
      </c>
      <c r="G50" s="220"/>
      <c r="H50" s="220"/>
      <c r="I50" s="220"/>
      <c r="J50" s="240"/>
      <c r="K50" s="221"/>
      <c r="L50" s="222">
        <f t="shared" si="0"/>
        <v>0</v>
      </c>
      <c r="M50" s="216">
        <f t="shared" si="1"/>
        <v>0</v>
      </c>
      <c r="N50" s="222">
        <f t="shared" si="2"/>
        <v>0</v>
      </c>
      <c r="O50" s="248"/>
      <c r="Q50" s="115"/>
    </row>
    <row r="51" spans="1:17" ht="15.75" thickBot="1" x14ac:dyDescent="0.3">
      <c r="A51" s="104"/>
      <c r="B51" s="66"/>
      <c r="C51" s="154"/>
      <c r="D51" s="207"/>
      <c r="E51" s="154"/>
      <c r="F51" s="154"/>
      <c r="G51" s="155"/>
      <c r="H51" s="155"/>
      <c r="I51" s="155"/>
      <c r="J51" s="156" t="s">
        <v>237</v>
      </c>
      <c r="K51" s="155"/>
      <c r="L51" s="154"/>
      <c r="M51" s="157">
        <f>SUM(M7:M50)</f>
        <v>0</v>
      </c>
      <c r="N51" s="157">
        <f>SUM(N7:N50)</f>
        <v>0</v>
      </c>
      <c r="O51" s="158"/>
    </row>
    <row r="53" spans="1:17" s="105" customFormat="1" ht="42" customHeight="1" x14ac:dyDescent="0.25">
      <c r="B53" s="25" t="s">
        <v>447</v>
      </c>
      <c r="D53" s="106"/>
      <c r="E53" s="107"/>
      <c r="G53" s="108"/>
      <c r="H53" s="108"/>
      <c r="I53" s="109"/>
      <c r="J53" s="109"/>
      <c r="K53" s="109"/>
      <c r="L53" s="110"/>
      <c r="M53" s="110"/>
      <c r="N53" s="110"/>
      <c r="O53" s="109"/>
    </row>
    <row r="54" spans="1:17" ht="17.25" customHeight="1" x14ac:dyDescent="0.25">
      <c r="J54" s="27"/>
      <c r="K54" s="27"/>
      <c r="L54" s="28"/>
      <c r="M54" s="28"/>
      <c r="N54" s="28"/>
      <c r="O54" s="27"/>
    </row>
    <row r="55" spans="1:17" ht="17.25" customHeight="1" x14ac:dyDescent="0.25">
      <c r="B55" s="111" t="s">
        <v>238</v>
      </c>
      <c r="J55" s="27"/>
      <c r="K55" s="27"/>
      <c r="L55" s="28"/>
      <c r="M55" s="28"/>
      <c r="N55" s="28"/>
      <c r="O55" s="27"/>
    </row>
    <row r="56" spans="1:17" ht="51.75" x14ac:dyDescent="0.25">
      <c r="B56" s="29" t="s">
        <v>239</v>
      </c>
      <c r="J56" s="27"/>
      <c r="K56" s="27"/>
      <c r="L56" s="28"/>
      <c r="M56" s="28"/>
      <c r="N56" s="28"/>
      <c r="O56" s="27"/>
    </row>
    <row r="57" spans="1:17" ht="26.25" x14ac:dyDescent="0.25">
      <c r="B57" s="70" t="s">
        <v>334</v>
      </c>
      <c r="J57" s="27"/>
      <c r="K57" s="27"/>
      <c r="L57" s="28"/>
      <c r="M57" s="28"/>
      <c r="N57" s="28"/>
      <c r="O57" s="27"/>
    </row>
    <row r="58" spans="1:17" ht="26.25" x14ac:dyDescent="0.25">
      <c r="B58" s="29" t="s">
        <v>161</v>
      </c>
      <c r="J58" s="27"/>
      <c r="K58" s="27"/>
      <c r="L58" s="28"/>
      <c r="M58" s="28"/>
      <c r="N58" s="28"/>
      <c r="O58" s="27"/>
    </row>
    <row r="59" spans="1:17" ht="39" x14ac:dyDescent="0.25">
      <c r="B59" s="29" t="s">
        <v>240</v>
      </c>
      <c r="J59" s="27"/>
      <c r="K59" s="27"/>
      <c r="L59" s="28"/>
      <c r="M59" s="28"/>
      <c r="N59" s="28"/>
      <c r="O59" s="27"/>
    </row>
    <row r="60" spans="1:17" ht="26.25" x14ac:dyDescent="0.25">
      <c r="B60" s="29" t="s">
        <v>163</v>
      </c>
      <c r="J60" s="27"/>
      <c r="K60" s="27"/>
      <c r="L60" s="28"/>
      <c r="M60" s="28"/>
      <c r="N60" s="28"/>
      <c r="O60" s="27"/>
    </row>
    <row r="61" spans="1:17" x14ac:dyDescent="0.25">
      <c r="B61" s="29" t="s">
        <v>241</v>
      </c>
      <c r="L61" s="28"/>
      <c r="M61" s="28"/>
      <c r="N61" s="28"/>
      <c r="O61" s="27"/>
    </row>
    <row r="62" spans="1:17" ht="39" x14ac:dyDescent="0.25">
      <c r="B62" s="29" t="s">
        <v>165</v>
      </c>
      <c r="L62" s="28"/>
      <c r="M62" s="28"/>
      <c r="N62" s="28"/>
      <c r="O62" s="27"/>
    </row>
    <row r="63" spans="1:17" x14ac:dyDescent="0.25">
      <c r="B63" s="112"/>
    </row>
    <row r="64" spans="1:17" ht="48.75" x14ac:dyDescent="0.25">
      <c r="B64" s="29" t="s">
        <v>242</v>
      </c>
    </row>
    <row r="67" spans="2:13" x14ac:dyDescent="0.25">
      <c r="B67" s="23" t="s">
        <v>414</v>
      </c>
      <c r="G67" s="23" t="s">
        <v>415</v>
      </c>
      <c r="M67" s="299" t="s">
        <v>416</v>
      </c>
    </row>
    <row r="71" spans="2:13" ht="15.75" thickBot="1" x14ac:dyDescent="0.3"/>
    <row r="72" spans="2:13" ht="15.75" thickBot="1" x14ac:dyDescent="0.3">
      <c r="B72" s="113"/>
    </row>
    <row r="73" spans="2:13" ht="15.75" thickBot="1" x14ac:dyDescent="0.3">
      <c r="B73" s="114"/>
    </row>
  </sheetData>
  <sheetProtection password="D03F" sheet="1" objects="1" scenarios="1" formatRows="0" insertColumns="0"/>
  <mergeCells count="3">
    <mergeCell ref="D5:E5"/>
    <mergeCell ref="A1:O1"/>
    <mergeCell ref="A3:O3"/>
  </mergeCells>
  <pageMargins left="0.25" right="0.25" top="0.75" bottom="0.75" header="0.3" footer="0.3"/>
  <pageSetup paperSize="9" scale="6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8"/>
  <sheetViews>
    <sheetView view="pageBreakPreview" topLeftCell="B1" zoomScaleNormal="80" zoomScaleSheetLayoutView="100" workbookViewId="0">
      <pane xSplit="1" ySplit="6" topLeftCell="C13" activePane="bottomRight" state="frozen"/>
      <selection activeCell="B1" sqref="B1"/>
      <selection pane="topRight" activeCell="C1" sqref="C1"/>
      <selection pane="bottomLeft" activeCell="B3" sqref="B3"/>
      <selection pane="bottomRight" activeCell="N14" sqref="N14"/>
    </sheetView>
  </sheetViews>
  <sheetFormatPr defaultColWidth="9.140625" defaultRowHeight="15" x14ac:dyDescent="0.25"/>
  <cols>
    <col min="1" max="1" width="4.5703125" style="6" customWidth="1"/>
    <col min="2" max="2" width="60.7109375" style="6" customWidth="1"/>
    <col min="3" max="3" width="9.140625" style="6" customWidth="1"/>
    <col min="4" max="4" width="9.140625" style="22" customWidth="1"/>
    <col min="5" max="5" width="13.140625" style="22" customWidth="1"/>
    <col min="6" max="6" width="9.140625" style="6" customWidth="1"/>
    <col min="7" max="7" width="10.7109375" style="23" customWidth="1"/>
    <col min="8" max="8" width="9.140625" style="23" customWidth="1"/>
    <col min="9" max="9" width="12.28515625" style="23" customWidth="1"/>
    <col min="10" max="10" width="12.85546875" style="23" customWidth="1"/>
    <col min="11" max="11" width="9.140625" style="23" customWidth="1"/>
    <col min="12" max="12" width="11.5703125" style="6" customWidth="1"/>
    <col min="13" max="14" width="17.85546875" style="6" customWidth="1"/>
    <col min="15" max="15" width="11.5703125" style="23" customWidth="1"/>
    <col min="16" max="16384" width="9.140625" style="6"/>
  </cols>
  <sheetData>
    <row r="1" spans="1:16" x14ac:dyDescent="0.25">
      <c r="B1" s="311" t="s">
        <v>409</v>
      </c>
      <c r="C1" s="311"/>
      <c r="D1" s="311"/>
      <c r="E1" s="311"/>
      <c r="F1" s="311"/>
      <c r="G1" s="311"/>
      <c r="H1" s="311"/>
      <c r="I1" s="311"/>
      <c r="J1" s="311"/>
      <c r="K1" s="311"/>
      <c r="L1" s="311"/>
      <c r="M1" s="311"/>
      <c r="N1" s="311"/>
      <c r="O1" s="311"/>
      <c r="P1" s="311"/>
    </row>
    <row r="2" spans="1:16" x14ac:dyDescent="0.25">
      <c r="B2" s="296"/>
      <c r="C2" s="296"/>
      <c r="D2" s="296"/>
      <c r="E2" s="296"/>
      <c r="F2" s="296"/>
      <c r="G2" s="296"/>
      <c r="H2" s="296"/>
      <c r="I2" s="296"/>
      <c r="J2" s="296"/>
      <c r="K2" s="296"/>
      <c r="L2" s="296"/>
      <c r="M2" s="296"/>
      <c r="N2" s="296"/>
      <c r="O2" s="296"/>
      <c r="P2" s="296"/>
    </row>
    <row r="3" spans="1:16" x14ac:dyDescent="0.25">
      <c r="B3" s="312" t="s">
        <v>410</v>
      </c>
      <c r="C3" s="312"/>
      <c r="D3" s="312"/>
      <c r="E3" s="312"/>
      <c r="F3" s="312"/>
      <c r="G3" s="312"/>
      <c r="H3" s="312"/>
      <c r="I3" s="312"/>
      <c r="J3" s="312"/>
      <c r="K3" s="312"/>
      <c r="L3" s="312"/>
      <c r="M3" s="312"/>
      <c r="N3" s="312"/>
      <c r="O3" s="312"/>
      <c r="P3" s="312"/>
    </row>
    <row r="4" spans="1:16" ht="15.75" thickBot="1" x14ac:dyDescent="0.3"/>
    <row r="5" spans="1:16" ht="126.75" thickBot="1" x14ac:dyDescent="0.3">
      <c r="A5" s="279" t="s">
        <v>135</v>
      </c>
      <c r="B5" s="73" t="s">
        <v>167</v>
      </c>
      <c r="C5" s="74" t="s">
        <v>2</v>
      </c>
      <c r="D5" s="313" t="s">
        <v>168</v>
      </c>
      <c r="E5" s="314"/>
      <c r="F5" s="74" t="s">
        <v>137</v>
      </c>
      <c r="G5" s="74" t="s">
        <v>4</v>
      </c>
      <c r="H5" s="74" t="s">
        <v>138</v>
      </c>
      <c r="I5" s="74" t="s">
        <v>169</v>
      </c>
      <c r="J5" s="74" t="s">
        <v>170</v>
      </c>
      <c r="K5" s="74" t="s">
        <v>7</v>
      </c>
      <c r="L5" s="74" t="s">
        <v>8</v>
      </c>
      <c r="M5" s="75" t="s">
        <v>9</v>
      </c>
      <c r="N5" s="74" t="s">
        <v>10</v>
      </c>
      <c r="O5" s="76" t="s">
        <v>11</v>
      </c>
    </row>
    <row r="6" spans="1:16" ht="15.75" thickBot="1" x14ac:dyDescent="0.3">
      <c r="A6" s="280" t="s">
        <v>140</v>
      </c>
      <c r="B6" s="77">
        <v>2</v>
      </c>
      <c r="C6" s="77">
        <v>3</v>
      </c>
      <c r="D6" s="78"/>
      <c r="E6" s="79">
        <v>4</v>
      </c>
      <c r="F6" s="80">
        <v>5</v>
      </c>
      <c r="G6" s="80">
        <v>6</v>
      </c>
      <c r="H6" s="80">
        <v>7</v>
      </c>
      <c r="I6" s="80">
        <v>8</v>
      </c>
      <c r="J6" s="80">
        <v>9</v>
      </c>
      <c r="K6" s="80">
        <v>10</v>
      </c>
      <c r="L6" s="80">
        <v>11</v>
      </c>
      <c r="M6" s="80">
        <v>12</v>
      </c>
      <c r="N6" s="80">
        <v>13</v>
      </c>
      <c r="O6" s="81">
        <v>14</v>
      </c>
    </row>
    <row r="7" spans="1:16" ht="186" customHeight="1" x14ac:dyDescent="0.25">
      <c r="A7" s="281" t="s">
        <v>171</v>
      </c>
      <c r="B7" s="82" t="s">
        <v>337</v>
      </c>
      <c r="C7" s="83" t="s">
        <v>108</v>
      </c>
      <c r="D7" s="130">
        <v>5995</v>
      </c>
      <c r="E7" s="132" t="s">
        <v>172</v>
      </c>
      <c r="F7" s="133"/>
      <c r="G7" s="134"/>
      <c r="H7" s="134"/>
      <c r="I7" s="134"/>
      <c r="J7" s="243"/>
      <c r="K7" s="135"/>
      <c r="L7" s="136">
        <f t="shared" ref="L7:L13" si="0">J7*(1+K7)</f>
        <v>0</v>
      </c>
      <c r="M7" s="136">
        <f t="shared" ref="M7:M13" si="1">J7*F7</f>
        <v>0</v>
      </c>
      <c r="N7" s="136">
        <f t="shared" ref="N7:N13" si="2">L7*F7</f>
        <v>0</v>
      </c>
      <c r="O7" s="249"/>
    </row>
    <row r="8" spans="1:16" ht="144" customHeight="1" x14ac:dyDescent="0.25">
      <c r="A8" s="281" t="s">
        <v>173</v>
      </c>
      <c r="B8" s="84" t="s">
        <v>336</v>
      </c>
      <c r="C8" s="85" t="s">
        <v>154</v>
      </c>
      <c r="D8" s="131">
        <v>10410</v>
      </c>
      <c r="E8" s="86" t="s">
        <v>172</v>
      </c>
      <c r="F8" s="137"/>
      <c r="G8" s="138"/>
      <c r="H8" s="138"/>
      <c r="I8" s="138"/>
      <c r="J8" s="244"/>
      <c r="K8" s="139"/>
      <c r="L8" s="140">
        <f t="shared" si="0"/>
        <v>0</v>
      </c>
      <c r="M8" s="140">
        <f t="shared" si="1"/>
        <v>0</v>
      </c>
      <c r="N8" s="140">
        <f t="shared" si="2"/>
        <v>0</v>
      </c>
      <c r="O8" s="250"/>
    </row>
    <row r="9" spans="1:16" ht="158.25" customHeight="1" x14ac:dyDescent="0.25">
      <c r="A9" s="281" t="s">
        <v>174</v>
      </c>
      <c r="B9" s="84" t="s">
        <v>335</v>
      </c>
      <c r="C9" s="85" t="s">
        <v>154</v>
      </c>
      <c r="D9" s="131">
        <v>3810</v>
      </c>
      <c r="E9" s="86" t="s">
        <v>172</v>
      </c>
      <c r="F9" s="137"/>
      <c r="G9" s="138"/>
      <c r="H9" s="138"/>
      <c r="I9" s="138"/>
      <c r="J9" s="244"/>
      <c r="K9" s="139"/>
      <c r="L9" s="140">
        <f t="shared" si="0"/>
        <v>0</v>
      </c>
      <c r="M9" s="140">
        <f t="shared" si="1"/>
        <v>0</v>
      </c>
      <c r="N9" s="140">
        <f t="shared" si="2"/>
        <v>0</v>
      </c>
      <c r="O9" s="250"/>
    </row>
    <row r="10" spans="1:16" ht="93.75" customHeight="1" x14ac:dyDescent="0.25">
      <c r="A10" s="281" t="s">
        <v>175</v>
      </c>
      <c r="B10" s="84" t="s">
        <v>338</v>
      </c>
      <c r="C10" s="85" t="s">
        <v>154</v>
      </c>
      <c r="D10" s="131">
        <v>7700</v>
      </c>
      <c r="E10" s="86" t="s">
        <v>172</v>
      </c>
      <c r="F10" s="137"/>
      <c r="G10" s="138"/>
      <c r="H10" s="138"/>
      <c r="I10" s="138"/>
      <c r="J10" s="244"/>
      <c r="K10" s="139"/>
      <c r="L10" s="140">
        <f t="shared" si="0"/>
        <v>0</v>
      </c>
      <c r="M10" s="140">
        <f t="shared" si="1"/>
        <v>0</v>
      </c>
      <c r="N10" s="140">
        <f t="shared" si="2"/>
        <v>0</v>
      </c>
      <c r="O10" s="250"/>
    </row>
    <row r="11" spans="1:16" ht="176.25" customHeight="1" x14ac:dyDescent="0.25">
      <c r="A11" s="281" t="s">
        <v>176</v>
      </c>
      <c r="B11" s="86" t="s">
        <v>339</v>
      </c>
      <c r="C11" s="85" t="s">
        <v>108</v>
      </c>
      <c r="D11" s="131">
        <v>8200</v>
      </c>
      <c r="E11" s="86" t="s">
        <v>172</v>
      </c>
      <c r="F11" s="137"/>
      <c r="G11" s="138"/>
      <c r="H11" s="138"/>
      <c r="I11" s="138"/>
      <c r="J11" s="244"/>
      <c r="K11" s="139"/>
      <c r="L11" s="140">
        <f t="shared" si="0"/>
        <v>0</v>
      </c>
      <c r="M11" s="140">
        <f t="shared" si="1"/>
        <v>0</v>
      </c>
      <c r="N11" s="140">
        <f t="shared" si="2"/>
        <v>0</v>
      </c>
      <c r="O11" s="250"/>
    </row>
    <row r="12" spans="1:16" ht="59.25" customHeight="1" x14ac:dyDescent="0.25">
      <c r="A12" s="281" t="s">
        <v>177</v>
      </c>
      <c r="B12" s="87" t="s">
        <v>178</v>
      </c>
      <c r="C12" s="85" t="s">
        <v>108</v>
      </c>
      <c r="D12" s="141"/>
      <c r="E12" s="86"/>
      <c r="F12" s="241">
        <v>29600</v>
      </c>
      <c r="G12" s="138"/>
      <c r="H12" s="138"/>
      <c r="I12" s="138"/>
      <c r="J12" s="244"/>
      <c r="K12" s="139"/>
      <c r="L12" s="140">
        <f t="shared" si="0"/>
        <v>0</v>
      </c>
      <c r="M12" s="140">
        <f t="shared" si="1"/>
        <v>0</v>
      </c>
      <c r="N12" s="140">
        <f t="shared" si="2"/>
        <v>0</v>
      </c>
      <c r="O12" s="250"/>
    </row>
    <row r="13" spans="1:16" ht="56.25" customHeight="1" thickBot="1" x14ac:dyDescent="0.3">
      <c r="A13" s="281" t="s">
        <v>179</v>
      </c>
      <c r="B13" s="88" t="s">
        <v>180</v>
      </c>
      <c r="C13" s="89" t="s">
        <v>108</v>
      </c>
      <c r="D13" s="142"/>
      <c r="E13" s="143"/>
      <c r="F13" s="242">
        <v>1350</v>
      </c>
      <c r="G13" s="144"/>
      <c r="H13" s="144"/>
      <c r="I13" s="144"/>
      <c r="J13" s="245"/>
      <c r="K13" s="145"/>
      <c r="L13" s="146">
        <f t="shared" si="0"/>
        <v>0</v>
      </c>
      <c r="M13" s="146">
        <f t="shared" si="1"/>
        <v>0</v>
      </c>
      <c r="N13" s="146">
        <f t="shared" si="2"/>
        <v>0</v>
      </c>
      <c r="O13" s="251"/>
    </row>
    <row r="14" spans="1:16" ht="15.75" thickBot="1" x14ac:dyDescent="0.3">
      <c r="A14" s="90"/>
      <c r="B14" s="90"/>
      <c r="C14" s="90"/>
      <c r="D14" s="147"/>
      <c r="E14" s="147"/>
      <c r="F14" s="148"/>
      <c r="G14" s="148"/>
      <c r="H14" s="148"/>
      <c r="I14" s="148"/>
      <c r="J14" s="149" t="s">
        <v>181</v>
      </c>
      <c r="K14" s="148"/>
      <c r="L14" s="147"/>
      <c r="M14" s="150">
        <f>SUM(M7:M13)</f>
        <v>0</v>
      </c>
      <c r="N14" s="150">
        <f>SUM(N7:N13)</f>
        <v>0</v>
      </c>
      <c r="O14" s="151"/>
    </row>
    <row r="16" spans="1:16" ht="51.75" customHeight="1" x14ac:dyDescent="0.25">
      <c r="B16" s="25" t="s">
        <v>447</v>
      </c>
    </row>
    <row r="18" spans="2:13" x14ac:dyDescent="0.25">
      <c r="B18" s="26" t="s">
        <v>116</v>
      </c>
    </row>
    <row r="19" spans="2:13" ht="51.75" x14ac:dyDescent="0.25">
      <c r="B19" s="29" t="s">
        <v>182</v>
      </c>
    </row>
    <row r="20" spans="2:13" ht="26.25" x14ac:dyDescent="0.25">
      <c r="B20" s="70" t="s">
        <v>348</v>
      </c>
    </row>
    <row r="21" spans="2:13" ht="26.25" x14ac:dyDescent="0.25">
      <c r="B21" s="29" t="s">
        <v>161</v>
      </c>
    </row>
    <row r="22" spans="2:13" ht="64.5" x14ac:dyDescent="0.25">
      <c r="B22" s="71" t="s">
        <v>243</v>
      </c>
    </row>
    <row r="23" spans="2:13" ht="26.25" x14ac:dyDescent="0.25">
      <c r="B23" s="29" t="s">
        <v>183</v>
      </c>
    </row>
    <row r="24" spans="2:13" ht="26.25" x14ac:dyDescent="0.25">
      <c r="B24" s="29" t="s">
        <v>184</v>
      </c>
    </row>
    <row r="25" spans="2:13" ht="51.75" x14ac:dyDescent="0.25">
      <c r="B25" s="29" t="s">
        <v>165</v>
      </c>
    </row>
    <row r="26" spans="2:13" ht="48.75" x14ac:dyDescent="0.25">
      <c r="B26" s="29" t="s">
        <v>166</v>
      </c>
    </row>
    <row r="28" spans="2:13" x14ac:dyDescent="0.25">
      <c r="B28" s="300" t="s">
        <v>417</v>
      </c>
      <c r="G28" s="23" t="s">
        <v>415</v>
      </c>
      <c r="M28" s="23" t="s">
        <v>416</v>
      </c>
    </row>
  </sheetData>
  <sheetProtection password="D03F" sheet="1" objects="1" scenarios="1" formatColumns="0" formatRows="0"/>
  <mergeCells count="3">
    <mergeCell ref="D5:E5"/>
    <mergeCell ref="B1:P1"/>
    <mergeCell ref="B3:P3"/>
  </mergeCells>
  <pageMargins left="0.23622047244094491" right="0.23622047244094491" top="0.74803149606299213" bottom="0.74803149606299213" header="0.31496062992125984" footer="0.31496062992125984"/>
  <pageSetup paperSize="9"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8"/>
  <sheetViews>
    <sheetView view="pageBreakPreview" zoomScaleNormal="100" zoomScaleSheetLayoutView="100" workbookViewId="0">
      <pane xSplit="2" ySplit="6" topLeftCell="C19" activePane="bottomRight" state="frozen"/>
      <selection pane="topRight" activeCell="C1" sqref="C1"/>
      <selection pane="bottomLeft" activeCell="A3" sqref="A3"/>
      <selection pane="bottomRight" activeCell="N21" sqref="N21"/>
    </sheetView>
  </sheetViews>
  <sheetFormatPr defaultColWidth="9.140625" defaultRowHeight="15" x14ac:dyDescent="0.25"/>
  <cols>
    <col min="1" max="1" width="9.140625" style="34"/>
    <col min="2" max="2" width="57.140625" style="69" customWidth="1"/>
    <col min="3" max="3" width="8.85546875" style="6" customWidth="1"/>
    <col min="4" max="4" width="11.42578125" style="21" customWidth="1"/>
    <col min="5" max="5" width="12.7109375" style="22" customWidth="1"/>
    <col min="6" max="6" width="12.28515625" style="6" customWidth="1"/>
    <col min="7" max="7" width="13.85546875" style="23" customWidth="1"/>
    <col min="8" max="8" width="13.140625" style="23" customWidth="1"/>
    <col min="9" max="9" width="11.5703125" style="23" customWidth="1"/>
    <col min="10" max="10" width="12.85546875" style="23" customWidth="1"/>
    <col min="11" max="11" width="9.140625" style="23" customWidth="1"/>
    <col min="12" max="12" width="12.42578125" style="6" customWidth="1"/>
    <col min="13" max="13" width="17.42578125" style="24" customWidth="1"/>
    <col min="14" max="14" width="17.42578125" style="6" customWidth="1"/>
    <col min="15" max="15" width="14" style="23" customWidth="1"/>
    <col min="16" max="16384" width="9.140625" style="6"/>
  </cols>
  <sheetData>
    <row r="1" spans="1:17" x14ac:dyDescent="0.25">
      <c r="A1" s="311" t="s">
        <v>409</v>
      </c>
      <c r="B1" s="311"/>
      <c r="C1" s="311"/>
      <c r="D1" s="311"/>
      <c r="E1" s="311"/>
      <c r="F1" s="311"/>
      <c r="G1" s="311"/>
      <c r="H1" s="311"/>
      <c r="I1" s="311"/>
      <c r="J1" s="311"/>
      <c r="K1" s="311"/>
      <c r="L1" s="311"/>
      <c r="M1" s="311"/>
      <c r="N1" s="311"/>
      <c r="O1" s="311"/>
    </row>
    <row r="2" spans="1:17" x14ac:dyDescent="0.25">
      <c r="A2" s="274"/>
      <c r="B2" s="274"/>
      <c r="C2" s="274"/>
      <c r="D2" s="274"/>
      <c r="E2" s="274"/>
      <c r="F2" s="274"/>
      <c r="G2" s="274"/>
      <c r="H2" s="274"/>
      <c r="I2" s="274"/>
      <c r="J2" s="274"/>
      <c r="K2" s="274"/>
      <c r="L2" s="274"/>
      <c r="M2" s="274"/>
      <c r="N2" s="274"/>
      <c r="O2" s="274"/>
    </row>
    <row r="3" spans="1:17" x14ac:dyDescent="0.25">
      <c r="A3" s="312" t="s">
        <v>410</v>
      </c>
      <c r="B3" s="312"/>
      <c r="C3" s="312"/>
      <c r="D3" s="312"/>
      <c r="E3" s="312"/>
      <c r="F3" s="312"/>
      <c r="G3" s="312"/>
      <c r="H3" s="312"/>
      <c r="I3" s="312"/>
      <c r="J3" s="312"/>
      <c r="K3" s="312"/>
      <c r="L3" s="312"/>
      <c r="M3" s="312"/>
      <c r="N3" s="312"/>
      <c r="O3" s="312"/>
    </row>
    <row r="4" spans="1:17" ht="15.75" thickBot="1" x14ac:dyDescent="0.3"/>
    <row r="5" spans="1:17" s="56" customFormat="1" ht="107.45" customHeight="1" thickBot="1" x14ac:dyDescent="0.3">
      <c r="A5" s="50" t="s">
        <v>135</v>
      </c>
      <c r="B5" s="51" t="s">
        <v>418</v>
      </c>
      <c r="C5" s="52" t="s">
        <v>2</v>
      </c>
      <c r="D5" s="309" t="s">
        <v>136</v>
      </c>
      <c r="E5" s="310"/>
      <c r="F5" s="53" t="s">
        <v>137</v>
      </c>
      <c r="G5" s="53" t="s">
        <v>4</v>
      </c>
      <c r="H5" s="53" t="s">
        <v>138</v>
      </c>
      <c r="I5" s="53" t="s">
        <v>139</v>
      </c>
      <c r="J5" s="53" t="s">
        <v>6</v>
      </c>
      <c r="K5" s="53" t="s">
        <v>7</v>
      </c>
      <c r="L5" s="53" t="s">
        <v>8</v>
      </c>
      <c r="M5" s="54" t="s">
        <v>9</v>
      </c>
      <c r="N5" s="53" t="s">
        <v>10</v>
      </c>
      <c r="O5" s="55" t="s">
        <v>11</v>
      </c>
    </row>
    <row r="6" spans="1:17" s="62" customFormat="1" ht="14.45" thickBot="1" x14ac:dyDescent="0.35">
      <c r="A6" s="57" t="s">
        <v>140</v>
      </c>
      <c r="B6" s="52">
        <v>2</v>
      </c>
      <c r="C6" s="52">
        <v>3</v>
      </c>
      <c r="D6" s="58"/>
      <c r="E6" s="59">
        <v>4</v>
      </c>
      <c r="F6" s="60">
        <v>5</v>
      </c>
      <c r="G6" s="60">
        <v>6</v>
      </c>
      <c r="H6" s="60">
        <v>7</v>
      </c>
      <c r="I6" s="60">
        <v>8</v>
      </c>
      <c r="J6" s="60">
        <v>9</v>
      </c>
      <c r="K6" s="60">
        <v>10</v>
      </c>
      <c r="L6" s="60">
        <v>11</v>
      </c>
      <c r="M6" s="60">
        <v>12</v>
      </c>
      <c r="N6" s="60">
        <v>13</v>
      </c>
      <c r="O6" s="61">
        <v>14</v>
      </c>
    </row>
    <row r="7" spans="1:17" ht="59.45" customHeight="1" x14ac:dyDescent="0.25">
      <c r="A7" s="63" t="s">
        <v>141</v>
      </c>
      <c r="B7" s="64" t="s">
        <v>340</v>
      </c>
      <c r="C7" s="65" t="s">
        <v>108</v>
      </c>
      <c r="D7" s="129">
        <v>48000</v>
      </c>
      <c r="E7" s="223" t="s">
        <v>142</v>
      </c>
      <c r="F7" s="226"/>
      <c r="G7" s="209"/>
      <c r="H7" s="209"/>
      <c r="I7" s="209"/>
      <c r="J7" s="252"/>
      <c r="K7" s="210"/>
      <c r="L7" s="211">
        <f>J7*(1+K7)</f>
        <v>0</v>
      </c>
      <c r="M7" s="211">
        <f t="shared" ref="M7:M21" si="0">J7*F7</f>
        <v>0</v>
      </c>
      <c r="N7" s="211">
        <f t="shared" ref="N7:N21" si="1">L7*F7</f>
        <v>0</v>
      </c>
      <c r="O7" s="246"/>
      <c r="Q7" s="115"/>
    </row>
    <row r="8" spans="1:17" ht="129.75" customHeight="1" x14ac:dyDescent="0.25">
      <c r="A8" s="63" t="s">
        <v>143</v>
      </c>
      <c r="B8" s="64" t="s">
        <v>407</v>
      </c>
      <c r="C8" s="65" t="s">
        <v>108</v>
      </c>
      <c r="D8" s="129">
        <v>63000</v>
      </c>
      <c r="E8" s="223" t="s">
        <v>142</v>
      </c>
      <c r="F8" s="227"/>
      <c r="G8" s="214"/>
      <c r="H8" s="214"/>
      <c r="I8" s="214"/>
      <c r="J8" s="253"/>
      <c r="K8" s="215"/>
      <c r="L8" s="216">
        <f t="shared" ref="L8:L21" si="2">J8*(1+K8)</f>
        <v>0</v>
      </c>
      <c r="M8" s="216">
        <f t="shared" si="0"/>
        <v>0</v>
      </c>
      <c r="N8" s="216">
        <f t="shared" si="1"/>
        <v>0</v>
      </c>
      <c r="O8" s="247"/>
      <c r="Q8" s="115"/>
    </row>
    <row r="9" spans="1:17" ht="72.75" customHeight="1" x14ac:dyDescent="0.25">
      <c r="A9" s="63" t="s">
        <v>144</v>
      </c>
      <c r="B9" s="64" t="s">
        <v>408</v>
      </c>
      <c r="C9" s="65" t="s">
        <v>108</v>
      </c>
      <c r="D9" s="129">
        <v>45000</v>
      </c>
      <c r="E9" s="223" t="s">
        <v>142</v>
      </c>
      <c r="F9" s="227"/>
      <c r="G9" s="214"/>
      <c r="H9" s="214"/>
      <c r="I9" s="214"/>
      <c r="J9" s="253"/>
      <c r="K9" s="215"/>
      <c r="L9" s="216">
        <f t="shared" si="2"/>
        <v>0</v>
      </c>
      <c r="M9" s="216">
        <f t="shared" si="0"/>
        <v>0</v>
      </c>
      <c r="N9" s="216">
        <f t="shared" si="1"/>
        <v>0</v>
      </c>
      <c r="O9" s="247"/>
      <c r="Q9" s="115"/>
    </row>
    <row r="10" spans="1:17" ht="51" x14ac:dyDescent="0.25">
      <c r="A10" s="63" t="s">
        <v>145</v>
      </c>
      <c r="B10" s="64" t="s">
        <v>446</v>
      </c>
      <c r="C10" s="65" t="s">
        <v>108</v>
      </c>
      <c r="D10" s="129">
        <v>48000</v>
      </c>
      <c r="E10" s="223" t="s">
        <v>142</v>
      </c>
      <c r="F10" s="228"/>
      <c r="G10" s="214"/>
      <c r="H10" s="214"/>
      <c r="I10" s="214"/>
      <c r="J10" s="253"/>
      <c r="K10" s="215"/>
      <c r="L10" s="216">
        <f t="shared" si="2"/>
        <v>0</v>
      </c>
      <c r="M10" s="216">
        <f t="shared" si="0"/>
        <v>0</v>
      </c>
      <c r="N10" s="216">
        <f t="shared" si="1"/>
        <v>0</v>
      </c>
      <c r="O10" s="247"/>
      <c r="Q10" s="115"/>
    </row>
    <row r="11" spans="1:17" ht="38.25" x14ac:dyDescent="0.25">
      <c r="A11" s="63" t="s">
        <v>146</v>
      </c>
      <c r="B11" s="64" t="s">
        <v>341</v>
      </c>
      <c r="C11" s="65" t="s">
        <v>108</v>
      </c>
      <c r="D11" s="129">
        <v>48000</v>
      </c>
      <c r="E11" s="223" t="s">
        <v>142</v>
      </c>
      <c r="F11" s="228"/>
      <c r="G11" s="214"/>
      <c r="H11" s="214"/>
      <c r="I11" s="214"/>
      <c r="J11" s="253"/>
      <c r="K11" s="215"/>
      <c r="L11" s="216">
        <f t="shared" si="2"/>
        <v>0</v>
      </c>
      <c r="M11" s="216">
        <f t="shared" si="0"/>
        <v>0</v>
      </c>
      <c r="N11" s="216">
        <f t="shared" si="1"/>
        <v>0</v>
      </c>
      <c r="O11" s="247"/>
      <c r="Q11" s="115"/>
    </row>
    <row r="12" spans="1:17" ht="114.75" x14ac:dyDescent="0.25">
      <c r="A12" s="63" t="s">
        <v>147</v>
      </c>
      <c r="B12" s="64" t="s">
        <v>342</v>
      </c>
      <c r="C12" s="65" t="s">
        <v>108</v>
      </c>
      <c r="D12" s="129">
        <v>559240</v>
      </c>
      <c r="E12" s="223" t="s">
        <v>142</v>
      </c>
      <c r="F12" s="227"/>
      <c r="G12" s="214"/>
      <c r="H12" s="214"/>
      <c r="I12" s="214"/>
      <c r="J12" s="253"/>
      <c r="K12" s="215"/>
      <c r="L12" s="216">
        <f t="shared" si="2"/>
        <v>0</v>
      </c>
      <c r="M12" s="216">
        <f t="shared" si="0"/>
        <v>0</v>
      </c>
      <c r="N12" s="216">
        <f t="shared" si="1"/>
        <v>0</v>
      </c>
      <c r="O12" s="247"/>
      <c r="Q12" s="115"/>
    </row>
    <row r="13" spans="1:17" ht="114.75" customHeight="1" x14ac:dyDescent="0.25">
      <c r="A13" s="63" t="s">
        <v>148</v>
      </c>
      <c r="B13" s="64" t="s">
        <v>343</v>
      </c>
      <c r="C13" s="65" t="s">
        <v>108</v>
      </c>
      <c r="D13" s="129">
        <v>264920</v>
      </c>
      <c r="E13" s="223" t="s">
        <v>142</v>
      </c>
      <c r="F13" s="227"/>
      <c r="G13" s="214"/>
      <c r="H13" s="214"/>
      <c r="I13" s="214"/>
      <c r="J13" s="253"/>
      <c r="K13" s="215"/>
      <c r="L13" s="216">
        <f t="shared" si="2"/>
        <v>0</v>
      </c>
      <c r="M13" s="216">
        <f t="shared" si="0"/>
        <v>0</v>
      </c>
      <c r="N13" s="216">
        <f t="shared" si="1"/>
        <v>0</v>
      </c>
      <c r="O13" s="247"/>
      <c r="Q13" s="115"/>
    </row>
    <row r="14" spans="1:17" ht="89.25" x14ac:dyDescent="0.25">
      <c r="A14" s="63" t="s">
        <v>149</v>
      </c>
      <c r="B14" s="64" t="s">
        <v>344</v>
      </c>
      <c r="C14" s="65" t="s">
        <v>108</v>
      </c>
      <c r="D14" s="129">
        <v>54600</v>
      </c>
      <c r="E14" s="223" t="s">
        <v>142</v>
      </c>
      <c r="F14" s="228"/>
      <c r="G14" s="214"/>
      <c r="H14" s="214"/>
      <c r="I14" s="214"/>
      <c r="J14" s="253"/>
      <c r="K14" s="215"/>
      <c r="L14" s="216">
        <f t="shared" si="2"/>
        <v>0</v>
      </c>
      <c r="M14" s="216">
        <f t="shared" si="0"/>
        <v>0</v>
      </c>
      <c r="N14" s="216">
        <f t="shared" si="1"/>
        <v>0</v>
      </c>
      <c r="O14" s="247"/>
      <c r="Q14" s="115"/>
    </row>
    <row r="15" spans="1:17" ht="191.25" x14ac:dyDescent="0.25">
      <c r="A15" s="275" t="s">
        <v>150</v>
      </c>
      <c r="B15" s="64" t="s">
        <v>398</v>
      </c>
      <c r="C15" s="65" t="s">
        <v>108</v>
      </c>
      <c r="D15" s="129">
        <v>42300</v>
      </c>
      <c r="E15" s="223" t="s">
        <v>142</v>
      </c>
      <c r="F15" s="227"/>
      <c r="G15" s="214"/>
      <c r="H15" s="214"/>
      <c r="I15" s="214"/>
      <c r="J15" s="253"/>
      <c r="K15" s="215"/>
      <c r="L15" s="216">
        <f t="shared" si="2"/>
        <v>0</v>
      </c>
      <c r="M15" s="216">
        <f t="shared" si="0"/>
        <v>0</v>
      </c>
      <c r="N15" s="216">
        <f t="shared" si="1"/>
        <v>0</v>
      </c>
      <c r="O15" s="247"/>
      <c r="Q15" s="115"/>
    </row>
    <row r="16" spans="1:17" ht="265.5" customHeight="1" x14ac:dyDescent="0.25">
      <c r="A16" s="275" t="s">
        <v>151</v>
      </c>
      <c r="B16" s="64" t="s">
        <v>399</v>
      </c>
      <c r="C16" s="65" t="s">
        <v>108</v>
      </c>
      <c r="D16" s="129">
        <v>4116</v>
      </c>
      <c r="E16" s="223" t="s">
        <v>152</v>
      </c>
      <c r="F16" s="228"/>
      <c r="G16" s="214"/>
      <c r="H16" s="214"/>
      <c r="I16" s="214"/>
      <c r="J16" s="253"/>
      <c r="K16" s="215"/>
      <c r="L16" s="216">
        <f t="shared" si="2"/>
        <v>0</v>
      </c>
      <c r="M16" s="216">
        <f t="shared" si="0"/>
        <v>0</v>
      </c>
      <c r="N16" s="216">
        <f t="shared" si="1"/>
        <v>0</v>
      </c>
      <c r="O16" s="247"/>
      <c r="Q16" s="115"/>
    </row>
    <row r="17" spans="1:19" ht="38.25" x14ac:dyDescent="0.25">
      <c r="A17" s="275" t="s">
        <v>153</v>
      </c>
      <c r="B17" s="64" t="s">
        <v>345</v>
      </c>
      <c r="C17" s="65" t="s">
        <v>154</v>
      </c>
      <c r="D17" s="152" t="s">
        <v>14</v>
      </c>
      <c r="E17" s="224" t="s">
        <v>14</v>
      </c>
      <c r="F17" s="255">
        <v>1095</v>
      </c>
      <c r="G17" s="214"/>
      <c r="H17" s="214"/>
      <c r="I17" s="214"/>
      <c r="J17" s="253"/>
      <c r="K17" s="215"/>
      <c r="L17" s="216">
        <f t="shared" si="2"/>
        <v>0</v>
      </c>
      <c r="M17" s="216">
        <f t="shared" si="0"/>
        <v>0</v>
      </c>
      <c r="N17" s="216">
        <f t="shared" si="1"/>
        <v>0</v>
      </c>
      <c r="O17" s="247"/>
      <c r="Q17" s="115"/>
      <c r="S17" s="115"/>
    </row>
    <row r="18" spans="1:19" ht="76.5" x14ac:dyDescent="0.25">
      <c r="A18" s="275" t="s">
        <v>155</v>
      </c>
      <c r="B18" s="64" t="s">
        <v>346</v>
      </c>
      <c r="C18" s="65" t="s">
        <v>154</v>
      </c>
      <c r="D18" s="152" t="s">
        <v>14</v>
      </c>
      <c r="E18" s="224" t="s">
        <v>14</v>
      </c>
      <c r="F18" s="255">
        <v>1337</v>
      </c>
      <c r="G18" s="214"/>
      <c r="H18" s="214"/>
      <c r="I18" s="214"/>
      <c r="J18" s="253"/>
      <c r="K18" s="215"/>
      <c r="L18" s="216">
        <f t="shared" si="2"/>
        <v>0</v>
      </c>
      <c r="M18" s="216">
        <f t="shared" si="0"/>
        <v>0</v>
      </c>
      <c r="N18" s="216">
        <f t="shared" si="1"/>
        <v>0</v>
      </c>
      <c r="O18" s="247"/>
      <c r="Q18" s="115"/>
      <c r="S18" s="115"/>
    </row>
    <row r="19" spans="1:19" ht="25.5" x14ac:dyDescent="0.25">
      <c r="A19" s="63" t="s">
        <v>156</v>
      </c>
      <c r="B19" s="64" t="s">
        <v>444</v>
      </c>
      <c r="C19" s="65" t="s">
        <v>154</v>
      </c>
      <c r="D19" s="153" t="s">
        <v>14</v>
      </c>
      <c r="E19" s="225" t="s">
        <v>14</v>
      </c>
      <c r="F19" s="255">
        <v>1080</v>
      </c>
      <c r="G19" s="214"/>
      <c r="H19" s="214"/>
      <c r="I19" s="214"/>
      <c r="J19" s="253"/>
      <c r="K19" s="215"/>
      <c r="L19" s="216">
        <f t="shared" si="2"/>
        <v>0</v>
      </c>
      <c r="M19" s="216">
        <f t="shared" si="0"/>
        <v>0</v>
      </c>
      <c r="N19" s="216">
        <f t="shared" si="1"/>
        <v>0</v>
      </c>
      <c r="O19" s="247"/>
      <c r="S19" s="115"/>
    </row>
    <row r="20" spans="1:19" ht="16.5" x14ac:dyDescent="0.25">
      <c r="A20" s="63" t="s">
        <v>157</v>
      </c>
      <c r="B20" s="64" t="s">
        <v>347</v>
      </c>
      <c r="C20" s="65" t="s">
        <v>154</v>
      </c>
      <c r="D20" s="153" t="s">
        <v>14</v>
      </c>
      <c r="E20" s="225" t="s">
        <v>14</v>
      </c>
      <c r="F20" s="255">
        <v>759</v>
      </c>
      <c r="G20" s="214"/>
      <c r="H20" s="214"/>
      <c r="I20" s="214"/>
      <c r="J20" s="253"/>
      <c r="K20" s="215"/>
      <c r="L20" s="216">
        <f t="shared" si="2"/>
        <v>0</v>
      </c>
      <c r="M20" s="216">
        <f t="shared" si="0"/>
        <v>0</v>
      </c>
      <c r="N20" s="216">
        <f t="shared" si="1"/>
        <v>0</v>
      </c>
      <c r="O20" s="247"/>
      <c r="S20" s="115"/>
    </row>
    <row r="21" spans="1:19" ht="17.25" thickBot="1" x14ac:dyDescent="0.3">
      <c r="A21" s="63" t="s">
        <v>158</v>
      </c>
      <c r="B21" s="64" t="s">
        <v>412</v>
      </c>
      <c r="C21" s="65" t="s">
        <v>154</v>
      </c>
      <c r="D21" s="152" t="s">
        <v>14</v>
      </c>
      <c r="E21" s="225" t="s">
        <v>14</v>
      </c>
      <c r="F21" s="256">
        <v>6795</v>
      </c>
      <c r="G21" s="220"/>
      <c r="H21" s="220"/>
      <c r="I21" s="220"/>
      <c r="J21" s="254"/>
      <c r="K21" s="221"/>
      <c r="L21" s="222">
        <f t="shared" si="2"/>
        <v>0</v>
      </c>
      <c r="M21" s="222">
        <f t="shared" si="0"/>
        <v>0</v>
      </c>
      <c r="N21" s="222">
        <f t="shared" si="1"/>
        <v>0</v>
      </c>
      <c r="O21" s="248"/>
      <c r="Q21" s="115"/>
      <c r="S21" s="115"/>
    </row>
    <row r="22" spans="1:19" ht="15.75" thickBot="1" x14ac:dyDescent="0.3">
      <c r="A22" s="128"/>
      <c r="B22" s="66"/>
      <c r="C22" s="66"/>
      <c r="D22" s="154"/>
      <c r="E22" s="154"/>
      <c r="F22" s="154"/>
      <c r="G22" s="155"/>
      <c r="H22" s="155"/>
      <c r="I22" s="155"/>
      <c r="J22" s="156" t="s">
        <v>159</v>
      </c>
      <c r="K22" s="155"/>
      <c r="L22" s="154"/>
      <c r="M22" s="157">
        <f>SUM(M7:M21)</f>
        <v>0</v>
      </c>
      <c r="N22" s="157">
        <f>SUM(N7:N21)</f>
        <v>0</v>
      </c>
      <c r="O22" s="158"/>
    </row>
    <row r="24" spans="1:19" ht="51.75" x14ac:dyDescent="0.25">
      <c r="B24" s="25" t="s">
        <v>447</v>
      </c>
      <c r="I24" s="27"/>
      <c r="J24" s="67"/>
      <c r="K24" s="67"/>
      <c r="L24" s="68"/>
      <c r="M24" s="68"/>
      <c r="N24" s="68"/>
      <c r="O24" s="67"/>
    </row>
    <row r="25" spans="1:19" x14ac:dyDescent="0.25">
      <c r="I25" s="27"/>
      <c r="J25" s="67"/>
      <c r="K25" s="67"/>
      <c r="L25" s="68"/>
      <c r="M25" s="68"/>
      <c r="N25" s="68"/>
      <c r="O25" s="67"/>
    </row>
    <row r="26" spans="1:19" x14ac:dyDescent="0.25">
      <c r="B26" s="26" t="s">
        <v>116</v>
      </c>
      <c r="J26" s="67"/>
      <c r="K26" s="67"/>
      <c r="L26" s="68"/>
      <c r="M26" s="68"/>
      <c r="N26" s="68"/>
      <c r="O26" s="67"/>
    </row>
    <row r="27" spans="1:19" ht="51.75" customHeight="1" x14ac:dyDescent="0.25">
      <c r="B27" s="29" t="s">
        <v>160</v>
      </c>
      <c r="J27" s="67"/>
      <c r="K27" s="67"/>
      <c r="L27" s="68"/>
      <c r="M27" s="68"/>
      <c r="N27" s="68"/>
      <c r="O27" s="67"/>
    </row>
    <row r="28" spans="1:19" ht="31.5" customHeight="1" x14ac:dyDescent="0.25">
      <c r="B28" s="70" t="s">
        <v>348</v>
      </c>
      <c r="J28" s="67"/>
      <c r="K28" s="67"/>
      <c r="L28" s="68"/>
      <c r="M28" s="68"/>
      <c r="N28" s="68"/>
      <c r="O28" s="67"/>
    </row>
    <row r="29" spans="1:19" ht="26.25" x14ac:dyDescent="0.25">
      <c r="B29" s="29" t="s">
        <v>161</v>
      </c>
      <c r="J29" s="67"/>
      <c r="K29" s="67"/>
      <c r="L29" s="68"/>
      <c r="M29" s="68"/>
      <c r="N29" s="68"/>
      <c r="O29" s="67"/>
    </row>
    <row r="30" spans="1:19" ht="64.5" x14ac:dyDescent="0.25">
      <c r="B30" s="71" t="s">
        <v>162</v>
      </c>
      <c r="J30" s="67"/>
      <c r="K30" s="67"/>
      <c r="L30" s="68"/>
      <c r="M30" s="68"/>
      <c r="N30" s="68"/>
      <c r="O30" s="67"/>
    </row>
    <row r="31" spans="1:19" ht="102.75" x14ac:dyDescent="0.25">
      <c r="A31" s="276"/>
      <c r="B31" s="72" t="s">
        <v>400</v>
      </c>
      <c r="J31" s="67"/>
      <c r="K31" s="67"/>
      <c r="L31" s="68"/>
      <c r="M31" s="68"/>
      <c r="N31" s="68"/>
      <c r="O31" s="67"/>
    </row>
    <row r="32" spans="1:19" ht="26.25" x14ac:dyDescent="0.25">
      <c r="B32" s="29" t="s">
        <v>163</v>
      </c>
      <c r="J32" s="67"/>
      <c r="K32" s="67"/>
      <c r="L32" s="68"/>
      <c r="M32" s="68"/>
      <c r="N32" s="68"/>
      <c r="O32" s="67"/>
    </row>
    <row r="33" spans="2:15" ht="26.25" x14ac:dyDescent="0.25">
      <c r="B33" s="29" t="s">
        <v>164</v>
      </c>
      <c r="J33" s="67"/>
      <c r="K33" s="67"/>
      <c r="L33" s="68"/>
      <c r="M33" s="68"/>
      <c r="N33" s="68"/>
      <c r="O33" s="67"/>
    </row>
    <row r="34" spans="2:15" ht="51.75" x14ac:dyDescent="0.25">
      <c r="B34" s="29" t="s">
        <v>165</v>
      </c>
      <c r="L34" s="68"/>
      <c r="M34" s="68"/>
      <c r="N34" s="68"/>
      <c r="O34" s="67"/>
    </row>
    <row r="35" spans="2:15" x14ac:dyDescent="0.25">
      <c r="B35" s="6"/>
    </row>
    <row r="36" spans="2:15" ht="48.75" x14ac:dyDescent="0.25">
      <c r="B36" s="29" t="s">
        <v>166</v>
      </c>
    </row>
    <row r="38" spans="2:15" x14ac:dyDescent="0.25">
      <c r="B38" s="301" t="s">
        <v>417</v>
      </c>
      <c r="G38" s="23" t="s">
        <v>415</v>
      </c>
      <c r="L38" s="23" t="s">
        <v>416</v>
      </c>
    </row>
  </sheetData>
  <sheetProtection password="D03F" sheet="1" objects="1" scenarios="1" formatColumns="0" formatRows="0"/>
  <mergeCells count="3">
    <mergeCell ref="D5:E5"/>
    <mergeCell ref="A1:O1"/>
    <mergeCell ref="A3:O3"/>
  </mergeCells>
  <pageMargins left="0.25" right="0.25" top="0.75" bottom="0.75" header="0.3" footer="0.3"/>
  <pageSetup paperSize="9" scale="61"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0"/>
  <sheetViews>
    <sheetView view="pageBreakPreview" zoomScaleNormal="100" zoomScaleSheetLayoutView="100" workbookViewId="0">
      <pane xSplit="2" ySplit="6" topLeftCell="C13" activePane="bottomRight" state="frozen"/>
      <selection pane="topRight" activeCell="C1" sqref="C1"/>
      <selection pane="bottomLeft" activeCell="A3" sqref="A3"/>
      <selection pane="bottomRight" activeCell="K15" sqref="K15"/>
    </sheetView>
  </sheetViews>
  <sheetFormatPr defaultColWidth="9.140625" defaultRowHeight="15" x14ac:dyDescent="0.25"/>
  <cols>
    <col min="1" max="1" width="6.28515625" style="34" customWidth="1"/>
    <col min="2" max="2" width="57.42578125" style="6" customWidth="1"/>
    <col min="3" max="3" width="9.140625" style="6" customWidth="1"/>
    <col min="4" max="4" width="13.140625" style="6" customWidth="1"/>
    <col min="5" max="5" width="14.7109375" style="23" customWidth="1"/>
    <col min="6" max="6" width="13.28515625" style="23" customWidth="1"/>
    <col min="7" max="8" width="9.140625" style="23" customWidth="1"/>
    <col min="9" max="9" width="9.140625" style="6" customWidth="1"/>
    <col min="10" max="11" width="13.140625" style="6" customWidth="1"/>
    <col min="12" max="12" width="10.85546875" style="23" customWidth="1"/>
    <col min="13" max="13" width="9.140625" style="6"/>
    <col min="14" max="14" width="9.140625" style="6" customWidth="1"/>
    <col min="15" max="16384" width="9.140625" style="6"/>
  </cols>
  <sheetData>
    <row r="1" spans="1:15" x14ac:dyDescent="0.25">
      <c r="A1" s="311" t="s">
        <v>409</v>
      </c>
      <c r="B1" s="311"/>
      <c r="C1" s="311"/>
      <c r="D1" s="311"/>
      <c r="E1" s="311"/>
      <c r="F1" s="311"/>
      <c r="G1" s="311"/>
      <c r="H1" s="311"/>
      <c r="I1" s="311"/>
      <c r="J1" s="311"/>
      <c r="K1" s="311"/>
      <c r="L1" s="311"/>
      <c r="M1" s="278"/>
      <c r="N1" s="278"/>
      <c r="O1" s="278"/>
    </row>
    <row r="2" spans="1:15" x14ac:dyDescent="0.25">
      <c r="A2" s="274"/>
      <c r="B2" s="274"/>
      <c r="C2" s="274"/>
      <c r="D2" s="274"/>
      <c r="E2" s="274"/>
      <c r="F2" s="274"/>
      <c r="G2" s="274"/>
      <c r="H2" s="274"/>
      <c r="I2" s="274"/>
      <c r="J2" s="274"/>
      <c r="K2" s="274"/>
      <c r="L2" s="274"/>
      <c r="M2" s="274"/>
      <c r="N2" s="274"/>
      <c r="O2" s="274"/>
    </row>
    <row r="3" spans="1:15" x14ac:dyDescent="0.25">
      <c r="A3" s="312" t="s">
        <v>410</v>
      </c>
      <c r="B3" s="312"/>
      <c r="C3" s="312"/>
      <c r="D3" s="312"/>
      <c r="E3" s="312"/>
      <c r="F3" s="312"/>
      <c r="G3" s="312"/>
      <c r="H3" s="312"/>
      <c r="I3" s="312"/>
      <c r="J3" s="312"/>
      <c r="K3" s="312"/>
      <c r="L3" s="312"/>
      <c r="M3" s="278"/>
      <c r="N3" s="278"/>
      <c r="O3" s="278"/>
    </row>
    <row r="4" spans="1:15" ht="15.75" thickBot="1" x14ac:dyDescent="0.3">
      <c r="B4" s="69"/>
      <c r="D4" s="21"/>
      <c r="E4" s="22"/>
      <c r="F4" s="6"/>
      <c r="I4" s="23"/>
      <c r="J4" s="23"/>
      <c r="K4" s="23"/>
      <c r="L4" s="6"/>
      <c r="M4" s="24"/>
      <c r="O4" s="23"/>
    </row>
    <row r="5" spans="1:15" ht="138.75" customHeight="1" x14ac:dyDescent="0.25">
      <c r="A5" s="37" t="s">
        <v>0</v>
      </c>
      <c r="B5" s="38" t="s">
        <v>123</v>
      </c>
      <c r="C5" s="39" t="s">
        <v>2</v>
      </c>
      <c r="D5" s="39" t="s">
        <v>3</v>
      </c>
      <c r="E5" s="39" t="s">
        <v>4</v>
      </c>
      <c r="F5" s="39" t="s">
        <v>124</v>
      </c>
      <c r="G5" s="39" t="s">
        <v>6</v>
      </c>
      <c r="H5" s="39" t="s">
        <v>7</v>
      </c>
      <c r="I5" s="39" t="s">
        <v>8</v>
      </c>
      <c r="J5" s="40" t="s">
        <v>9</v>
      </c>
      <c r="K5" s="39" t="s">
        <v>10</v>
      </c>
      <c r="L5" s="41" t="s">
        <v>11</v>
      </c>
    </row>
    <row r="6" spans="1:15" s="34" customFormat="1" ht="14.45" x14ac:dyDescent="0.3">
      <c r="A6" s="42">
        <v>1</v>
      </c>
      <c r="B6" s="43">
        <v>2</v>
      </c>
      <c r="C6" s="43">
        <v>3</v>
      </c>
      <c r="D6" s="43">
        <v>4</v>
      </c>
      <c r="E6" s="43">
        <v>5</v>
      </c>
      <c r="F6" s="43">
        <v>6</v>
      </c>
      <c r="G6" s="43">
        <v>7</v>
      </c>
      <c r="H6" s="43">
        <v>8</v>
      </c>
      <c r="I6" s="43">
        <v>9</v>
      </c>
      <c r="J6" s="43">
        <v>10</v>
      </c>
      <c r="K6" s="43">
        <v>11</v>
      </c>
      <c r="L6" s="44">
        <v>12</v>
      </c>
    </row>
    <row r="7" spans="1:15" ht="58.5" customHeight="1" x14ac:dyDescent="0.25">
      <c r="A7" s="45" t="s">
        <v>125</v>
      </c>
      <c r="B7" s="257" t="s">
        <v>351</v>
      </c>
      <c r="C7" s="125" t="s">
        <v>114</v>
      </c>
      <c r="D7" s="126">
        <v>361924</v>
      </c>
      <c r="E7" s="46"/>
      <c r="F7" s="46"/>
      <c r="G7" s="260"/>
      <c r="H7" s="229"/>
      <c r="I7" s="231">
        <f>G7*(1+H7)</f>
        <v>0</v>
      </c>
      <c r="J7" s="231">
        <f t="shared" ref="J7:J14" si="0">G7*D7</f>
        <v>0</v>
      </c>
      <c r="K7" s="231">
        <f t="shared" ref="K7:K14" si="1">I7*D7</f>
        <v>0</v>
      </c>
      <c r="L7" s="262"/>
      <c r="N7" s="115"/>
    </row>
    <row r="8" spans="1:15" ht="51.75" x14ac:dyDescent="0.25">
      <c r="A8" s="45" t="s">
        <v>126</v>
      </c>
      <c r="B8" s="257" t="s">
        <v>352</v>
      </c>
      <c r="C8" s="125" t="s">
        <v>114</v>
      </c>
      <c r="D8" s="126">
        <v>1029824</v>
      </c>
      <c r="E8" s="46"/>
      <c r="F8" s="46"/>
      <c r="G8" s="260"/>
      <c r="H8" s="229"/>
      <c r="I8" s="232">
        <f t="shared" ref="I8:I14" si="2">G8*(1+H8)</f>
        <v>0</v>
      </c>
      <c r="J8" s="232">
        <f t="shared" si="0"/>
        <v>0</v>
      </c>
      <c r="K8" s="232">
        <f t="shared" si="1"/>
        <v>0</v>
      </c>
      <c r="L8" s="262"/>
      <c r="N8" s="115"/>
    </row>
    <row r="9" spans="1:15" ht="51.75" x14ac:dyDescent="0.25">
      <c r="A9" s="45" t="s">
        <v>127</v>
      </c>
      <c r="B9" s="257" t="s">
        <v>353</v>
      </c>
      <c r="C9" s="125" t="s">
        <v>114</v>
      </c>
      <c r="D9" s="126">
        <v>192146</v>
      </c>
      <c r="E9" s="46"/>
      <c r="F9" s="46"/>
      <c r="G9" s="260"/>
      <c r="H9" s="229"/>
      <c r="I9" s="232">
        <f t="shared" si="2"/>
        <v>0</v>
      </c>
      <c r="J9" s="232">
        <f t="shared" si="0"/>
        <v>0</v>
      </c>
      <c r="K9" s="232">
        <f t="shared" si="1"/>
        <v>0</v>
      </c>
      <c r="L9" s="262"/>
      <c r="N9" s="115"/>
    </row>
    <row r="10" spans="1:15" ht="39" x14ac:dyDescent="0.25">
      <c r="A10" s="45" t="s">
        <v>128</v>
      </c>
      <c r="B10" s="257" t="s">
        <v>349</v>
      </c>
      <c r="C10" s="125" t="s">
        <v>114</v>
      </c>
      <c r="D10" s="126">
        <v>6957</v>
      </c>
      <c r="E10" s="46"/>
      <c r="F10" s="46"/>
      <c r="G10" s="260"/>
      <c r="H10" s="229"/>
      <c r="I10" s="232">
        <f t="shared" si="2"/>
        <v>0</v>
      </c>
      <c r="J10" s="232">
        <f t="shared" si="0"/>
        <v>0</v>
      </c>
      <c r="K10" s="232">
        <f t="shared" si="1"/>
        <v>0</v>
      </c>
      <c r="L10" s="262"/>
      <c r="N10" s="115"/>
    </row>
    <row r="11" spans="1:15" ht="51.75" x14ac:dyDescent="0.25">
      <c r="A11" s="45" t="s">
        <v>129</v>
      </c>
      <c r="B11" s="258" t="s">
        <v>413</v>
      </c>
      <c r="C11" s="125" t="s">
        <v>114</v>
      </c>
      <c r="D11" s="126">
        <v>58</v>
      </c>
      <c r="E11" s="46"/>
      <c r="F11" s="46"/>
      <c r="G11" s="260"/>
      <c r="H11" s="229"/>
      <c r="I11" s="232">
        <f t="shared" si="2"/>
        <v>0</v>
      </c>
      <c r="J11" s="232">
        <f t="shared" si="0"/>
        <v>0</v>
      </c>
      <c r="K11" s="232">
        <f t="shared" si="1"/>
        <v>0</v>
      </c>
      <c r="L11" s="262"/>
      <c r="N11" s="115"/>
    </row>
    <row r="12" spans="1:15" ht="26.25" x14ac:dyDescent="0.25">
      <c r="A12" s="45" t="s">
        <v>130</v>
      </c>
      <c r="B12" s="257" t="s">
        <v>354</v>
      </c>
      <c r="C12" s="125" t="s">
        <v>114</v>
      </c>
      <c r="D12" s="126">
        <v>242</v>
      </c>
      <c r="E12" s="46"/>
      <c r="F12" s="46"/>
      <c r="G12" s="260"/>
      <c r="H12" s="229"/>
      <c r="I12" s="232">
        <f t="shared" si="2"/>
        <v>0</v>
      </c>
      <c r="J12" s="232">
        <f t="shared" si="0"/>
        <v>0</v>
      </c>
      <c r="K12" s="232">
        <f t="shared" si="1"/>
        <v>0</v>
      </c>
      <c r="L12" s="262"/>
      <c r="N12" s="115"/>
    </row>
    <row r="13" spans="1:15" ht="64.5" x14ac:dyDescent="0.25">
      <c r="A13" s="45" t="s">
        <v>131</v>
      </c>
      <c r="B13" s="257" t="s">
        <v>350</v>
      </c>
      <c r="C13" s="125" t="s">
        <v>27</v>
      </c>
      <c r="D13" s="126">
        <v>4132</v>
      </c>
      <c r="E13" s="46"/>
      <c r="F13" s="46"/>
      <c r="G13" s="260"/>
      <c r="H13" s="229"/>
      <c r="I13" s="232">
        <f t="shared" si="2"/>
        <v>0</v>
      </c>
      <c r="J13" s="232">
        <f t="shared" si="0"/>
        <v>0</v>
      </c>
      <c r="K13" s="232">
        <f t="shared" si="1"/>
        <v>0</v>
      </c>
      <c r="L13" s="262"/>
      <c r="N13" s="115"/>
    </row>
    <row r="14" spans="1:15" ht="78" thickBot="1" x14ac:dyDescent="0.3">
      <c r="A14" s="45" t="s">
        <v>132</v>
      </c>
      <c r="B14" s="259" t="s">
        <v>355</v>
      </c>
      <c r="C14" s="127" t="s">
        <v>27</v>
      </c>
      <c r="D14" s="126">
        <v>4345</v>
      </c>
      <c r="E14" s="47"/>
      <c r="F14" s="47"/>
      <c r="G14" s="261"/>
      <c r="H14" s="230"/>
      <c r="I14" s="232">
        <f t="shared" si="2"/>
        <v>0</v>
      </c>
      <c r="J14" s="232">
        <f t="shared" si="0"/>
        <v>0</v>
      </c>
      <c r="K14" s="232">
        <f t="shared" si="1"/>
        <v>0</v>
      </c>
      <c r="L14" s="263"/>
      <c r="N14" s="115"/>
    </row>
    <row r="15" spans="1:15" ht="15.75" thickBot="1" x14ac:dyDescent="0.3">
      <c r="A15" s="48"/>
      <c r="B15" s="49"/>
      <c r="C15" s="159"/>
      <c r="D15" s="159"/>
      <c r="E15" s="160"/>
      <c r="F15" s="160"/>
      <c r="G15" s="161" t="s">
        <v>133</v>
      </c>
      <c r="H15" s="160"/>
      <c r="I15" s="159"/>
      <c r="J15" s="162">
        <f>SUM(J7:J14)</f>
        <v>0</v>
      </c>
      <c r="K15" s="162">
        <f>SUM(K7:K14)</f>
        <v>0</v>
      </c>
      <c r="L15" s="163"/>
    </row>
    <row r="16" spans="1:15" x14ac:dyDescent="0.25">
      <c r="A16" s="6"/>
      <c r="B16" s="21"/>
      <c r="C16" s="22"/>
      <c r="J16" s="24"/>
      <c r="K16" s="24"/>
    </row>
    <row r="17" spans="1:12" ht="51.75" x14ac:dyDescent="0.25">
      <c r="A17" s="6"/>
      <c r="B17" s="25" t="s">
        <v>447</v>
      </c>
      <c r="C17" s="22"/>
      <c r="J17" s="24"/>
      <c r="K17" s="24"/>
    </row>
    <row r="18" spans="1:12" x14ac:dyDescent="0.25">
      <c r="A18" s="6"/>
      <c r="B18" s="21"/>
      <c r="C18" s="22"/>
      <c r="J18" s="24"/>
      <c r="K18" s="24"/>
    </row>
    <row r="19" spans="1:12" x14ac:dyDescent="0.25">
      <c r="A19" s="6"/>
      <c r="B19" s="26" t="s">
        <v>116</v>
      </c>
      <c r="C19" s="22"/>
      <c r="F19" s="27"/>
      <c r="G19" s="27"/>
      <c r="H19" s="27"/>
      <c r="I19" s="28"/>
      <c r="J19" s="28"/>
      <c r="K19" s="28"/>
      <c r="L19" s="27"/>
    </row>
    <row r="20" spans="1:12" x14ac:dyDescent="0.25">
      <c r="A20" s="6"/>
      <c r="B20" s="29"/>
      <c r="C20" s="22"/>
      <c r="G20" s="27"/>
      <c r="H20" s="27"/>
      <c r="I20" s="28"/>
      <c r="J20" s="28"/>
      <c r="K20" s="28"/>
      <c r="L20" s="27"/>
    </row>
    <row r="21" spans="1:12" s="117" customFormat="1" ht="30" customHeight="1" x14ac:dyDescent="0.25">
      <c r="B21" s="116" t="s">
        <v>356</v>
      </c>
      <c r="C21" s="118"/>
      <c r="E21" s="119"/>
      <c r="F21" s="119"/>
      <c r="G21" s="120"/>
      <c r="H21" s="120"/>
      <c r="I21" s="121"/>
      <c r="J21" s="121"/>
      <c r="K21" s="121"/>
      <c r="L21" s="120"/>
    </row>
    <row r="22" spans="1:12" s="117" customFormat="1" ht="29.25" customHeight="1" x14ac:dyDescent="0.25">
      <c r="B22" s="122" t="s">
        <v>134</v>
      </c>
      <c r="C22" s="118"/>
      <c r="E22" s="119"/>
      <c r="F22" s="119"/>
      <c r="G22" s="120"/>
      <c r="H22" s="120"/>
      <c r="I22" s="121"/>
      <c r="J22" s="121"/>
      <c r="K22" s="121"/>
      <c r="L22" s="120"/>
    </row>
    <row r="23" spans="1:12" s="117" customFormat="1" ht="27.75" customHeight="1" x14ac:dyDescent="0.25">
      <c r="B23" s="122" t="s">
        <v>118</v>
      </c>
      <c r="C23" s="118"/>
      <c r="E23" s="119"/>
      <c r="F23" s="119"/>
      <c r="G23" s="120"/>
      <c r="H23" s="120"/>
      <c r="I23" s="121"/>
      <c r="J23" s="121"/>
      <c r="K23" s="121"/>
      <c r="L23" s="120"/>
    </row>
    <row r="24" spans="1:12" s="117" customFormat="1" ht="30" customHeight="1" x14ac:dyDescent="0.25">
      <c r="B24" s="122" t="s">
        <v>119</v>
      </c>
      <c r="C24" s="118"/>
      <c r="E24" s="119"/>
      <c r="F24" s="119"/>
      <c r="G24" s="120"/>
      <c r="H24" s="120"/>
      <c r="I24" s="121"/>
      <c r="J24" s="121"/>
      <c r="K24" s="121"/>
      <c r="L24" s="120"/>
    </row>
    <row r="25" spans="1:12" s="117" customFormat="1" ht="27" customHeight="1" x14ac:dyDescent="0.25">
      <c r="B25" s="123" t="s">
        <v>120</v>
      </c>
      <c r="C25" s="118"/>
      <c r="E25" s="119"/>
      <c r="F25" s="119"/>
      <c r="G25" s="120"/>
      <c r="H25" s="120"/>
      <c r="I25" s="121"/>
      <c r="J25" s="121"/>
      <c r="K25" s="121"/>
      <c r="L25" s="120"/>
    </row>
    <row r="26" spans="1:12" s="117" customFormat="1" ht="24.75" customHeight="1" x14ac:dyDescent="0.25">
      <c r="B26" s="124" t="s">
        <v>121</v>
      </c>
      <c r="C26" s="118"/>
      <c r="E26" s="119"/>
      <c r="F26" s="119"/>
      <c r="G26" s="120"/>
      <c r="H26" s="120"/>
      <c r="I26" s="121"/>
      <c r="J26" s="121"/>
      <c r="K26" s="121"/>
      <c r="L26" s="120"/>
    </row>
    <row r="27" spans="1:12" x14ac:dyDescent="0.25">
      <c r="I27" s="28"/>
      <c r="J27" s="28"/>
      <c r="K27" s="28"/>
      <c r="L27" s="27"/>
    </row>
    <row r="28" spans="1:12" ht="54.6" customHeight="1" x14ac:dyDescent="0.25">
      <c r="B28" s="35" t="s">
        <v>122</v>
      </c>
    </row>
    <row r="30" spans="1:12" x14ac:dyDescent="0.25">
      <c r="B30" s="23" t="s">
        <v>417</v>
      </c>
      <c r="E30" s="23" t="s">
        <v>415</v>
      </c>
      <c r="I30" s="23" t="s">
        <v>416</v>
      </c>
    </row>
  </sheetData>
  <sheetProtection password="D03F" sheet="1" objects="1" scenarios="1" formatColumns="0" formatRows="0"/>
  <mergeCells count="2">
    <mergeCell ref="A1:L1"/>
    <mergeCell ref="A3:L3"/>
  </mergeCells>
  <pageMargins left="0.25" right="0.25" top="0.75" bottom="0.75" header="0.3" footer="0.3"/>
  <pageSetup paperSize="9" scale="7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121"/>
  <sheetViews>
    <sheetView tabSelected="1" view="pageBreakPreview" zoomScaleNormal="100" zoomScaleSheetLayoutView="100" workbookViewId="0">
      <pane xSplit="2" ySplit="6" topLeftCell="C39" activePane="bottomRight" state="frozen"/>
      <selection pane="topRight" activeCell="C1" sqref="C1"/>
      <selection pane="bottomLeft" activeCell="A3" sqref="A3"/>
      <selection pane="bottomRight" activeCell="K104" sqref="K104"/>
    </sheetView>
  </sheetViews>
  <sheetFormatPr defaultColWidth="9.140625" defaultRowHeight="15" x14ac:dyDescent="0.25"/>
  <cols>
    <col min="1" max="1" width="6.28515625" style="6" customWidth="1"/>
    <col min="2" max="2" width="54.42578125" style="6" customWidth="1"/>
    <col min="3" max="4" width="9.140625" style="6" customWidth="1"/>
    <col min="5" max="5" width="12" style="23" customWidth="1"/>
    <col min="6" max="8" width="9.140625" style="23" customWidth="1"/>
    <col min="9" max="9" width="9.140625" style="6" customWidth="1"/>
    <col min="10" max="11" width="14.42578125" style="6" customWidth="1"/>
    <col min="12" max="12" width="9.140625" style="23" customWidth="1"/>
    <col min="13" max="16384" width="9.140625" style="6"/>
  </cols>
  <sheetData>
    <row r="1" spans="1:15" ht="28.5" customHeight="1" x14ac:dyDescent="0.25">
      <c r="A1" s="315" t="s">
        <v>409</v>
      </c>
      <c r="B1" s="315"/>
      <c r="C1" s="315"/>
      <c r="D1" s="315"/>
      <c r="E1" s="315"/>
      <c r="F1" s="315"/>
      <c r="G1" s="315"/>
      <c r="H1" s="315"/>
      <c r="I1" s="315"/>
      <c r="J1" s="315"/>
      <c r="K1" s="315"/>
      <c r="L1" s="315"/>
      <c r="M1" s="278"/>
      <c r="N1" s="278"/>
      <c r="O1" s="278"/>
    </row>
    <row r="2" spans="1:15" x14ac:dyDescent="0.25">
      <c r="A2" s="274"/>
      <c r="B2" s="274"/>
      <c r="C2" s="274"/>
      <c r="D2" s="274"/>
      <c r="E2" s="274"/>
      <c r="F2" s="274"/>
      <c r="G2" s="274"/>
      <c r="H2" s="274"/>
      <c r="I2" s="274"/>
      <c r="J2" s="274"/>
      <c r="K2" s="274"/>
      <c r="L2" s="274"/>
      <c r="M2" s="274"/>
      <c r="N2" s="274"/>
      <c r="O2" s="274"/>
    </row>
    <row r="3" spans="1:15" x14ac:dyDescent="0.25">
      <c r="A3" s="312" t="s">
        <v>410</v>
      </c>
      <c r="B3" s="312"/>
      <c r="C3" s="312"/>
      <c r="D3" s="312"/>
      <c r="E3" s="312"/>
      <c r="F3" s="312"/>
      <c r="G3" s="312"/>
      <c r="H3" s="312"/>
      <c r="I3" s="312"/>
      <c r="J3" s="312"/>
      <c r="K3" s="312"/>
      <c r="L3" s="312"/>
      <c r="M3" s="278"/>
      <c r="N3" s="278"/>
      <c r="O3" s="278"/>
    </row>
    <row r="4" spans="1:15" ht="15.75" thickBot="1" x14ac:dyDescent="0.3">
      <c r="A4" s="34"/>
      <c r="B4" s="69"/>
      <c r="D4" s="21"/>
      <c r="E4" s="22"/>
      <c r="F4" s="6"/>
      <c r="I4" s="23"/>
      <c r="J4" s="23"/>
      <c r="K4" s="23"/>
      <c r="L4" s="6"/>
      <c r="M4" s="24"/>
      <c r="O4" s="23"/>
    </row>
    <row r="5" spans="1:15" ht="126.75" x14ac:dyDescent="0.25">
      <c r="A5" s="1" t="s">
        <v>0</v>
      </c>
      <c r="B5" s="2" t="s">
        <v>1</v>
      </c>
      <c r="C5" s="3" t="s">
        <v>2</v>
      </c>
      <c r="D5" s="3" t="s">
        <v>3</v>
      </c>
      <c r="E5" s="3" t="s">
        <v>4</v>
      </c>
      <c r="F5" s="3" t="s">
        <v>5</v>
      </c>
      <c r="G5" s="3" t="s">
        <v>6</v>
      </c>
      <c r="H5" s="3" t="s">
        <v>7</v>
      </c>
      <c r="I5" s="3" t="s">
        <v>8</v>
      </c>
      <c r="J5" s="4" t="s">
        <v>9</v>
      </c>
      <c r="K5" s="3" t="s">
        <v>10</v>
      </c>
      <c r="L5" s="5" t="s">
        <v>11</v>
      </c>
    </row>
    <row r="6" spans="1:15" ht="14.45" x14ac:dyDescent="0.3">
      <c r="A6" s="7">
        <v>1</v>
      </c>
      <c r="B6" s="8">
        <v>2</v>
      </c>
      <c r="C6" s="8">
        <v>3</v>
      </c>
      <c r="D6" s="8">
        <v>4</v>
      </c>
      <c r="E6" s="8">
        <v>5</v>
      </c>
      <c r="F6" s="8">
        <v>6</v>
      </c>
      <c r="G6" s="8">
        <v>7</v>
      </c>
      <c r="H6" s="8">
        <v>8</v>
      </c>
      <c r="I6" s="8">
        <v>9</v>
      </c>
      <c r="J6" s="8">
        <v>10</v>
      </c>
      <c r="K6" s="8">
        <v>11</v>
      </c>
      <c r="L6" s="9">
        <v>12</v>
      </c>
    </row>
    <row r="7" spans="1:15" ht="39" customHeight="1" x14ac:dyDescent="0.25">
      <c r="A7" s="10" t="s">
        <v>12</v>
      </c>
      <c r="B7" s="164" t="s">
        <v>244</v>
      </c>
      <c r="C7" s="264" t="s">
        <v>13</v>
      </c>
      <c r="D7" s="191">
        <v>460</v>
      </c>
      <c r="E7" s="11"/>
      <c r="F7" s="12" t="s">
        <v>14</v>
      </c>
      <c r="G7" s="271"/>
      <c r="H7" s="233"/>
      <c r="I7" s="181">
        <f>G7*(1+H7)</f>
        <v>0</v>
      </c>
      <c r="J7" s="181">
        <f>G7*D7</f>
        <v>0</v>
      </c>
      <c r="K7" s="181">
        <f>I7*D7</f>
        <v>0</v>
      </c>
      <c r="L7" s="13"/>
      <c r="N7" s="115"/>
    </row>
    <row r="8" spans="1:15" s="14" customFormat="1" ht="51" x14ac:dyDescent="0.25">
      <c r="A8" s="10" t="s">
        <v>15</v>
      </c>
      <c r="B8" s="165" t="s">
        <v>364</v>
      </c>
      <c r="C8" s="264" t="s">
        <v>13</v>
      </c>
      <c r="D8" s="191">
        <v>3648</v>
      </c>
      <c r="E8" s="11"/>
      <c r="F8" s="12" t="s">
        <v>14</v>
      </c>
      <c r="G8" s="271"/>
      <c r="H8" s="233"/>
      <c r="I8" s="181">
        <f t="shared" ref="I8:I71" si="0">G8*(1+H8)</f>
        <v>0</v>
      </c>
      <c r="J8" s="181">
        <f t="shared" ref="J8:J71" si="1">G8*D8</f>
        <v>0</v>
      </c>
      <c r="K8" s="181">
        <f t="shared" ref="K8:K71" si="2">I8*D8</f>
        <v>0</v>
      </c>
      <c r="L8" s="13"/>
      <c r="N8" s="193"/>
    </row>
    <row r="9" spans="1:15" ht="84.75" customHeight="1" x14ac:dyDescent="0.25">
      <c r="A9" s="10" t="s">
        <v>16</v>
      </c>
      <c r="B9" s="165" t="s">
        <v>357</v>
      </c>
      <c r="C9" s="264" t="s">
        <v>13</v>
      </c>
      <c r="D9" s="191">
        <v>3640</v>
      </c>
      <c r="E9" s="11"/>
      <c r="F9" s="12" t="s">
        <v>14</v>
      </c>
      <c r="G9" s="271"/>
      <c r="H9" s="233"/>
      <c r="I9" s="181">
        <f t="shared" si="0"/>
        <v>0</v>
      </c>
      <c r="J9" s="181">
        <f t="shared" si="1"/>
        <v>0</v>
      </c>
      <c r="K9" s="181">
        <f t="shared" si="2"/>
        <v>0</v>
      </c>
      <c r="L9" s="13"/>
      <c r="N9" s="115"/>
    </row>
    <row r="10" spans="1:15" ht="89.25" x14ac:dyDescent="0.25">
      <c r="A10" s="10" t="s">
        <v>17</v>
      </c>
      <c r="B10" s="165" t="s">
        <v>366</v>
      </c>
      <c r="C10" s="264" t="s">
        <v>13</v>
      </c>
      <c r="D10" s="191">
        <v>6632</v>
      </c>
      <c r="E10" s="11"/>
      <c r="F10" s="12" t="s">
        <v>14</v>
      </c>
      <c r="G10" s="271"/>
      <c r="H10" s="233"/>
      <c r="I10" s="181">
        <f t="shared" si="0"/>
        <v>0</v>
      </c>
      <c r="J10" s="181">
        <f t="shared" si="1"/>
        <v>0</v>
      </c>
      <c r="K10" s="181">
        <f t="shared" si="2"/>
        <v>0</v>
      </c>
      <c r="L10" s="13"/>
      <c r="N10" s="115"/>
    </row>
    <row r="11" spans="1:15" ht="76.5" x14ac:dyDescent="0.25">
      <c r="A11" s="10" t="s">
        <v>18</v>
      </c>
      <c r="B11" s="165" t="s">
        <v>365</v>
      </c>
      <c r="C11" s="264" t="s">
        <v>13</v>
      </c>
      <c r="D11" s="191">
        <v>1414</v>
      </c>
      <c r="E11" s="11"/>
      <c r="F11" s="12" t="s">
        <v>14</v>
      </c>
      <c r="G11" s="271"/>
      <c r="H11" s="233"/>
      <c r="I11" s="181">
        <f t="shared" si="0"/>
        <v>0</v>
      </c>
      <c r="J11" s="181">
        <f t="shared" si="1"/>
        <v>0</v>
      </c>
      <c r="K11" s="181">
        <f t="shared" si="2"/>
        <v>0</v>
      </c>
      <c r="L11" s="13"/>
      <c r="N11" s="115"/>
    </row>
    <row r="12" spans="1:15" ht="51" x14ac:dyDescent="0.25">
      <c r="A12" s="10" t="s">
        <v>19</v>
      </c>
      <c r="B12" s="165" t="s">
        <v>358</v>
      </c>
      <c r="C12" s="264" t="s">
        <v>13</v>
      </c>
      <c r="D12" s="191">
        <v>3480</v>
      </c>
      <c r="E12" s="11"/>
      <c r="F12" s="12" t="s">
        <v>14</v>
      </c>
      <c r="G12" s="271"/>
      <c r="H12" s="233"/>
      <c r="I12" s="181">
        <f t="shared" si="0"/>
        <v>0</v>
      </c>
      <c r="J12" s="181">
        <f t="shared" si="1"/>
        <v>0</v>
      </c>
      <c r="K12" s="181">
        <f t="shared" si="2"/>
        <v>0</v>
      </c>
      <c r="L12" s="13"/>
      <c r="N12" s="115"/>
    </row>
    <row r="13" spans="1:15" ht="51" x14ac:dyDescent="0.25">
      <c r="A13" s="10" t="s">
        <v>20</v>
      </c>
      <c r="B13" s="166" t="s">
        <v>359</v>
      </c>
      <c r="C13" s="264" t="s">
        <v>13</v>
      </c>
      <c r="D13" s="191">
        <v>1160</v>
      </c>
      <c r="E13" s="11"/>
      <c r="F13" s="12" t="s">
        <v>14</v>
      </c>
      <c r="G13" s="271"/>
      <c r="H13" s="233"/>
      <c r="I13" s="181">
        <f t="shared" si="0"/>
        <v>0</v>
      </c>
      <c r="J13" s="181">
        <f t="shared" si="1"/>
        <v>0</v>
      </c>
      <c r="K13" s="181">
        <f t="shared" si="2"/>
        <v>0</v>
      </c>
      <c r="L13" s="13"/>
      <c r="N13" s="115"/>
    </row>
    <row r="14" spans="1:15" ht="102" x14ac:dyDescent="0.25">
      <c r="A14" s="10" t="s">
        <v>21</v>
      </c>
      <c r="B14" s="165" t="s">
        <v>449</v>
      </c>
      <c r="C14" s="264" t="s">
        <v>13</v>
      </c>
      <c r="D14" s="191">
        <v>1825</v>
      </c>
      <c r="E14" s="11"/>
      <c r="F14" s="12" t="s">
        <v>14</v>
      </c>
      <c r="G14" s="271"/>
      <c r="H14" s="233"/>
      <c r="I14" s="181">
        <f t="shared" si="0"/>
        <v>0</v>
      </c>
      <c r="J14" s="181">
        <f t="shared" si="1"/>
        <v>0</v>
      </c>
      <c r="K14" s="181">
        <f t="shared" si="2"/>
        <v>0</v>
      </c>
      <c r="L14" s="13"/>
      <c r="N14" s="115"/>
    </row>
    <row r="15" spans="1:15" ht="102" x14ac:dyDescent="0.25">
      <c r="A15" s="10" t="s">
        <v>22</v>
      </c>
      <c r="B15" s="165" t="s">
        <v>450</v>
      </c>
      <c r="C15" s="264" t="s">
        <v>13</v>
      </c>
      <c r="D15" s="191">
        <v>855</v>
      </c>
      <c r="E15" s="11"/>
      <c r="F15" s="12" t="s">
        <v>14</v>
      </c>
      <c r="G15" s="271"/>
      <c r="H15" s="233"/>
      <c r="I15" s="181">
        <f t="shared" si="0"/>
        <v>0</v>
      </c>
      <c r="J15" s="181">
        <f t="shared" si="1"/>
        <v>0</v>
      </c>
      <c r="K15" s="181">
        <f t="shared" si="2"/>
        <v>0</v>
      </c>
      <c r="L15" s="13"/>
      <c r="N15" s="115"/>
    </row>
    <row r="16" spans="1:15" ht="63.75" x14ac:dyDescent="0.25">
      <c r="A16" s="10" t="s">
        <v>23</v>
      </c>
      <c r="B16" s="165" t="s">
        <v>245</v>
      </c>
      <c r="C16" s="264" t="s">
        <v>13</v>
      </c>
      <c r="D16" s="191">
        <v>396</v>
      </c>
      <c r="E16" s="11"/>
      <c r="F16" s="12" t="s">
        <v>14</v>
      </c>
      <c r="G16" s="271"/>
      <c r="H16" s="233"/>
      <c r="I16" s="181">
        <f t="shared" si="0"/>
        <v>0</v>
      </c>
      <c r="J16" s="181">
        <f t="shared" si="1"/>
        <v>0</v>
      </c>
      <c r="K16" s="181">
        <f t="shared" si="2"/>
        <v>0</v>
      </c>
      <c r="L16" s="13"/>
      <c r="N16" s="115"/>
    </row>
    <row r="17" spans="1:14" ht="76.5" x14ac:dyDescent="0.25">
      <c r="A17" s="10" t="s">
        <v>24</v>
      </c>
      <c r="B17" s="166" t="s">
        <v>360</v>
      </c>
      <c r="C17" s="264" t="s">
        <v>13</v>
      </c>
      <c r="D17" s="191">
        <v>245</v>
      </c>
      <c r="E17" s="11"/>
      <c r="F17" s="12" t="s">
        <v>14</v>
      </c>
      <c r="G17" s="271"/>
      <c r="H17" s="233"/>
      <c r="I17" s="181">
        <f t="shared" si="0"/>
        <v>0</v>
      </c>
      <c r="J17" s="181">
        <f t="shared" si="1"/>
        <v>0</v>
      </c>
      <c r="K17" s="181">
        <f t="shared" si="2"/>
        <v>0</v>
      </c>
      <c r="L17" s="13"/>
      <c r="N17" s="115"/>
    </row>
    <row r="18" spans="1:14" ht="89.25" x14ac:dyDescent="0.25">
      <c r="A18" s="10" t="s">
        <v>25</v>
      </c>
      <c r="B18" s="167" t="s">
        <v>361</v>
      </c>
      <c r="C18" s="264" t="s">
        <v>13</v>
      </c>
      <c r="D18" s="191">
        <v>120</v>
      </c>
      <c r="E18" s="11"/>
      <c r="F18" s="12" t="s">
        <v>14</v>
      </c>
      <c r="G18" s="271"/>
      <c r="H18" s="233"/>
      <c r="I18" s="181">
        <f t="shared" si="0"/>
        <v>0</v>
      </c>
      <c r="J18" s="181">
        <f t="shared" si="1"/>
        <v>0</v>
      </c>
      <c r="K18" s="181">
        <f t="shared" si="2"/>
        <v>0</v>
      </c>
      <c r="L18" s="13"/>
      <c r="N18" s="115"/>
    </row>
    <row r="19" spans="1:14" ht="51" x14ac:dyDescent="0.25">
      <c r="A19" s="10" t="s">
        <v>26</v>
      </c>
      <c r="B19" s="166" t="s">
        <v>362</v>
      </c>
      <c r="C19" s="264" t="s">
        <v>27</v>
      </c>
      <c r="D19" s="191">
        <v>1104</v>
      </c>
      <c r="E19" s="11"/>
      <c r="F19" s="15"/>
      <c r="G19" s="271"/>
      <c r="H19" s="233"/>
      <c r="I19" s="181">
        <f t="shared" si="0"/>
        <v>0</v>
      </c>
      <c r="J19" s="181">
        <f t="shared" si="1"/>
        <v>0</v>
      </c>
      <c r="K19" s="181">
        <f t="shared" si="2"/>
        <v>0</v>
      </c>
      <c r="L19" s="13"/>
      <c r="N19" s="115"/>
    </row>
    <row r="20" spans="1:14" ht="51" x14ac:dyDescent="0.25">
      <c r="A20" s="10" t="s">
        <v>28</v>
      </c>
      <c r="B20" s="166" t="s">
        <v>363</v>
      </c>
      <c r="C20" s="264" t="s">
        <v>27</v>
      </c>
      <c r="D20" s="191">
        <v>323</v>
      </c>
      <c r="E20" s="11"/>
      <c r="F20" s="15"/>
      <c r="G20" s="271"/>
      <c r="H20" s="233"/>
      <c r="I20" s="181">
        <f t="shared" si="0"/>
        <v>0</v>
      </c>
      <c r="J20" s="181">
        <f t="shared" si="1"/>
        <v>0</v>
      </c>
      <c r="K20" s="181">
        <f t="shared" si="2"/>
        <v>0</v>
      </c>
      <c r="L20" s="13"/>
      <c r="N20" s="115"/>
    </row>
    <row r="21" spans="1:14" ht="102" x14ac:dyDescent="0.25">
      <c r="A21" s="277" t="s">
        <v>29</v>
      </c>
      <c r="B21" s="165" t="s">
        <v>396</v>
      </c>
      <c r="C21" s="265" t="s">
        <v>13</v>
      </c>
      <c r="D21" s="191">
        <v>80</v>
      </c>
      <c r="E21" s="11"/>
      <c r="F21" s="12" t="s">
        <v>14</v>
      </c>
      <c r="G21" s="271"/>
      <c r="H21" s="233"/>
      <c r="I21" s="181">
        <f t="shared" si="0"/>
        <v>0</v>
      </c>
      <c r="J21" s="181">
        <f t="shared" si="1"/>
        <v>0</v>
      </c>
      <c r="K21" s="181">
        <f t="shared" si="2"/>
        <v>0</v>
      </c>
      <c r="L21" s="13"/>
      <c r="N21" s="115"/>
    </row>
    <row r="22" spans="1:14" ht="89.25" x14ac:dyDescent="0.25">
      <c r="A22" s="277" t="s">
        <v>30</v>
      </c>
      <c r="B22" s="168" t="s">
        <v>401</v>
      </c>
      <c r="C22" s="265" t="s">
        <v>13</v>
      </c>
      <c r="D22" s="191">
        <v>169</v>
      </c>
      <c r="E22" s="11"/>
      <c r="F22" s="12" t="s">
        <v>14</v>
      </c>
      <c r="G22" s="271"/>
      <c r="H22" s="233"/>
      <c r="I22" s="181">
        <f t="shared" si="0"/>
        <v>0</v>
      </c>
      <c r="J22" s="181">
        <f t="shared" si="1"/>
        <v>0</v>
      </c>
      <c r="K22" s="181">
        <f t="shared" si="2"/>
        <v>0</v>
      </c>
      <c r="L22" s="13"/>
      <c r="N22" s="115"/>
    </row>
    <row r="23" spans="1:14" ht="102" x14ac:dyDescent="0.25">
      <c r="A23" s="277" t="s">
        <v>31</v>
      </c>
      <c r="B23" s="166" t="s">
        <v>397</v>
      </c>
      <c r="C23" s="265" t="s">
        <v>13</v>
      </c>
      <c r="D23" s="191">
        <v>111</v>
      </c>
      <c r="E23" s="11"/>
      <c r="F23" s="12" t="s">
        <v>14</v>
      </c>
      <c r="G23" s="271"/>
      <c r="H23" s="233"/>
      <c r="I23" s="181">
        <f t="shared" si="0"/>
        <v>0</v>
      </c>
      <c r="J23" s="181">
        <f t="shared" si="1"/>
        <v>0</v>
      </c>
      <c r="K23" s="181">
        <f t="shared" si="2"/>
        <v>0</v>
      </c>
      <c r="L23" s="13"/>
      <c r="N23" s="115"/>
    </row>
    <row r="24" spans="1:14" ht="76.5" x14ac:dyDescent="0.25">
      <c r="A24" s="277" t="s">
        <v>32</v>
      </c>
      <c r="B24" s="166" t="s">
        <v>402</v>
      </c>
      <c r="C24" s="265" t="s">
        <v>13</v>
      </c>
      <c r="D24" s="191">
        <v>84</v>
      </c>
      <c r="E24" s="11"/>
      <c r="F24" s="12" t="s">
        <v>14</v>
      </c>
      <c r="G24" s="271"/>
      <c r="H24" s="233"/>
      <c r="I24" s="181">
        <f t="shared" si="0"/>
        <v>0</v>
      </c>
      <c r="J24" s="181">
        <f t="shared" si="1"/>
        <v>0</v>
      </c>
      <c r="K24" s="181">
        <f t="shared" si="2"/>
        <v>0</v>
      </c>
      <c r="L24" s="13"/>
      <c r="N24" s="115"/>
    </row>
    <row r="25" spans="1:14" ht="63.75" x14ac:dyDescent="0.25">
      <c r="A25" s="277" t="s">
        <v>33</v>
      </c>
      <c r="B25" s="166" t="s">
        <v>367</v>
      </c>
      <c r="C25" s="265" t="s">
        <v>13</v>
      </c>
      <c r="D25" s="191">
        <v>72</v>
      </c>
      <c r="E25" s="11"/>
      <c r="F25" s="12" t="s">
        <v>14</v>
      </c>
      <c r="G25" s="271"/>
      <c r="H25" s="233"/>
      <c r="I25" s="181">
        <f t="shared" si="0"/>
        <v>0</v>
      </c>
      <c r="J25" s="181">
        <f t="shared" si="1"/>
        <v>0</v>
      </c>
      <c r="K25" s="181">
        <f t="shared" si="2"/>
        <v>0</v>
      </c>
      <c r="L25" s="13"/>
      <c r="N25" s="115"/>
    </row>
    <row r="26" spans="1:14" ht="51" x14ac:dyDescent="0.25">
      <c r="A26" s="277" t="s">
        <v>34</v>
      </c>
      <c r="B26" s="273" t="s">
        <v>405</v>
      </c>
      <c r="C26" s="265" t="s">
        <v>13</v>
      </c>
      <c r="D26" s="191">
        <v>222</v>
      </c>
      <c r="E26" s="11"/>
      <c r="F26" s="12" t="s">
        <v>14</v>
      </c>
      <c r="G26" s="271"/>
      <c r="H26" s="233"/>
      <c r="I26" s="181">
        <f t="shared" si="0"/>
        <v>0</v>
      </c>
      <c r="J26" s="181">
        <f t="shared" si="1"/>
        <v>0</v>
      </c>
      <c r="K26" s="181">
        <f t="shared" si="2"/>
        <v>0</v>
      </c>
      <c r="L26" s="13"/>
      <c r="N26" s="115"/>
    </row>
    <row r="27" spans="1:14" ht="51" x14ac:dyDescent="0.25">
      <c r="A27" s="277" t="s">
        <v>35</v>
      </c>
      <c r="B27" s="166" t="s">
        <v>404</v>
      </c>
      <c r="C27" s="265" t="s">
        <v>13</v>
      </c>
      <c r="D27" s="191">
        <v>162</v>
      </c>
      <c r="E27" s="11"/>
      <c r="F27" s="12" t="s">
        <v>14</v>
      </c>
      <c r="G27" s="271"/>
      <c r="H27" s="233"/>
      <c r="I27" s="181">
        <f t="shared" si="0"/>
        <v>0</v>
      </c>
      <c r="J27" s="181">
        <f t="shared" si="1"/>
        <v>0</v>
      </c>
      <c r="K27" s="181">
        <f t="shared" si="2"/>
        <v>0</v>
      </c>
      <c r="L27" s="13"/>
      <c r="N27" s="115"/>
    </row>
    <row r="28" spans="1:14" ht="51" x14ac:dyDescent="0.25">
      <c r="A28" s="277" t="s">
        <v>36</v>
      </c>
      <c r="B28" s="169" t="s">
        <v>403</v>
      </c>
      <c r="C28" s="265" t="s">
        <v>13</v>
      </c>
      <c r="D28" s="191">
        <v>8</v>
      </c>
      <c r="E28" s="11"/>
      <c r="F28" s="12" t="s">
        <v>14</v>
      </c>
      <c r="G28" s="271"/>
      <c r="H28" s="233"/>
      <c r="I28" s="181">
        <f t="shared" si="0"/>
        <v>0</v>
      </c>
      <c r="J28" s="181">
        <f t="shared" si="1"/>
        <v>0</v>
      </c>
      <c r="K28" s="181">
        <f t="shared" si="2"/>
        <v>0</v>
      </c>
      <c r="L28" s="13"/>
      <c r="N28" s="115"/>
    </row>
    <row r="29" spans="1:14" ht="51" x14ac:dyDescent="0.25">
      <c r="A29" s="277" t="s">
        <v>37</v>
      </c>
      <c r="B29" s="169" t="s">
        <v>406</v>
      </c>
      <c r="C29" s="265" t="s">
        <v>13</v>
      </c>
      <c r="D29" s="191">
        <v>2</v>
      </c>
      <c r="E29" s="11"/>
      <c r="F29" s="12" t="s">
        <v>14</v>
      </c>
      <c r="G29" s="271"/>
      <c r="H29" s="233"/>
      <c r="I29" s="181">
        <f t="shared" si="0"/>
        <v>0</v>
      </c>
      <c r="J29" s="181">
        <f t="shared" si="1"/>
        <v>0</v>
      </c>
      <c r="K29" s="181">
        <f t="shared" si="2"/>
        <v>0</v>
      </c>
      <c r="L29" s="13"/>
      <c r="N29" s="115"/>
    </row>
    <row r="30" spans="1:14" ht="51.75" x14ac:dyDescent="0.25">
      <c r="A30" s="277" t="s">
        <v>38</v>
      </c>
      <c r="B30" s="170" t="s">
        <v>246</v>
      </c>
      <c r="C30" s="265" t="s">
        <v>13</v>
      </c>
      <c r="D30" s="191">
        <v>535</v>
      </c>
      <c r="E30" s="11"/>
      <c r="F30" s="12" t="s">
        <v>14</v>
      </c>
      <c r="G30" s="271"/>
      <c r="H30" s="233"/>
      <c r="I30" s="181">
        <f t="shared" si="0"/>
        <v>0</v>
      </c>
      <c r="J30" s="181">
        <f t="shared" si="1"/>
        <v>0</v>
      </c>
      <c r="K30" s="181">
        <f t="shared" si="2"/>
        <v>0</v>
      </c>
      <c r="L30" s="13"/>
      <c r="N30" s="115"/>
    </row>
    <row r="31" spans="1:14" ht="39" x14ac:dyDescent="0.25">
      <c r="A31" s="277" t="s">
        <v>39</v>
      </c>
      <c r="B31" s="171" t="s">
        <v>368</v>
      </c>
      <c r="C31" s="265" t="s">
        <v>13</v>
      </c>
      <c r="D31" s="191">
        <v>230</v>
      </c>
      <c r="E31" s="11"/>
      <c r="F31" s="12" t="s">
        <v>14</v>
      </c>
      <c r="G31" s="271"/>
      <c r="H31" s="233"/>
      <c r="I31" s="181">
        <f t="shared" si="0"/>
        <v>0</v>
      </c>
      <c r="J31" s="181">
        <f t="shared" si="1"/>
        <v>0</v>
      </c>
      <c r="K31" s="181">
        <f t="shared" si="2"/>
        <v>0</v>
      </c>
      <c r="L31" s="13"/>
      <c r="N31" s="115"/>
    </row>
    <row r="32" spans="1:14" ht="38.25" x14ac:dyDescent="0.25">
      <c r="A32" s="10" t="s">
        <v>40</v>
      </c>
      <c r="B32" s="172" t="s">
        <v>369</v>
      </c>
      <c r="C32" s="265" t="s">
        <v>13</v>
      </c>
      <c r="D32" s="191">
        <v>1024</v>
      </c>
      <c r="E32" s="11"/>
      <c r="F32" s="12" t="s">
        <v>14</v>
      </c>
      <c r="G32" s="271"/>
      <c r="H32" s="233"/>
      <c r="I32" s="181">
        <f t="shared" si="0"/>
        <v>0</v>
      </c>
      <c r="J32" s="181">
        <f t="shared" si="1"/>
        <v>0</v>
      </c>
      <c r="K32" s="181">
        <f t="shared" si="2"/>
        <v>0</v>
      </c>
      <c r="L32" s="13"/>
      <c r="N32" s="115"/>
    </row>
    <row r="33" spans="1:14" ht="76.5" x14ac:dyDescent="0.25">
      <c r="A33" s="10" t="s">
        <v>41</v>
      </c>
      <c r="B33" s="165" t="s">
        <v>370</v>
      </c>
      <c r="C33" s="265" t="s">
        <v>13</v>
      </c>
      <c r="D33" s="191">
        <v>470</v>
      </c>
      <c r="E33" s="11"/>
      <c r="F33" s="12" t="s">
        <v>14</v>
      </c>
      <c r="G33" s="271"/>
      <c r="H33" s="233"/>
      <c r="I33" s="181">
        <f t="shared" si="0"/>
        <v>0</v>
      </c>
      <c r="J33" s="181">
        <f t="shared" si="1"/>
        <v>0</v>
      </c>
      <c r="K33" s="181">
        <f t="shared" si="2"/>
        <v>0</v>
      </c>
      <c r="L33" s="13"/>
      <c r="N33" s="115"/>
    </row>
    <row r="34" spans="1:14" ht="102" x14ac:dyDescent="0.25">
      <c r="A34" s="10" t="s">
        <v>42</v>
      </c>
      <c r="B34" s="173" t="s">
        <v>247</v>
      </c>
      <c r="C34" s="265" t="s">
        <v>13</v>
      </c>
      <c r="D34" s="191">
        <v>1154</v>
      </c>
      <c r="E34" s="11"/>
      <c r="F34" s="12" t="s">
        <v>14</v>
      </c>
      <c r="G34" s="271"/>
      <c r="H34" s="233"/>
      <c r="I34" s="181">
        <f t="shared" si="0"/>
        <v>0</v>
      </c>
      <c r="J34" s="181">
        <f t="shared" si="1"/>
        <v>0</v>
      </c>
      <c r="K34" s="181">
        <f t="shared" si="2"/>
        <v>0</v>
      </c>
      <c r="L34" s="13"/>
      <c r="N34" s="115"/>
    </row>
    <row r="35" spans="1:14" ht="102" x14ac:dyDescent="0.25">
      <c r="A35" s="10" t="s">
        <v>43</v>
      </c>
      <c r="B35" s="173" t="s">
        <v>371</v>
      </c>
      <c r="C35" s="265" t="s">
        <v>13</v>
      </c>
      <c r="D35" s="191">
        <v>394</v>
      </c>
      <c r="E35" s="11"/>
      <c r="F35" s="12" t="s">
        <v>14</v>
      </c>
      <c r="G35" s="271"/>
      <c r="H35" s="233"/>
      <c r="I35" s="181">
        <f t="shared" si="0"/>
        <v>0</v>
      </c>
      <c r="J35" s="181">
        <f t="shared" si="1"/>
        <v>0</v>
      </c>
      <c r="K35" s="181">
        <f t="shared" si="2"/>
        <v>0</v>
      </c>
      <c r="L35" s="13"/>
      <c r="N35" s="115"/>
    </row>
    <row r="36" spans="1:14" ht="89.25" x14ac:dyDescent="0.25">
      <c r="A36" s="10" t="s">
        <v>44</v>
      </c>
      <c r="B36" s="173" t="s">
        <v>248</v>
      </c>
      <c r="C36" s="266" t="s">
        <v>27</v>
      </c>
      <c r="D36" s="191">
        <v>720</v>
      </c>
      <c r="E36" s="11"/>
      <c r="F36" s="11"/>
      <c r="G36" s="271"/>
      <c r="H36" s="233"/>
      <c r="I36" s="181">
        <f t="shared" si="0"/>
        <v>0</v>
      </c>
      <c r="J36" s="181">
        <f t="shared" si="1"/>
        <v>0</v>
      </c>
      <c r="K36" s="181">
        <f t="shared" si="2"/>
        <v>0</v>
      </c>
      <c r="L36" s="13"/>
      <c r="N36" s="115"/>
    </row>
    <row r="37" spans="1:14" ht="76.5" x14ac:dyDescent="0.25">
      <c r="A37" s="10" t="s">
        <v>45</v>
      </c>
      <c r="B37" s="173" t="s">
        <v>249</v>
      </c>
      <c r="C37" s="266" t="s">
        <v>27</v>
      </c>
      <c r="D37" s="191">
        <v>1675</v>
      </c>
      <c r="E37" s="11"/>
      <c r="F37" s="11"/>
      <c r="G37" s="271"/>
      <c r="H37" s="233"/>
      <c r="I37" s="181">
        <f t="shared" si="0"/>
        <v>0</v>
      </c>
      <c r="J37" s="181">
        <f t="shared" si="1"/>
        <v>0</v>
      </c>
      <c r="K37" s="181">
        <f t="shared" si="2"/>
        <v>0</v>
      </c>
      <c r="L37" s="13"/>
      <c r="N37" s="115"/>
    </row>
    <row r="38" spans="1:14" ht="63.75" x14ac:dyDescent="0.25">
      <c r="A38" s="10" t="s">
        <v>46</v>
      </c>
      <c r="B38" s="173" t="s">
        <v>250</v>
      </c>
      <c r="C38" s="266" t="s">
        <v>27</v>
      </c>
      <c r="D38" s="191">
        <v>3603</v>
      </c>
      <c r="E38" s="11"/>
      <c r="F38" s="11"/>
      <c r="G38" s="271"/>
      <c r="H38" s="233"/>
      <c r="I38" s="181">
        <f t="shared" si="0"/>
        <v>0</v>
      </c>
      <c r="J38" s="181">
        <f t="shared" si="1"/>
        <v>0</v>
      </c>
      <c r="K38" s="181">
        <f t="shared" si="2"/>
        <v>0</v>
      </c>
      <c r="L38" s="13"/>
      <c r="N38" s="115"/>
    </row>
    <row r="39" spans="1:14" ht="63.75" x14ac:dyDescent="0.25">
      <c r="A39" s="10" t="s">
        <v>47</v>
      </c>
      <c r="B39" s="173" t="s">
        <v>372</v>
      </c>
      <c r="C39" s="265" t="s">
        <v>27</v>
      </c>
      <c r="D39" s="191">
        <v>36</v>
      </c>
      <c r="E39" s="11"/>
      <c r="F39" s="11"/>
      <c r="G39" s="271"/>
      <c r="H39" s="233"/>
      <c r="I39" s="181">
        <f t="shared" si="0"/>
        <v>0</v>
      </c>
      <c r="J39" s="181">
        <f t="shared" si="1"/>
        <v>0</v>
      </c>
      <c r="K39" s="181">
        <f t="shared" si="2"/>
        <v>0</v>
      </c>
      <c r="L39" s="13"/>
      <c r="N39" s="115"/>
    </row>
    <row r="40" spans="1:14" ht="51" x14ac:dyDescent="0.25">
      <c r="A40" s="10" t="s">
        <v>48</v>
      </c>
      <c r="B40" s="173" t="s">
        <v>251</v>
      </c>
      <c r="C40" s="265" t="s">
        <v>27</v>
      </c>
      <c r="D40" s="191">
        <v>40</v>
      </c>
      <c r="E40" s="11"/>
      <c r="G40" s="271"/>
      <c r="H40" s="233"/>
      <c r="I40" s="181">
        <f t="shared" si="0"/>
        <v>0</v>
      </c>
      <c r="J40" s="181">
        <f t="shared" si="1"/>
        <v>0</v>
      </c>
      <c r="K40" s="181">
        <f t="shared" si="2"/>
        <v>0</v>
      </c>
      <c r="L40" s="13"/>
      <c r="N40" s="115"/>
    </row>
    <row r="41" spans="1:14" ht="38.25" x14ac:dyDescent="0.25">
      <c r="A41" s="10" t="s">
        <v>49</v>
      </c>
      <c r="B41" s="173" t="s">
        <v>252</v>
      </c>
      <c r="C41" s="265" t="s">
        <v>13</v>
      </c>
      <c r="D41" s="191">
        <v>82</v>
      </c>
      <c r="E41" s="11"/>
      <c r="F41" s="12" t="s">
        <v>14</v>
      </c>
      <c r="G41" s="271"/>
      <c r="H41" s="233"/>
      <c r="I41" s="181">
        <f t="shared" si="0"/>
        <v>0</v>
      </c>
      <c r="J41" s="181">
        <f t="shared" si="1"/>
        <v>0</v>
      </c>
      <c r="K41" s="181">
        <f t="shared" si="2"/>
        <v>0</v>
      </c>
      <c r="L41" s="13"/>
      <c r="N41" s="115"/>
    </row>
    <row r="42" spans="1:14" ht="38.25" x14ac:dyDescent="0.25">
      <c r="A42" s="10" t="s">
        <v>50</v>
      </c>
      <c r="B42" s="173" t="s">
        <v>253</v>
      </c>
      <c r="C42" s="265" t="s">
        <v>13</v>
      </c>
      <c r="D42" s="191">
        <v>107</v>
      </c>
      <c r="E42" s="11"/>
      <c r="F42" s="12" t="s">
        <v>14</v>
      </c>
      <c r="G42" s="271"/>
      <c r="H42" s="233"/>
      <c r="I42" s="181">
        <f t="shared" si="0"/>
        <v>0</v>
      </c>
      <c r="J42" s="181">
        <f t="shared" si="1"/>
        <v>0</v>
      </c>
      <c r="K42" s="181">
        <f t="shared" si="2"/>
        <v>0</v>
      </c>
      <c r="L42" s="13"/>
      <c r="N42" s="115"/>
    </row>
    <row r="43" spans="1:14" ht="38.25" x14ac:dyDescent="0.25">
      <c r="A43" s="10" t="s">
        <v>51</v>
      </c>
      <c r="B43" s="173" t="s">
        <v>254</v>
      </c>
      <c r="C43" s="265" t="s">
        <v>13</v>
      </c>
      <c r="D43" s="191">
        <v>99</v>
      </c>
      <c r="E43" s="11"/>
      <c r="F43" s="12" t="s">
        <v>14</v>
      </c>
      <c r="G43" s="271"/>
      <c r="H43" s="233"/>
      <c r="I43" s="181">
        <f t="shared" si="0"/>
        <v>0</v>
      </c>
      <c r="J43" s="181">
        <f t="shared" si="1"/>
        <v>0</v>
      </c>
      <c r="K43" s="181">
        <f t="shared" si="2"/>
        <v>0</v>
      </c>
      <c r="L43" s="13"/>
      <c r="N43" s="115"/>
    </row>
    <row r="44" spans="1:14" ht="51" x14ac:dyDescent="0.25">
      <c r="A44" s="10" t="s">
        <v>52</v>
      </c>
      <c r="B44" s="173" t="s">
        <v>373</v>
      </c>
      <c r="C44" s="265" t="s">
        <v>13</v>
      </c>
      <c r="D44" s="191">
        <v>180</v>
      </c>
      <c r="E44" s="11"/>
      <c r="F44" s="12" t="s">
        <v>14</v>
      </c>
      <c r="G44" s="271"/>
      <c r="H44" s="233"/>
      <c r="I44" s="181">
        <f t="shared" si="0"/>
        <v>0</v>
      </c>
      <c r="J44" s="181">
        <f t="shared" si="1"/>
        <v>0</v>
      </c>
      <c r="K44" s="181">
        <f t="shared" si="2"/>
        <v>0</v>
      </c>
      <c r="L44" s="13"/>
      <c r="N44" s="115"/>
    </row>
    <row r="45" spans="1:14" ht="51" x14ac:dyDescent="0.25">
      <c r="A45" s="10" t="s">
        <v>53</v>
      </c>
      <c r="B45" s="173" t="s">
        <v>374</v>
      </c>
      <c r="C45" s="265" t="s">
        <v>13</v>
      </c>
      <c r="D45" s="191">
        <v>199</v>
      </c>
      <c r="E45" s="11"/>
      <c r="F45" s="12" t="s">
        <v>14</v>
      </c>
      <c r="G45" s="271"/>
      <c r="H45" s="233"/>
      <c r="I45" s="181">
        <f t="shared" si="0"/>
        <v>0</v>
      </c>
      <c r="J45" s="181">
        <f t="shared" si="1"/>
        <v>0</v>
      </c>
      <c r="K45" s="181">
        <f t="shared" si="2"/>
        <v>0</v>
      </c>
      <c r="L45" s="13"/>
      <c r="N45" s="115"/>
    </row>
    <row r="46" spans="1:14" ht="38.25" x14ac:dyDescent="0.25">
      <c r="A46" s="10" t="s">
        <v>54</v>
      </c>
      <c r="B46" s="165" t="s">
        <v>255</v>
      </c>
      <c r="C46" s="265" t="s">
        <v>13</v>
      </c>
      <c r="D46" s="191">
        <v>166</v>
      </c>
      <c r="E46" s="11"/>
      <c r="F46" s="12" t="s">
        <v>14</v>
      </c>
      <c r="G46" s="271"/>
      <c r="H46" s="233"/>
      <c r="I46" s="181">
        <f t="shared" si="0"/>
        <v>0</v>
      </c>
      <c r="J46" s="181">
        <f t="shared" si="1"/>
        <v>0</v>
      </c>
      <c r="K46" s="181">
        <f t="shared" si="2"/>
        <v>0</v>
      </c>
      <c r="L46" s="13"/>
      <c r="N46" s="115"/>
    </row>
    <row r="47" spans="1:14" ht="25.5" x14ac:dyDescent="0.25">
      <c r="A47" s="10" t="s">
        <v>55</v>
      </c>
      <c r="B47" s="173" t="s">
        <v>375</v>
      </c>
      <c r="C47" s="265" t="s">
        <v>13</v>
      </c>
      <c r="D47" s="191">
        <v>295</v>
      </c>
      <c r="E47" s="11"/>
      <c r="F47" s="12" t="s">
        <v>14</v>
      </c>
      <c r="G47" s="271"/>
      <c r="H47" s="233"/>
      <c r="I47" s="181">
        <f t="shared" si="0"/>
        <v>0</v>
      </c>
      <c r="J47" s="181">
        <f t="shared" si="1"/>
        <v>0</v>
      </c>
      <c r="K47" s="181">
        <f t="shared" si="2"/>
        <v>0</v>
      </c>
      <c r="L47" s="13"/>
      <c r="N47" s="115"/>
    </row>
    <row r="48" spans="1:14" ht="51" x14ac:dyDescent="0.25">
      <c r="A48" s="10" t="s">
        <v>56</v>
      </c>
      <c r="B48" s="173" t="s">
        <v>376</v>
      </c>
      <c r="C48" s="265" t="s">
        <v>13</v>
      </c>
      <c r="D48" s="191">
        <v>153</v>
      </c>
      <c r="E48" s="11"/>
      <c r="F48" s="12" t="s">
        <v>14</v>
      </c>
      <c r="G48" s="271"/>
      <c r="H48" s="233"/>
      <c r="I48" s="181">
        <f t="shared" si="0"/>
        <v>0</v>
      </c>
      <c r="J48" s="181">
        <f t="shared" si="1"/>
        <v>0</v>
      </c>
      <c r="K48" s="181">
        <f t="shared" si="2"/>
        <v>0</v>
      </c>
      <c r="L48" s="13"/>
      <c r="N48" s="115"/>
    </row>
    <row r="49" spans="1:14" x14ac:dyDescent="0.25">
      <c r="A49" s="10" t="s">
        <v>57</v>
      </c>
      <c r="B49" s="173" t="s">
        <v>256</v>
      </c>
      <c r="C49" s="265" t="s">
        <v>13</v>
      </c>
      <c r="D49" s="191">
        <v>625</v>
      </c>
      <c r="E49" s="11"/>
      <c r="F49" s="12" t="s">
        <v>14</v>
      </c>
      <c r="G49" s="271"/>
      <c r="H49" s="233"/>
      <c r="I49" s="181">
        <f t="shared" si="0"/>
        <v>0</v>
      </c>
      <c r="J49" s="181">
        <f t="shared" si="1"/>
        <v>0</v>
      </c>
      <c r="K49" s="181">
        <f t="shared" si="2"/>
        <v>0</v>
      </c>
      <c r="L49" s="13"/>
      <c r="N49" s="115"/>
    </row>
    <row r="50" spans="1:14" ht="25.5" x14ac:dyDescent="0.25">
      <c r="A50" s="10" t="s">
        <v>58</v>
      </c>
      <c r="B50" s="173" t="s">
        <v>257</v>
      </c>
      <c r="C50" s="265" t="s">
        <v>13</v>
      </c>
      <c r="D50" s="191">
        <v>678</v>
      </c>
      <c r="E50" s="11"/>
      <c r="F50" s="12" t="s">
        <v>14</v>
      </c>
      <c r="G50" s="271"/>
      <c r="H50" s="233"/>
      <c r="I50" s="181">
        <f t="shared" si="0"/>
        <v>0</v>
      </c>
      <c r="J50" s="181">
        <f t="shared" si="1"/>
        <v>0</v>
      </c>
      <c r="K50" s="181">
        <f t="shared" si="2"/>
        <v>0</v>
      </c>
      <c r="L50" s="13"/>
      <c r="N50" s="115"/>
    </row>
    <row r="51" spans="1:14" ht="25.5" x14ac:dyDescent="0.25">
      <c r="A51" s="10" t="s">
        <v>59</v>
      </c>
      <c r="B51" s="174" t="s">
        <v>258</v>
      </c>
      <c r="C51" s="265" t="s">
        <v>13</v>
      </c>
      <c r="D51" s="191">
        <v>114</v>
      </c>
      <c r="E51" s="11"/>
      <c r="F51" s="12" t="s">
        <v>14</v>
      </c>
      <c r="G51" s="271"/>
      <c r="H51" s="233"/>
      <c r="I51" s="181">
        <f t="shared" si="0"/>
        <v>0</v>
      </c>
      <c r="J51" s="181">
        <f t="shared" si="1"/>
        <v>0</v>
      </c>
      <c r="K51" s="181">
        <f t="shared" si="2"/>
        <v>0</v>
      </c>
      <c r="L51" s="13"/>
      <c r="N51" s="115"/>
    </row>
    <row r="52" spans="1:14" ht="25.5" x14ac:dyDescent="0.25">
      <c r="A52" s="10" t="s">
        <v>60</v>
      </c>
      <c r="B52" s="175" t="s">
        <v>259</v>
      </c>
      <c r="C52" s="265" t="s">
        <v>13</v>
      </c>
      <c r="D52" s="191">
        <v>67</v>
      </c>
      <c r="E52" s="11"/>
      <c r="F52" s="12" t="s">
        <v>14</v>
      </c>
      <c r="G52" s="271"/>
      <c r="H52" s="233"/>
      <c r="I52" s="181">
        <f t="shared" si="0"/>
        <v>0</v>
      </c>
      <c r="J52" s="181">
        <f t="shared" si="1"/>
        <v>0</v>
      </c>
      <c r="K52" s="181">
        <f t="shared" si="2"/>
        <v>0</v>
      </c>
      <c r="L52" s="13"/>
      <c r="N52" s="115"/>
    </row>
    <row r="53" spans="1:14" ht="25.5" x14ac:dyDescent="0.25">
      <c r="A53" s="10" t="s">
        <v>61</v>
      </c>
      <c r="B53" s="174" t="s">
        <v>260</v>
      </c>
      <c r="C53" s="265" t="s">
        <v>62</v>
      </c>
      <c r="D53" s="191">
        <v>112</v>
      </c>
      <c r="E53" s="11"/>
      <c r="F53" s="11"/>
      <c r="G53" s="271"/>
      <c r="H53" s="233"/>
      <c r="I53" s="181">
        <f t="shared" si="0"/>
        <v>0</v>
      </c>
      <c r="J53" s="181">
        <f t="shared" si="1"/>
        <v>0</v>
      </c>
      <c r="K53" s="181">
        <f t="shared" si="2"/>
        <v>0</v>
      </c>
      <c r="L53" s="13"/>
      <c r="N53" s="115"/>
    </row>
    <row r="54" spans="1:14" ht="38.25" x14ac:dyDescent="0.25">
      <c r="A54" s="10" t="s">
        <v>63</v>
      </c>
      <c r="B54" s="174" t="s">
        <v>377</v>
      </c>
      <c r="C54" s="265" t="s">
        <v>27</v>
      </c>
      <c r="D54" s="191">
        <v>20</v>
      </c>
      <c r="E54" s="11"/>
      <c r="F54" s="11"/>
      <c r="G54" s="271"/>
      <c r="H54" s="233"/>
      <c r="I54" s="181">
        <f t="shared" si="0"/>
        <v>0</v>
      </c>
      <c r="J54" s="181">
        <f t="shared" si="1"/>
        <v>0</v>
      </c>
      <c r="K54" s="181">
        <f t="shared" si="2"/>
        <v>0</v>
      </c>
      <c r="L54" s="13"/>
      <c r="N54" s="115"/>
    </row>
    <row r="55" spans="1:14" ht="38.25" x14ac:dyDescent="0.25">
      <c r="A55" s="10" t="s">
        <v>64</v>
      </c>
      <c r="B55" s="174" t="s">
        <v>261</v>
      </c>
      <c r="C55" s="265" t="s">
        <v>27</v>
      </c>
      <c r="D55" s="191">
        <v>24</v>
      </c>
      <c r="E55" s="11"/>
      <c r="F55" s="11"/>
      <c r="G55" s="271"/>
      <c r="H55" s="233"/>
      <c r="I55" s="181">
        <f t="shared" si="0"/>
        <v>0</v>
      </c>
      <c r="J55" s="181">
        <f t="shared" si="1"/>
        <v>0</v>
      </c>
      <c r="K55" s="181">
        <f t="shared" si="2"/>
        <v>0</v>
      </c>
      <c r="L55" s="13"/>
      <c r="N55" s="115"/>
    </row>
    <row r="56" spans="1:14" ht="25.5" x14ac:dyDescent="0.25">
      <c r="A56" s="10" t="s">
        <v>65</v>
      </c>
      <c r="B56" s="174" t="s">
        <v>262</v>
      </c>
      <c r="C56" s="265" t="s">
        <v>27</v>
      </c>
      <c r="D56" s="191">
        <v>430</v>
      </c>
      <c r="E56" s="11"/>
      <c r="F56" s="11"/>
      <c r="G56" s="271"/>
      <c r="H56" s="233"/>
      <c r="I56" s="181">
        <f t="shared" si="0"/>
        <v>0</v>
      </c>
      <c r="J56" s="181">
        <f t="shared" si="1"/>
        <v>0</v>
      </c>
      <c r="K56" s="181">
        <f t="shared" si="2"/>
        <v>0</v>
      </c>
      <c r="L56" s="13"/>
      <c r="N56" s="115"/>
    </row>
    <row r="57" spans="1:14" ht="38.25" x14ac:dyDescent="0.25">
      <c r="A57" s="10" t="s">
        <v>66</v>
      </c>
      <c r="B57" s="164" t="s">
        <v>263</v>
      </c>
      <c r="C57" s="267" t="s">
        <v>27</v>
      </c>
      <c r="D57" s="191">
        <v>1686</v>
      </c>
      <c r="E57" s="11"/>
      <c r="F57" s="11"/>
      <c r="G57" s="271"/>
      <c r="H57" s="233"/>
      <c r="I57" s="181">
        <f t="shared" si="0"/>
        <v>0</v>
      </c>
      <c r="J57" s="181">
        <f t="shared" si="1"/>
        <v>0</v>
      </c>
      <c r="K57" s="181">
        <f t="shared" si="2"/>
        <v>0</v>
      </c>
      <c r="L57" s="13"/>
      <c r="N57" s="115"/>
    </row>
    <row r="58" spans="1:14" ht="38.25" x14ac:dyDescent="0.25">
      <c r="A58" s="10" t="s">
        <v>67</v>
      </c>
      <c r="B58" s="164" t="s">
        <v>264</v>
      </c>
      <c r="C58" s="267" t="s">
        <v>27</v>
      </c>
      <c r="D58" s="191">
        <v>213</v>
      </c>
      <c r="E58" s="11"/>
      <c r="F58" s="11"/>
      <c r="G58" s="271"/>
      <c r="H58" s="233"/>
      <c r="I58" s="181">
        <f t="shared" si="0"/>
        <v>0</v>
      </c>
      <c r="J58" s="181">
        <f t="shared" si="1"/>
        <v>0</v>
      </c>
      <c r="K58" s="181">
        <f t="shared" si="2"/>
        <v>0</v>
      </c>
      <c r="L58" s="13"/>
      <c r="N58" s="115"/>
    </row>
    <row r="59" spans="1:14" ht="38.25" x14ac:dyDescent="0.25">
      <c r="A59" s="10" t="s">
        <v>68</v>
      </c>
      <c r="B59" s="164" t="s">
        <v>265</v>
      </c>
      <c r="C59" s="267" t="s">
        <v>27</v>
      </c>
      <c r="D59" s="191">
        <v>867</v>
      </c>
      <c r="E59" s="11"/>
      <c r="F59" s="11"/>
      <c r="G59" s="271"/>
      <c r="H59" s="233"/>
      <c r="I59" s="181">
        <f t="shared" si="0"/>
        <v>0</v>
      </c>
      <c r="J59" s="181">
        <f t="shared" si="1"/>
        <v>0</v>
      </c>
      <c r="K59" s="181">
        <f t="shared" si="2"/>
        <v>0</v>
      </c>
      <c r="L59" s="13"/>
      <c r="N59" s="115"/>
    </row>
    <row r="60" spans="1:14" ht="38.25" x14ac:dyDescent="0.25">
      <c r="A60" s="10" t="s">
        <v>69</v>
      </c>
      <c r="B60" s="164" t="s">
        <v>266</v>
      </c>
      <c r="C60" s="267" t="s">
        <v>27</v>
      </c>
      <c r="D60" s="191">
        <v>176</v>
      </c>
      <c r="E60" s="11"/>
      <c r="F60" s="11"/>
      <c r="G60" s="271"/>
      <c r="H60" s="233"/>
      <c r="I60" s="181">
        <f t="shared" si="0"/>
        <v>0</v>
      </c>
      <c r="J60" s="181">
        <f t="shared" si="1"/>
        <v>0</v>
      </c>
      <c r="K60" s="181">
        <f t="shared" si="2"/>
        <v>0</v>
      </c>
      <c r="L60" s="13"/>
      <c r="N60" s="115"/>
    </row>
    <row r="61" spans="1:14" ht="38.25" x14ac:dyDescent="0.25">
      <c r="A61" s="10" t="s">
        <v>70</v>
      </c>
      <c r="B61" s="164" t="s">
        <v>267</v>
      </c>
      <c r="C61" s="267" t="s">
        <v>27</v>
      </c>
      <c r="D61" s="191">
        <v>1510</v>
      </c>
      <c r="E61" s="11"/>
      <c r="F61" s="11"/>
      <c r="G61" s="271"/>
      <c r="H61" s="233"/>
      <c r="I61" s="181">
        <f t="shared" si="0"/>
        <v>0</v>
      </c>
      <c r="J61" s="181">
        <f t="shared" si="1"/>
        <v>0</v>
      </c>
      <c r="K61" s="181">
        <f t="shared" si="2"/>
        <v>0</v>
      </c>
      <c r="L61" s="13"/>
      <c r="N61" s="115"/>
    </row>
    <row r="62" spans="1:14" ht="38.25" x14ac:dyDescent="0.25">
      <c r="A62" s="10" t="s">
        <v>71</v>
      </c>
      <c r="B62" s="164" t="s">
        <v>268</v>
      </c>
      <c r="C62" s="267" t="s">
        <v>27</v>
      </c>
      <c r="D62" s="191">
        <v>812</v>
      </c>
      <c r="E62" s="11"/>
      <c r="F62" s="11"/>
      <c r="G62" s="271"/>
      <c r="H62" s="233"/>
      <c r="I62" s="181">
        <f t="shared" si="0"/>
        <v>0</v>
      </c>
      <c r="J62" s="181">
        <f t="shared" si="1"/>
        <v>0</v>
      </c>
      <c r="K62" s="181">
        <f t="shared" si="2"/>
        <v>0</v>
      </c>
      <c r="L62" s="13"/>
      <c r="N62" s="115"/>
    </row>
    <row r="63" spans="1:14" ht="38.25" x14ac:dyDescent="0.25">
      <c r="A63" s="10" t="s">
        <v>72</v>
      </c>
      <c r="B63" s="164" t="s">
        <v>269</v>
      </c>
      <c r="C63" s="267" t="s">
        <v>27</v>
      </c>
      <c r="D63" s="191">
        <v>743</v>
      </c>
      <c r="E63" s="11"/>
      <c r="F63" s="11"/>
      <c r="G63" s="271"/>
      <c r="H63" s="233"/>
      <c r="I63" s="181">
        <f t="shared" si="0"/>
        <v>0</v>
      </c>
      <c r="J63" s="181">
        <f t="shared" si="1"/>
        <v>0</v>
      </c>
      <c r="K63" s="181">
        <f t="shared" si="2"/>
        <v>0</v>
      </c>
      <c r="L63" s="13"/>
      <c r="N63" s="115"/>
    </row>
    <row r="64" spans="1:14" ht="38.25" x14ac:dyDescent="0.25">
      <c r="A64" s="10" t="s">
        <v>73</v>
      </c>
      <c r="B64" s="164" t="s">
        <v>270</v>
      </c>
      <c r="C64" s="267" t="s">
        <v>27</v>
      </c>
      <c r="D64" s="191">
        <v>74</v>
      </c>
      <c r="E64" s="11"/>
      <c r="F64" s="11"/>
      <c r="G64" s="271"/>
      <c r="H64" s="233"/>
      <c r="I64" s="181">
        <f t="shared" si="0"/>
        <v>0</v>
      </c>
      <c r="J64" s="181">
        <f t="shared" si="1"/>
        <v>0</v>
      </c>
      <c r="K64" s="181">
        <f t="shared" si="2"/>
        <v>0</v>
      </c>
      <c r="L64" s="13"/>
      <c r="N64" s="115"/>
    </row>
    <row r="65" spans="1:14" ht="38.25" x14ac:dyDescent="0.25">
      <c r="A65" s="10" t="s">
        <v>74</v>
      </c>
      <c r="B65" s="164" t="s">
        <v>271</v>
      </c>
      <c r="C65" s="267" t="s">
        <v>27</v>
      </c>
      <c r="D65" s="191">
        <v>634</v>
      </c>
      <c r="E65" s="11"/>
      <c r="F65" s="11"/>
      <c r="G65" s="271"/>
      <c r="H65" s="233"/>
      <c r="I65" s="181">
        <f t="shared" si="0"/>
        <v>0</v>
      </c>
      <c r="J65" s="181">
        <f t="shared" si="1"/>
        <v>0</v>
      </c>
      <c r="K65" s="181">
        <f t="shared" si="2"/>
        <v>0</v>
      </c>
      <c r="L65" s="13"/>
      <c r="N65" s="115"/>
    </row>
    <row r="66" spans="1:14" ht="51" x14ac:dyDescent="0.25">
      <c r="A66" s="10" t="s">
        <v>75</v>
      </c>
      <c r="B66" s="164" t="s">
        <v>272</v>
      </c>
      <c r="C66" s="268" t="s">
        <v>27</v>
      </c>
      <c r="D66" s="191">
        <v>114</v>
      </c>
      <c r="E66" s="11"/>
      <c r="F66" s="11"/>
      <c r="G66" s="271"/>
      <c r="H66" s="233"/>
      <c r="I66" s="181">
        <f t="shared" si="0"/>
        <v>0</v>
      </c>
      <c r="J66" s="181">
        <f t="shared" si="1"/>
        <v>0</v>
      </c>
      <c r="K66" s="181">
        <f t="shared" si="2"/>
        <v>0</v>
      </c>
      <c r="L66" s="13"/>
      <c r="N66" s="115"/>
    </row>
    <row r="67" spans="1:14" ht="51" x14ac:dyDescent="0.25">
      <c r="A67" s="10" t="s">
        <v>76</v>
      </c>
      <c r="B67" s="164" t="s">
        <v>273</v>
      </c>
      <c r="C67" s="267" t="s">
        <v>27</v>
      </c>
      <c r="D67" s="191">
        <v>59</v>
      </c>
      <c r="E67" s="11"/>
      <c r="F67" s="11"/>
      <c r="G67" s="271"/>
      <c r="H67" s="233"/>
      <c r="I67" s="181">
        <f t="shared" si="0"/>
        <v>0</v>
      </c>
      <c r="J67" s="181">
        <f t="shared" si="1"/>
        <v>0</v>
      </c>
      <c r="K67" s="181">
        <f t="shared" si="2"/>
        <v>0</v>
      </c>
      <c r="L67" s="13"/>
      <c r="N67" s="115"/>
    </row>
    <row r="68" spans="1:14" ht="51" x14ac:dyDescent="0.25">
      <c r="A68" s="10" t="s">
        <v>77</v>
      </c>
      <c r="B68" s="164" t="s">
        <v>274</v>
      </c>
      <c r="C68" s="267" t="s">
        <v>27</v>
      </c>
      <c r="D68" s="191">
        <v>415</v>
      </c>
      <c r="E68" s="11"/>
      <c r="F68" s="11"/>
      <c r="G68" s="271"/>
      <c r="H68" s="233"/>
      <c r="I68" s="181">
        <f t="shared" si="0"/>
        <v>0</v>
      </c>
      <c r="J68" s="181">
        <f t="shared" si="1"/>
        <v>0</v>
      </c>
      <c r="K68" s="181">
        <f t="shared" si="2"/>
        <v>0</v>
      </c>
      <c r="L68" s="13"/>
      <c r="N68" s="115"/>
    </row>
    <row r="69" spans="1:14" ht="51" x14ac:dyDescent="0.25">
      <c r="A69" s="10" t="s">
        <v>78</v>
      </c>
      <c r="B69" s="164" t="s">
        <v>275</v>
      </c>
      <c r="C69" s="267" t="s">
        <v>27</v>
      </c>
      <c r="D69" s="191">
        <v>107</v>
      </c>
      <c r="E69" s="11"/>
      <c r="F69" s="11"/>
      <c r="G69" s="271"/>
      <c r="H69" s="233"/>
      <c r="I69" s="181">
        <f t="shared" si="0"/>
        <v>0</v>
      </c>
      <c r="J69" s="181">
        <f t="shared" si="1"/>
        <v>0</v>
      </c>
      <c r="K69" s="181">
        <f t="shared" si="2"/>
        <v>0</v>
      </c>
      <c r="L69" s="13"/>
      <c r="N69" s="115"/>
    </row>
    <row r="70" spans="1:14" ht="51" x14ac:dyDescent="0.25">
      <c r="A70" s="10" t="s">
        <v>79</v>
      </c>
      <c r="B70" s="164" t="s">
        <v>276</v>
      </c>
      <c r="C70" s="267" t="s">
        <v>27</v>
      </c>
      <c r="D70" s="191">
        <v>263</v>
      </c>
      <c r="E70" s="11"/>
      <c r="F70" s="11"/>
      <c r="G70" s="271"/>
      <c r="H70" s="233"/>
      <c r="I70" s="181">
        <f t="shared" si="0"/>
        <v>0</v>
      </c>
      <c r="J70" s="181">
        <f t="shared" si="1"/>
        <v>0</v>
      </c>
      <c r="K70" s="181">
        <f t="shared" si="2"/>
        <v>0</v>
      </c>
      <c r="L70" s="13"/>
      <c r="N70" s="115"/>
    </row>
    <row r="71" spans="1:14" ht="51" x14ac:dyDescent="0.25">
      <c r="A71" s="10" t="s">
        <v>80</v>
      </c>
      <c r="B71" s="164" t="s">
        <v>277</v>
      </c>
      <c r="C71" s="267" t="s">
        <v>27</v>
      </c>
      <c r="D71" s="191">
        <v>36</v>
      </c>
      <c r="E71" s="11"/>
      <c r="F71" s="11"/>
      <c r="G71" s="271"/>
      <c r="H71" s="233"/>
      <c r="I71" s="181">
        <f t="shared" si="0"/>
        <v>0</v>
      </c>
      <c r="J71" s="181">
        <f t="shared" si="1"/>
        <v>0</v>
      </c>
      <c r="K71" s="181">
        <f t="shared" si="2"/>
        <v>0</v>
      </c>
      <c r="L71" s="13"/>
      <c r="N71" s="115"/>
    </row>
    <row r="72" spans="1:14" ht="43.5" customHeight="1" x14ac:dyDescent="0.25">
      <c r="A72" s="10" t="s">
        <v>81</v>
      </c>
      <c r="B72" s="170" t="s">
        <v>278</v>
      </c>
      <c r="C72" s="268" t="s">
        <v>27</v>
      </c>
      <c r="D72" s="191">
        <v>76</v>
      </c>
      <c r="E72" s="11"/>
      <c r="F72" s="11"/>
      <c r="G72" s="271"/>
      <c r="H72" s="233"/>
      <c r="I72" s="181">
        <f t="shared" ref="I72:I102" si="3">G72*(1+H72)</f>
        <v>0</v>
      </c>
      <c r="J72" s="181">
        <f t="shared" ref="J72:J101" si="4">G72*D72</f>
        <v>0</v>
      </c>
      <c r="K72" s="181">
        <f t="shared" ref="K72:K102" si="5">I72*D72</f>
        <v>0</v>
      </c>
      <c r="L72" s="13"/>
      <c r="N72" s="115"/>
    </row>
    <row r="73" spans="1:14" ht="26.25" x14ac:dyDescent="0.25">
      <c r="A73" s="10" t="s">
        <v>82</v>
      </c>
      <c r="B73" s="170" t="s">
        <v>378</v>
      </c>
      <c r="C73" s="267" t="s">
        <v>27</v>
      </c>
      <c r="D73" s="191">
        <v>118</v>
      </c>
      <c r="E73" s="11"/>
      <c r="F73" s="11"/>
      <c r="G73" s="271"/>
      <c r="H73" s="233"/>
      <c r="I73" s="181">
        <f t="shared" si="3"/>
        <v>0</v>
      </c>
      <c r="J73" s="181">
        <f t="shared" si="4"/>
        <v>0</v>
      </c>
      <c r="K73" s="181">
        <f t="shared" si="5"/>
        <v>0</v>
      </c>
      <c r="L73" s="13"/>
      <c r="N73" s="115"/>
    </row>
    <row r="74" spans="1:14" ht="26.25" x14ac:dyDescent="0.25">
      <c r="A74" s="10" t="s">
        <v>83</v>
      </c>
      <c r="B74" s="170" t="s">
        <v>279</v>
      </c>
      <c r="C74" s="267" t="s">
        <v>27</v>
      </c>
      <c r="D74" s="191">
        <v>43</v>
      </c>
      <c r="E74" s="11"/>
      <c r="F74" s="11"/>
      <c r="G74" s="271"/>
      <c r="H74" s="233"/>
      <c r="I74" s="181">
        <f t="shared" si="3"/>
        <v>0</v>
      </c>
      <c r="J74" s="181">
        <f t="shared" si="4"/>
        <v>0</v>
      </c>
      <c r="K74" s="181">
        <f t="shared" si="5"/>
        <v>0</v>
      </c>
      <c r="L74" s="13"/>
      <c r="N74" s="115"/>
    </row>
    <row r="75" spans="1:14" ht="26.25" x14ac:dyDescent="0.25">
      <c r="A75" s="10" t="s">
        <v>84</v>
      </c>
      <c r="B75" s="170" t="s">
        <v>280</v>
      </c>
      <c r="C75" s="269" t="s">
        <v>27</v>
      </c>
      <c r="D75" s="191">
        <v>88</v>
      </c>
      <c r="E75" s="11"/>
      <c r="F75" s="11"/>
      <c r="G75" s="271"/>
      <c r="H75" s="233"/>
      <c r="I75" s="181">
        <f t="shared" si="3"/>
        <v>0</v>
      </c>
      <c r="J75" s="181">
        <f t="shared" si="4"/>
        <v>0</v>
      </c>
      <c r="K75" s="181">
        <f t="shared" si="5"/>
        <v>0</v>
      </c>
      <c r="L75" s="13"/>
      <c r="N75" s="115"/>
    </row>
    <row r="76" spans="1:14" ht="28.5" customHeight="1" x14ac:dyDescent="0.25">
      <c r="A76" s="10" t="s">
        <v>85</v>
      </c>
      <c r="B76" s="176" t="s">
        <v>281</v>
      </c>
      <c r="C76" s="268" t="s">
        <v>27</v>
      </c>
      <c r="D76" s="191">
        <v>336</v>
      </c>
      <c r="E76" s="11"/>
      <c r="F76" s="11"/>
      <c r="G76" s="271"/>
      <c r="H76" s="233"/>
      <c r="I76" s="181">
        <f t="shared" si="3"/>
        <v>0</v>
      </c>
      <c r="J76" s="181">
        <f t="shared" si="4"/>
        <v>0</v>
      </c>
      <c r="K76" s="181">
        <f t="shared" si="5"/>
        <v>0</v>
      </c>
      <c r="L76" s="13"/>
      <c r="N76" s="115"/>
    </row>
    <row r="77" spans="1:14" ht="63.75" x14ac:dyDescent="0.25">
      <c r="A77" s="10" t="s">
        <v>86</v>
      </c>
      <c r="B77" s="164" t="s">
        <v>282</v>
      </c>
      <c r="C77" s="265" t="s">
        <v>27</v>
      </c>
      <c r="D77" s="191">
        <v>91</v>
      </c>
      <c r="E77" s="11"/>
      <c r="F77" s="11"/>
      <c r="G77" s="271"/>
      <c r="H77" s="233"/>
      <c r="I77" s="181">
        <f t="shared" si="3"/>
        <v>0</v>
      </c>
      <c r="J77" s="181">
        <f t="shared" si="4"/>
        <v>0</v>
      </c>
      <c r="K77" s="181">
        <f t="shared" si="5"/>
        <v>0</v>
      </c>
      <c r="L77" s="13"/>
      <c r="N77" s="115"/>
    </row>
    <row r="78" spans="1:14" ht="51" x14ac:dyDescent="0.25">
      <c r="A78" s="10" t="s">
        <v>87</v>
      </c>
      <c r="B78" s="177" t="s">
        <v>283</v>
      </c>
      <c r="C78" s="267" t="s">
        <v>27</v>
      </c>
      <c r="D78" s="191">
        <v>1277</v>
      </c>
      <c r="E78" s="11"/>
      <c r="F78" s="11"/>
      <c r="G78" s="271"/>
      <c r="H78" s="233"/>
      <c r="I78" s="181">
        <f t="shared" si="3"/>
        <v>0</v>
      </c>
      <c r="J78" s="181">
        <f t="shared" si="4"/>
        <v>0</v>
      </c>
      <c r="K78" s="181">
        <f t="shared" si="5"/>
        <v>0</v>
      </c>
      <c r="L78" s="13"/>
      <c r="N78" s="115"/>
    </row>
    <row r="79" spans="1:14" ht="51" x14ac:dyDescent="0.25">
      <c r="A79" s="10" t="s">
        <v>88</v>
      </c>
      <c r="B79" s="176" t="s">
        <v>284</v>
      </c>
      <c r="C79" s="268" t="s">
        <v>27</v>
      </c>
      <c r="D79" s="191">
        <v>5400</v>
      </c>
      <c r="E79" s="11"/>
      <c r="F79" s="11"/>
      <c r="G79" s="271"/>
      <c r="H79" s="233"/>
      <c r="I79" s="181">
        <f t="shared" si="3"/>
        <v>0</v>
      </c>
      <c r="J79" s="181">
        <f t="shared" si="4"/>
        <v>0</v>
      </c>
      <c r="K79" s="181">
        <f t="shared" si="5"/>
        <v>0</v>
      </c>
      <c r="L79" s="13"/>
      <c r="N79" s="115"/>
    </row>
    <row r="80" spans="1:14" ht="51" x14ac:dyDescent="0.25">
      <c r="A80" s="10" t="s">
        <v>89</v>
      </c>
      <c r="B80" s="176" t="s">
        <v>380</v>
      </c>
      <c r="C80" s="268" t="s">
        <v>27</v>
      </c>
      <c r="D80" s="191">
        <v>3762</v>
      </c>
      <c r="E80" s="11"/>
      <c r="F80" s="11"/>
      <c r="G80" s="271"/>
      <c r="H80" s="233"/>
      <c r="I80" s="181">
        <f t="shared" si="3"/>
        <v>0</v>
      </c>
      <c r="J80" s="181">
        <f t="shared" si="4"/>
        <v>0</v>
      </c>
      <c r="K80" s="181">
        <f t="shared" si="5"/>
        <v>0</v>
      </c>
      <c r="L80" s="13"/>
      <c r="N80" s="115"/>
    </row>
    <row r="81" spans="1:14" ht="63.75" x14ac:dyDescent="0.25">
      <c r="A81" s="10" t="s">
        <v>90</v>
      </c>
      <c r="B81" s="176" t="s">
        <v>379</v>
      </c>
      <c r="C81" s="268" t="s">
        <v>27</v>
      </c>
      <c r="D81" s="191">
        <v>40</v>
      </c>
      <c r="E81" s="11"/>
      <c r="F81" s="11"/>
      <c r="G81" s="271"/>
      <c r="H81" s="233"/>
      <c r="I81" s="181">
        <f t="shared" si="3"/>
        <v>0</v>
      </c>
      <c r="J81" s="181">
        <f t="shared" si="4"/>
        <v>0</v>
      </c>
      <c r="K81" s="181">
        <f t="shared" si="5"/>
        <v>0</v>
      </c>
      <c r="L81" s="13"/>
      <c r="N81" s="115"/>
    </row>
    <row r="82" spans="1:14" ht="38.25" x14ac:dyDescent="0.25">
      <c r="A82" s="10" t="s">
        <v>91</v>
      </c>
      <c r="B82" s="178" t="s">
        <v>285</v>
      </c>
      <c r="C82" s="268" t="s">
        <v>27</v>
      </c>
      <c r="D82" s="191">
        <v>171</v>
      </c>
      <c r="E82" s="11"/>
      <c r="F82" s="11"/>
      <c r="G82" s="271"/>
      <c r="H82" s="233"/>
      <c r="I82" s="181">
        <f t="shared" si="3"/>
        <v>0</v>
      </c>
      <c r="J82" s="181">
        <f t="shared" si="4"/>
        <v>0</v>
      </c>
      <c r="K82" s="181">
        <f t="shared" si="5"/>
        <v>0</v>
      </c>
      <c r="L82" s="13"/>
      <c r="N82" s="115"/>
    </row>
    <row r="83" spans="1:14" ht="38.25" x14ac:dyDescent="0.25">
      <c r="A83" s="10" t="s">
        <v>92</v>
      </c>
      <c r="B83" s="178" t="s">
        <v>381</v>
      </c>
      <c r="C83" s="268" t="s">
        <v>27</v>
      </c>
      <c r="D83" s="191">
        <v>43</v>
      </c>
      <c r="E83" s="11"/>
      <c r="F83" s="11"/>
      <c r="G83" s="271"/>
      <c r="H83" s="233"/>
      <c r="I83" s="181">
        <f t="shared" si="3"/>
        <v>0</v>
      </c>
      <c r="J83" s="181">
        <f t="shared" si="4"/>
        <v>0</v>
      </c>
      <c r="K83" s="181">
        <f t="shared" si="5"/>
        <v>0</v>
      </c>
      <c r="L83" s="13"/>
      <c r="N83" s="115"/>
    </row>
    <row r="84" spans="1:14" ht="38.25" x14ac:dyDescent="0.25">
      <c r="A84" s="10" t="s">
        <v>93</v>
      </c>
      <c r="B84" s="178" t="s">
        <v>286</v>
      </c>
      <c r="C84" s="268" t="s">
        <v>27</v>
      </c>
      <c r="D84" s="191">
        <v>187</v>
      </c>
      <c r="E84" s="11"/>
      <c r="F84" s="11"/>
      <c r="G84" s="271"/>
      <c r="H84" s="233"/>
      <c r="I84" s="181">
        <f t="shared" si="3"/>
        <v>0</v>
      </c>
      <c r="J84" s="181">
        <f t="shared" si="4"/>
        <v>0</v>
      </c>
      <c r="K84" s="181">
        <f t="shared" si="5"/>
        <v>0</v>
      </c>
      <c r="L84" s="13"/>
      <c r="N84" s="115"/>
    </row>
    <row r="85" spans="1:14" ht="38.25" x14ac:dyDescent="0.25">
      <c r="A85" s="10" t="s">
        <v>94</v>
      </c>
      <c r="B85" s="178" t="s">
        <v>382</v>
      </c>
      <c r="C85" s="268" t="s">
        <v>27</v>
      </c>
      <c r="D85" s="191">
        <v>41</v>
      </c>
      <c r="E85" s="11"/>
      <c r="F85" s="11"/>
      <c r="G85" s="271"/>
      <c r="H85" s="233"/>
      <c r="I85" s="181">
        <f t="shared" si="3"/>
        <v>0</v>
      </c>
      <c r="J85" s="181">
        <f t="shared" si="4"/>
        <v>0</v>
      </c>
      <c r="K85" s="181">
        <f t="shared" si="5"/>
        <v>0</v>
      </c>
      <c r="L85" s="13"/>
      <c r="N85" s="115"/>
    </row>
    <row r="86" spans="1:14" ht="38.25" x14ac:dyDescent="0.25">
      <c r="A86" s="10" t="s">
        <v>95</v>
      </c>
      <c r="B86" s="178" t="s">
        <v>383</v>
      </c>
      <c r="C86" s="268" t="s">
        <v>27</v>
      </c>
      <c r="D86" s="191">
        <v>306</v>
      </c>
      <c r="E86" s="11"/>
      <c r="F86" s="11"/>
      <c r="G86" s="271"/>
      <c r="H86" s="233"/>
      <c r="I86" s="181">
        <f t="shared" si="3"/>
        <v>0</v>
      </c>
      <c r="J86" s="181">
        <f t="shared" si="4"/>
        <v>0</v>
      </c>
      <c r="K86" s="181">
        <f t="shared" si="5"/>
        <v>0</v>
      </c>
      <c r="L86" s="13"/>
      <c r="N86" s="115"/>
    </row>
    <row r="87" spans="1:14" ht="51" x14ac:dyDescent="0.25">
      <c r="A87" s="10" t="s">
        <v>96</v>
      </c>
      <c r="B87" s="178" t="s">
        <v>384</v>
      </c>
      <c r="C87" s="268" t="s">
        <v>27</v>
      </c>
      <c r="D87" s="191">
        <v>43</v>
      </c>
      <c r="E87" s="11"/>
      <c r="F87" s="11"/>
      <c r="G87" s="271"/>
      <c r="H87" s="233"/>
      <c r="I87" s="181">
        <f t="shared" si="3"/>
        <v>0</v>
      </c>
      <c r="J87" s="181">
        <f t="shared" si="4"/>
        <v>0</v>
      </c>
      <c r="K87" s="181">
        <f t="shared" si="5"/>
        <v>0</v>
      </c>
      <c r="L87" s="13"/>
      <c r="N87" s="115"/>
    </row>
    <row r="88" spans="1:14" ht="63.75" x14ac:dyDescent="0.25">
      <c r="A88" s="10" t="s">
        <v>97</v>
      </c>
      <c r="B88" s="178" t="s">
        <v>385</v>
      </c>
      <c r="C88" s="268" t="s">
        <v>27</v>
      </c>
      <c r="D88" s="191">
        <v>127</v>
      </c>
      <c r="E88" s="11"/>
      <c r="F88" s="11"/>
      <c r="G88" s="271"/>
      <c r="H88" s="233"/>
      <c r="I88" s="181">
        <f t="shared" si="3"/>
        <v>0</v>
      </c>
      <c r="J88" s="181">
        <f t="shared" si="4"/>
        <v>0</v>
      </c>
      <c r="K88" s="181">
        <f t="shared" si="5"/>
        <v>0</v>
      </c>
      <c r="L88" s="13"/>
      <c r="N88" s="115"/>
    </row>
    <row r="89" spans="1:14" ht="63.75" x14ac:dyDescent="0.25">
      <c r="A89" s="10" t="s">
        <v>98</v>
      </c>
      <c r="B89" s="178" t="s">
        <v>387</v>
      </c>
      <c r="C89" s="268" t="s">
        <v>27</v>
      </c>
      <c r="D89" s="191">
        <v>30</v>
      </c>
      <c r="E89" s="11"/>
      <c r="F89" s="11"/>
      <c r="G89" s="271"/>
      <c r="H89" s="233"/>
      <c r="I89" s="181">
        <f t="shared" si="3"/>
        <v>0</v>
      </c>
      <c r="J89" s="181">
        <f t="shared" si="4"/>
        <v>0</v>
      </c>
      <c r="K89" s="181">
        <f t="shared" si="5"/>
        <v>0</v>
      </c>
      <c r="L89" s="13"/>
      <c r="N89" s="115"/>
    </row>
    <row r="90" spans="1:14" ht="38.25" x14ac:dyDescent="0.25">
      <c r="A90" s="10" t="s">
        <v>99</v>
      </c>
      <c r="B90" s="178" t="s">
        <v>386</v>
      </c>
      <c r="C90" s="268" t="s">
        <v>27</v>
      </c>
      <c r="D90" s="191">
        <v>28</v>
      </c>
      <c r="E90" s="11"/>
      <c r="F90" s="11"/>
      <c r="G90" s="271"/>
      <c r="H90" s="233"/>
      <c r="I90" s="181">
        <f t="shared" si="3"/>
        <v>0</v>
      </c>
      <c r="J90" s="181">
        <f t="shared" si="4"/>
        <v>0</v>
      </c>
      <c r="K90" s="181">
        <f t="shared" si="5"/>
        <v>0</v>
      </c>
      <c r="L90" s="13"/>
      <c r="N90" s="115"/>
    </row>
    <row r="91" spans="1:14" ht="63.75" x14ac:dyDescent="0.25">
      <c r="A91" s="10" t="s">
        <v>100</v>
      </c>
      <c r="B91" s="164" t="s">
        <v>388</v>
      </c>
      <c r="C91" s="267" t="s">
        <v>101</v>
      </c>
      <c r="D91" s="191">
        <v>436</v>
      </c>
      <c r="E91" s="11"/>
      <c r="F91" s="11"/>
      <c r="G91" s="271"/>
      <c r="H91" s="233"/>
      <c r="I91" s="181">
        <f t="shared" si="3"/>
        <v>0</v>
      </c>
      <c r="J91" s="181">
        <f t="shared" si="4"/>
        <v>0</v>
      </c>
      <c r="K91" s="181">
        <f t="shared" si="5"/>
        <v>0</v>
      </c>
      <c r="L91" s="13"/>
      <c r="N91" s="115"/>
    </row>
    <row r="92" spans="1:14" ht="63.75" x14ac:dyDescent="0.25">
      <c r="A92" s="10" t="s">
        <v>102</v>
      </c>
      <c r="B92" s="164" t="s">
        <v>389</v>
      </c>
      <c r="C92" s="267" t="s">
        <v>101</v>
      </c>
      <c r="D92" s="191">
        <v>2013</v>
      </c>
      <c r="E92" s="11"/>
      <c r="F92" s="11"/>
      <c r="G92" s="271"/>
      <c r="H92" s="233"/>
      <c r="I92" s="181">
        <f t="shared" si="3"/>
        <v>0</v>
      </c>
      <c r="J92" s="181">
        <f t="shared" si="4"/>
        <v>0</v>
      </c>
      <c r="K92" s="181">
        <f t="shared" si="5"/>
        <v>0</v>
      </c>
      <c r="L92" s="13"/>
      <c r="N92" s="115"/>
    </row>
    <row r="93" spans="1:14" ht="51" x14ac:dyDescent="0.25">
      <c r="A93" s="10" t="s">
        <v>103</v>
      </c>
      <c r="B93" s="164" t="s">
        <v>390</v>
      </c>
      <c r="C93" s="267" t="s">
        <v>101</v>
      </c>
      <c r="D93" s="191">
        <v>276</v>
      </c>
      <c r="E93" s="11"/>
      <c r="F93" s="11"/>
      <c r="G93" s="271"/>
      <c r="H93" s="233"/>
      <c r="I93" s="181">
        <f t="shared" si="3"/>
        <v>0</v>
      </c>
      <c r="J93" s="181">
        <f t="shared" si="4"/>
        <v>0</v>
      </c>
      <c r="K93" s="181">
        <f t="shared" si="5"/>
        <v>0</v>
      </c>
      <c r="L93" s="13"/>
      <c r="N93" s="115"/>
    </row>
    <row r="94" spans="1:14" ht="51" x14ac:dyDescent="0.25">
      <c r="A94" s="10" t="s">
        <v>104</v>
      </c>
      <c r="B94" s="164" t="s">
        <v>391</v>
      </c>
      <c r="C94" s="267" t="s">
        <v>101</v>
      </c>
      <c r="D94" s="191">
        <v>936</v>
      </c>
      <c r="E94" s="11"/>
      <c r="F94" s="11"/>
      <c r="G94" s="271"/>
      <c r="H94" s="233"/>
      <c r="I94" s="181">
        <f t="shared" si="3"/>
        <v>0</v>
      </c>
      <c r="J94" s="181">
        <f t="shared" si="4"/>
        <v>0</v>
      </c>
      <c r="K94" s="181">
        <f t="shared" si="5"/>
        <v>0</v>
      </c>
      <c r="L94" s="13"/>
      <c r="N94" s="115"/>
    </row>
    <row r="95" spans="1:14" ht="51" x14ac:dyDescent="0.25">
      <c r="A95" s="10" t="s">
        <v>105</v>
      </c>
      <c r="B95" s="176" t="s">
        <v>287</v>
      </c>
      <c r="C95" s="268" t="s">
        <v>395</v>
      </c>
      <c r="D95" s="191">
        <v>730</v>
      </c>
      <c r="E95" s="11"/>
      <c r="F95" s="11"/>
      <c r="G95" s="271"/>
      <c r="H95" s="233"/>
      <c r="I95" s="181">
        <f t="shared" si="3"/>
        <v>0</v>
      </c>
      <c r="J95" s="181">
        <f t="shared" si="4"/>
        <v>0</v>
      </c>
      <c r="K95" s="181">
        <f t="shared" si="5"/>
        <v>0</v>
      </c>
      <c r="L95" s="13"/>
      <c r="N95" s="115"/>
    </row>
    <row r="96" spans="1:14" ht="51" x14ac:dyDescent="0.25">
      <c r="A96" s="10" t="s">
        <v>106</v>
      </c>
      <c r="B96" s="176" t="s">
        <v>392</v>
      </c>
      <c r="C96" s="268" t="s">
        <v>27</v>
      </c>
      <c r="D96" s="191">
        <v>155</v>
      </c>
      <c r="E96" s="11"/>
      <c r="F96" s="11"/>
      <c r="G96" s="271"/>
      <c r="H96" s="233"/>
      <c r="I96" s="181">
        <f t="shared" si="3"/>
        <v>0</v>
      </c>
      <c r="J96" s="181">
        <f t="shared" si="4"/>
        <v>0</v>
      </c>
      <c r="K96" s="181">
        <f t="shared" si="5"/>
        <v>0</v>
      </c>
      <c r="L96" s="13"/>
      <c r="N96" s="115"/>
    </row>
    <row r="97" spans="1:14" ht="76.5" x14ac:dyDescent="0.25">
      <c r="A97" s="10" t="s">
        <v>107</v>
      </c>
      <c r="B97" s="176" t="s">
        <v>288</v>
      </c>
      <c r="C97" s="268" t="s">
        <v>108</v>
      </c>
      <c r="D97" s="191">
        <v>628</v>
      </c>
      <c r="E97" s="11"/>
      <c r="F97" s="16" t="s">
        <v>14</v>
      </c>
      <c r="G97" s="271"/>
      <c r="H97" s="233"/>
      <c r="I97" s="181">
        <f t="shared" si="3"/>
        <v>0</v>
      </c>
      <c r="J97" s="181">
        <f t="shared" si="4"/>
        <v>0</v>
      </c>
      <c r="K97" s="181">
        <f t="shared" si="5"/>
        <v>0</v>
      </c>
      <c r="L97" s="13"/>
      <c r="N97" s="115"/>
    </row>
    <row r="98" spans="1:14" ht="76.5" x14ac:dyDescent="0.25">
      <c r="A98" s="10" t="s">
        <v>109</v>
      </c>
      <c r="B98" s="176" t="s">
        <v>289</v>
      </c>
      <c r="C98" s="268" t="s">
        <v>108</v>
      </c>
      <c r="D98" s="191">
        <v>559</v>
      </c>
      <c r="E98" s="11"/>
      <c r="F98" s="16" t="s">
        <v>14</v>
      </c>
      <c r="G98" s="271"/>
      <c r="H98" s="233"/>
      <c r="I98" s="181">
        <f t="shared" si="3"/>
        <v>0</v>
      </c>
      <c r="J98" s="181">
        <f t="shared" si="4"/>
        <v>0</v>
      </c>
      <c r="K98" s="181">
        <f t="shared" si="5"/>
        <v>0</v>
      </c>
      <c r="L98" s="13"/>
      <c r="N98" s="115"/>
    </row>
    <row r="99" spans="1:14" ht="51" x14ac:dyDescent="0.25">
      <c r="A99" s="10" t="s">
        <v>110</v>
      </c>
      <c r="B99" s="176" t="s">
        <v>393</v>
      </c>
      <c r="C99" s="268" t="s">
        <v>27</v>
      </c>
      <c r="D99" s="191">
        <v>5600</v>
      </c>
      <c r="E99" s="11"/>
      <c r="F99" s="11"/>
      <c r="G99" s="271"/>
      <c r="H99" s="233"/>
      <c r="I99" s="181">
        <f t="shared" si="3"/>
        <v>0</v>
      </c>
      <c r="J99" s="181">
        <f t="shared" si="4"/>
        <v>0</v>
      </c>
      <c r="K99" s="181">
        <f t="shared" si="5"/>
        <v>0</v>
      </c>
      <c r="L99" s="13"/>
      <c r="N99" s="115"/>
    </row>
    <row r="100" spans="1:14" ht="51" x14ac:dyDescent="0.25">
      <c r="A100" s="10" t="s">
        <v>111</v>
      </c>
      <c r="B100" s="176" t="s">
        <v>394</v>
      </c>
      <c r="C100" s="268" t="s">
        <v>27</v>
      </c>
      <c r="D100" s="191">
        <v>3110</v>
      </c>
      <c r="E100" s="11"/>
      <c r="F100" s="11"/>
      <c r="G100" s="271"/>
      <c r="H100" s="233"/>
      <c r="I100" s="181">
        <f t="shared" si="3"/>
        <v>0</v>
      </c>
      <c r="J100" s="181">
        <f t="shared" si="4"/>
        <v>0</v>
      </c>
      <c r="K100" s="181">
        <f t="shared" si="5"/>
        <v>0</v>
      </c>
      <c r="L100" s="13"/>
      <c r="N100" s="115"/>
    </row>
    <row r="101" spans="1:14" ht="51" x14ac:dyDescent="0.25">
      <c r="A101" s="17" t="s">
        <v>112</v>
      </c>
      <c r="B101" s="179" t="s">
        <v>290</v>
      </c>
      <c r="C101" s="270" t="s">
        <v>27</v>
      </c>
      <c r="D101" s="192">
        <v>47</v>
      </c>
      <c r="E101" s="18"/>
      <c r="F101" s="18"/>
      <c r="G101" s="272"/>
      <c r="H101" s="234"/>
      <c r="I101" s="182">
        <f t="shared" si="3"/>
        <v>0</v>
      </c>
      <c r="J101" s="182">
        <f t="shared" si="4"/>
        <v>0</v>
      </c>
      <c r="K101" s="182">
        <f t="shared" si="5"/>
        <v>0</v>
      </c>
      <c r="L101" s="19"/>
      <c r="N101" s="115"/>
    </row>
    <row r="102" spans="1:14" ht="64.5" thickBot="1" x14ac:dyDescent="0.3">
      <c r="A102" s="17" t="s">
        <v>113</v>
      </c>
      <c r="B102" s="180" t="s">
        <v>291</v>
      </c>
      <c r="C102" s="270" t="s">
        <v>114</v>
      </c>
      <c r="D102" s="192">
        <v>200</v>
      </c>
      <c r="E102" s="18"/>
      <c r="F102" s="194" t="s">
        <v>14</v>
      </c>
      <c r="G102" s="272"/>
      <c r="H102" s="234"/>
      <c r="I102" s="182">
        <f t="shared" si="3"/>
        <v>0</v>
      </c>
      <c r="J102" s="182">
        <f>G102*D102</f>
        <v>0</v>
      </c>
      <c r="K102" s="182">
        <f t="shared" si="5"/>
        <v>0</v>
      </c>
      <c r="L102" s="20"/>
      <c r="N102" s="115"/>
    </row>
    <row r="103" spans="1:14" s="190" customFormat="1" ht="13.5" thickBot="1" x14ac:dyDescent="0.25">
      <c r="A103" s="183"/>
      <c r="B103" s="184"/>
      <c r="C103" s="185"/>
      <c r="D103" s="185"/>
      <c r="E103" s="186"/>
      <c r="F103" s="186"/>
      <c r="G103" s="187" t="s">
        <v>115</v>
      </c>
      <c r="H103" s="186"/>
      <c r="I103" s="185"/>
      <c r="J103" s="188">
        <f>SUM(J7:J102)</f>
        <v>0</v>
      </c>
      <c r="K103" s="188">
        <f>SUM(K7:K102)</f>
        <v>0</v>
      </c>
      <c r="L103" s="189"/>
    </row>
    <row r="104" spans="1:14" x14ac:dyDescent="0.25">
      <c r="B104" s="21"/>
      <c r="C104" s="22"/>
      <c r="J104" s="24"/>
      <c r="K104" s="24"/>
    </row>
    <row r="105" spans="1:14" ht="70.150000000000006" customHeight="1" x14ac:dyDescent="0.25">
      <c r="B105" s="25" t="s">
        <v>447</v>
      </c>
      <c r="C105" s="22"/>
      <c r="J105" s="24"/>
      <c r="K105" s="24"/>
    </row>
    <row r="106" spans="1:14" x14ac:dyDescent="0.25">
      <c r="B106" s="21"/>
      <c r="C106" s="22"/>
      <c r="J106" s="24"/>
      <c r="K106" s="24"/>
    </row>
    <row r="107" spans="1:14" x14ac:dyDescent="0.25">
      <c r="B107" s="26" t="s">
        <v>116</v>
      </c>
      <c r="C107" s="22"/>
      <c r="F107" s="27"/>
      <c r="G107" s="27"/>
      <c r="H107" s="27"/>
      <c r="I107" s="28"/>
      <c r="J107" s="28"/>
      <c r="K107" s="28"/>
      <c r="L107" s="27"/>
    </row>
    <row r="108" spans="1:14" x14ac:dyDescent="0.25">
      <c r="B108" s="29"/>
      <c r="C108" s="22"/>
      <c r="G108" s="27"/>
      <c r="H108" s="27"/>
      <c r="I108" s="28"/>
      <c r="J108" s="28"/>
      <c r="K108" s="28"/>
      <c r="L108" s="27"/>
    </row>
    <row r="109" spans="1:14" ht="24.75" x14ac:dyDescent="0.25">
      <c r="B109" s="30" t="s">
        <v>356</v>
      </c>
      <c r="C109" s="22"/>
      <c r="G109" s="27"/>
      <c r="H109" s="27"/>
      <c r="I109" s="28"/>
      <c r="J109" s="28"/>
      <c r="K109" s="28"/>
      <c r="L109" s="27"/>
    </row>
    <row r="110" spans="1:14" ht="22.5" customHeight="1" x14ac:dyDescent="0.25">
      <c r="B110" s="31" t="s">
        <v>117</v>
      </c>
      <c r="C110" s="22"/>
      <c r="G110" s="27"/>
      <c r="H110" s="27"/>
      <c r="I110" s="28"/>
      <c r="J110" s="28"/>
      <c r="K110" s="28"/>
      <c r="L110" s="27"/>
    </row>
    <row r="111" spans="1:14" ht="24.75" x14ac:dyDescent="0.25">
      <c r="B111" s="31" t="s">
        <v>118</v>
      </c>
      <c r="C111" s="22"/>
      <c r="G111" s="27"/>
      <c r="H111" s="27"/>
      <c r="I111" s="28"/>
      <c r="J111" s="28"/>
      <c r="K111" s="28"/>
      <c r="L111" s="27"/>
    </row>
    <row r="112" spans="1:14" ht="24.75" x14ac:dyDescent="0.25">
      <c r="B112" s="31" t="s">
        <v>119</v>
      </c>
      <c r="C112" s="22"/>
      <c r="G112" s="27"/>
      <c r="H112" s="27"/>
      <c r="I112" s="28"/>
      <c r="J112" s="28"/>
      <c r="K112" s="28"/>
      <c r="L112" s="27"/>
    </row>
    <row r="113" spans="1:12" ht="24.75" x14ac:dyDescent="0.25">
      <c r="B113" s="32" t="s">
        <v>120</v>
      </c>
      <c r="C113" s="22"/>
      <c r="G113" s="27"/>
      <c r="H113" s="27"/>
      <c r="I113" s="28"/>
      <c r="J113" s="28"/>
      <c r="K113" s="28"/>
      <c r="L113" s="27"/>
    </row>
    <row r="114" spans="1:12" ht="24.75" x14ac:dyDescent="0.25">
      <c r="B114" s="33" t="s">
        <v>121</v>
      </c>
      <c r="C114" s="22"/>
      <c r="G114" s="27"/>
      <c r="H114" s="27"/>
      <c r="I114" s="28"/>
      <c r="J114" s="28"/>
      <c r="K114" s="28"/>
      <c r="L114" s="27"/>
    </row>
    <row r="115" spans="1:12" x14ac:dyDescent="0.25">
      <c r="A115" s="34"/>
      <c r="I115" s="28"/>
      <c r="J115" s="28"/>
      <c r="K115" s="28"/>
      <c r="L115" s="27"/>
    </row>
    <row r="116" spans="1:12" ht="48.75" x14ac:dyDescent="0.25">
      <c r="A116" s="34"/>
      <c r="B116" s="35" t="s">
        <v>122</v>
      </c>
    </row>
    <row r="117" spans="1:12" x14ac:dyDescent="0.25">
      <c r="A117" s="34"/>
    </row>
    <row r="118" spans="1:12" x14ac:dyDescent="0.25">
      <c r="B118" s="302" t="s">
        <v>417</v>
      </c>
      <c r="E118" s="23" t="s">
        <v>415</v>
      </c>
      <c r="I118" s="23" t="s">
        <v>416</v>
      </c>
    </row>
    <row r="119" spans="1:12" x14ac:dyDescent="0.25">
      <c r="B119" s="36"/>
    </row>
    <row r="120" spans="1:12" x14ac:dyDescent="0.25">
      <c r="B120" s="36"/>
    </row>
    <row r="121" spans="1:12" x14ac:dyDescent="0.25">
      <c r="B121" s="36"/>
    </row>
  </sheetData>
  <sheetProtection password="D03F" sheet="1" objects="1" scenarios="1" formatColumns="0" formatRows="0"/>
  <mergeCells count="2">
    <mergeCell ref="A1:L1"/>
    <mergeCell ref="A3:L3"/>
  </mergeCells>
  <pageMargins left="0.25" right="0.25" top="0.75" bottom="0.75" header="0.3" footer="0.3"/>
  <pageSetup paperSize="9" scale="8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6</vt:i4>
      </vt:variant>
      <vt:variant>
        <vt:lpstr>Imenovani obsegi</vt:lpstr>
      </vt:variant>
      <vt:variant>
        <vt:i4>7</vt:i4>
      </vt:variant>
    </vt:vector>
  </HeadingPairs>
  <TitlesOfParts>
    <vt:vector size="13" baseType="lpstr">
      <vt:lpstr>REKAP</vt:lpstr>
      <vt:lpstr>1-sklop</vt:lpstr>
      <vt:lpstr>2-sklop</vt:lpstr>
      <vt:lpstr>3-sklop</vt:lpstr>
      <vt:lpstr>4-sklop</vt:lpstr>
      <vt:lpstr>5-sklop</vt:lpstr>
      <vt:lpstr>REKAP!OLE_LINK1</vt:lpstr>
      <vt:lpstr>REKAP!OLE_LINK2</vt:lpstr>
      <vt:lpstr>'1-sklop'!Področje_tiskanja</vt:lpstr>
      <vt:lpstr>'2-sklop'!Področje_tiskanja</vt:lpstr>
      <vt:lpstr>'3-sklop'!Področje_tiskanja</vt:lpstr>
      <vt:lpstr>'4-sklop'!Področje_tiskanja</vt:lpstr>
      <vt:lpstr>'5-sklop'!Področje_tiskanja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Bojana</dc:creator>
  <cp:lastModifiedBy>Meta Bizjak</cp:lastModifiedBy>
  <cp:lastPrinted>2017-10-25T11:54:50Z</cp:lastPrinted>
  <dcterms:created xsi:type="dcterms:W3CDTF">2017-06-24T17:14:04Z</dcterms:created>
  <dcterms:modified xsi:type="dcterms:W3CDTF">2017-10-27T08:38:47Z</dcterms:modified>
</cp:coreProperties>
</file>