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Objects="placeholders" defaultThemeVersion="124226"/>
  <mc:AlternateContent xmlns:mc="http://schemas.openxmlformats.org/markup-compatibility/2006">
    <mc:Choice Requires="x15">
      <x15ac:absPath xmlns:x15ac="http://schemas.microsoft.com/office/spreadsheetml/2010/11/ac" url="\\ljubljana.si\mu\home\homesjn\bizjak\Moji dokumenti\META\JN 2024\ŽIVILA OŠ VODMAT - PONOVITEV\PRIPRAVA\"/>
    </mc:Choice>
  </mc:AlternateContent>
  <bookViews>
    <workbookView xWindow="0" yWindow="0" windowWidth="29010" windowHeight="10980" tabRatio="808"/>
  </bookViews>
  <sheets>
    <sheet name="KRUH; PEKOVSKO PECIVO, KEKSI; S" sheetId="14" r:id="rId1"/>
  </sheets>
  <definedNames>
    <definedName name="_xlnm.Print_Area" localSheetId="0">'KRUH; PEKOVSKO PECIVO, KEKSI; S'!$A$1:$J$59</definedName>
  </definedNames>
  <calcPr calcId="162913"/>
</workbook>
</file>

<file path=xl/calcChain.xml><?xml version="1.0" encoding="utf-8"?>
<calcChain xmlns="http://schemas.openxmlformats.org/spreadsheetml/2006/main">
  <c r="J37" i="14" l="1"/>
  <c r="G8" i="14"/>
  <c r="H8" i="14" s="1"/>
  <c r="G9" i="14"/>
  <c r="G10" i="14"/>
  <c r="H10" i="14" s="1"/>
  <c r="G11" i="14"/>
  <c r="H11" i="14" s="1"/>
  <c r="G12" i="14"/>
  <c r="H12" i="14" s="1"/>
  <c r="G13" i="14"/>
  <c r="G14" i="14"/>
  <c r="H14" i="14" s="1"/>
  <c r="G15" i="14"/>
  <c r="H15" i="14" s="1"/>
  <c r="I15" i="14" s="1"/>
  <c r="G16" i="14"/>
  <c r="H16" i="14" s="1"/>
  <c r="I16" i="14" s="1"/>
  <c r="G17" i="14"/>
  <c r="H17" i="14" s="1"/>
  <c r="I17" i="14" s="1"/>
  <c r="G18" i="14"/>
  <c r="H18" i="14" s="1"/>
  <c r="G19" i="14"/>
  <c r="H19" i="14" s="1"/>
  <c r="G20" i="14"/>
  <c r="H20" i="14" s="1"/>
  <c r="G21" i="14"/>
  <c r="H21" i="14" s="1"/>
  <c r="G22" i="14"/>
  <c r="H22" i="14" s="1"/>
  <c r="G23" i="14"/>
  <c r="G24" i="14"/>
  <c r="G25" i="14"/>
  <c r="H25" i="14" s="1"/>
  <c r="G26" i="14"/>
  <c r="H26" i="14" s="1"/>
  <c r="G27" i="14"/>
  <c r="H27" i="14" s="1"/>
  <c r="I27" i="14" s="1"/>
  <c r="G28" i="14"/>
  <c r="H28" i="14" s="1"/>
  <c r="G29" i="14"/>
  <c r="H29" i="14" s="1"/>
  <c r="G30" i="14"/>
  <c r="H30" i="14" s="1"/>
  <c r="I30" i="14" s="1"/>
  <c r="G31" i="14"/>
  <c r="G32" i="14"/>
  <c r="H32" i="14" s="1"/>
  <c r="I32" i="14" s="1"/>
  <c r="G33" i="14"/>
  <c r="H33" i="14" s="1"/>
  <c r="G34" i="14"/>
  <c r="H34" i="14" s="1"/>
  <c r="I34" i="14" s="1"/>
  <c r="G35" i="14"/>
  <c r="H35" i="14" s="1"/>
  <c r="G36" i="14"/>
  <c r="H36" i="14" s="1"/>
  <c r="I36" i="14" s="1"/>
  <c r="I35" i="14" l="1"/>
  <c r="H9" i="14"/>
  <c r="I9" i="14" s="1"/>
  <c r="I12" i="14"/>
  <c r="I11" i="14"/>
  <c r="I10" i="14"/>
  <c r="I21" i="14"/>
  <c r="I20" i="14"/>
  <c r="H13" i="14"/>
  <c r="I13" i="14" s="1"/>
  <c r="I29" i="14"/>
  <c r="I28" i="14"/>
  <c r="I33" i="14"/>
  <c r="H31" i="14"/>
  <c r="I31" i="14" s="1"/>
  <c r="H24" i="14"/>
  <c r="I24" i="14" s="1"/>
  <c r="I26" i="14"/>
  <c r="I25" i="14"/>
  <c r="H23" i="14"/>
  <c r="I23" i="14" s="1"/>
  <c r="I22" i="14"/>
  <c r="I19" i="14"/>
  <c r="I18" i="14"/>
  <c r="I14" i="14"/>
  <c r="I8" i="14"/>
  <c r="G7" i="14" l="1"/>
  <c r="G37" i="14" s="1"/>
  <c r="H7" i="14" l="1"/>
  <c r="H37" i="14" s="1"/>
  <c r="I7" i="14" l="1"/>
  <c r="I37" i="14" s="1"/>
</calcChain>
</file>

<file path=xl/sharedStrings.xml><?xml version="1.0" encoding="utf-8"?>
<sst xmlns="http://schemas.openxmlformats.org/spreadsheetml/2006/main" count="91" uniqueCount="59">
  <si>
    <t xml:space="preserve">VRSTA BLAGA                                             </t>
  </si>
  <si>
    <t>OCENJENA KOLIČINA</t>
  </si>
  <si>
    <t xml:space="preserve">ZAP. ŠT. </t>
  </si>
  <si>
    <t>/</t>
  </si>
  <si>
    <t>BLAGOVNA ZNAMKA</t>
  </si>
  <si>
    <t>kg</t>
  </si>
  <si>
    <t>Naziv ponudnika: ________________________</t>
  </si>
  <si>
    <t>NAVODILO ZA IZPOLNJEVANJE</t>
  </si>
  <si>
    <t>Zahteve naročnika in morebitne storitve v zvezi s posamezno vrsto prehrambenega blaga so v splošnih in posebnih pogojih razpisne dokumentacije in v opisu artikla tega predračunskega obrazca.</t>
  </si>
  <si>
    <t>CENA ZA ENOTO MERE brez DDV (EUR)</t>
  </si>
  <si>
    <t>VREDNOST ZA OCENJENO KOLIČINO brez DDV (EUR)</t>
  </si>
  <si>
    <t>ZNESEK DDV (EUR)</t>
  </si>
  <si>
    <t>VREDNOST ZA OCENJENO KOLIČINO Z DDV (EUR)</t>
  </si>
  <si>
    <t>7 = 3*6</t>
  </si>
  <si>
    <t>8=7*stopnja DDV</t>
  </si>
  <si>
    <t>9=7+8</t>
  </si>
  <si>
    <t>žepek iz kvašeno listnatega testa  z različnimi nadevi (skuta, sadje,ipd) 8- 10 dag</t>
  </si>
  <si>
    <t>Naročnik: OŠ Vodmat, Potrčeva 1, 1000 Ljubljana</t>
  </si>
  <si>
    <t>biskvitni kolač s sadjem, narezan na rezine 6-8 dag</t>
  </si>
  <si>
    <t>pecivo polž iz kvašeno listnatega testa   z različnimi nadevi (npr.skuta, orehi, mak,ipd.) 8-10dag</t>
  </si>
  <si>
    <t>rogljič francoski polnozrnat , brez polnila, 6-9 dag</t>
  </si>
  <si>
    <t>buhtelj z marmelado 6-8 dag</t>
  </si>
  <si>
    <t>potica orehova, narezana na rezine, pakirano v folijo posamično, 8-10 dag</t>
  </si>
  <si>
    <t>štrukelj iz kvašenega testa z različnimi nadevi 4-8 dag</t>
  </si>
  <si>
    <t>krof z vanilijevo kremo, prelit s čokolado 6-8dag</t>
  </si>
  <si>
    <t>tortica čokoladna 5-8 dag</t>
  </si>
  <si>
    <t>krof z marmelado 6-8 dag</t>
  </si>
  <si>
    <t>zavitek iz vlečenega testa z različnimi nadevi (skuta, jabolka, ipd.) 6-12 dag</t>
  </si>
  <si>
    <t>zavitek skutni, listnato testo 8-12 dag</t>
  </si>
  <si>
    <t>zavitek jabolčni,vlečeno testo, brez mleka in jajc, 6-12 dag</t>
  </si>
  <si>
    <t>biskvitni kolač z dodatki(npr. lešniki,čokoladnimi zrni, ipd.), narezan na rezine 6-10 dag</t>
  </si>
  <si>
    <t>rogljič francoski, masleni brez polnila 6-8 dag</t>
  </si>
  <si>
    <t>tortica sadna, porcijska 5-8 dag</t>
  </si>
  <si>
    <t>biskvitno pecivo s čokoladnim oblivom in kokosom (kokosove kocke -kuštravčki) 5-8 dag</t>
  </si>
  <si>
    <t>ŠT. ŽIVIL PO MERILU "SHEMA KAKOVOSTI"</t>
  </si>
  <si>
    <r>
      <t xml:space="preserve">ENOTA </t>
    </r>
    <r>
      <rPr>
        <b/>
        <u/>
        <sz val="7.5"/>
        <color indexed="8"/>
        <rFont val="Arial Narrow"/>
        <family val="2"/>
        <charset val="238"/>
      </rPr>
      <t>MERE</t>
    </r>
  </si>
  <si>
    <t>pita iz krhkega testa z raličnimi nadevi(skuta,jabolko,ipd.)narezana narezine60-100g</t>
  </si>
  <si>
    <t>Ponudnik mora ponuditi prehrambeno blago točno zahtevanih lastnosti, sicer bo njegova ponudba izločena kot nedopustna.</t>
  </si>
  <si>
    <r>
      <t xml:space="preserve">V </t>
    </r>
    <r>
      <rPr>
        <b/>
        <sz val="10"/>
        <rFont val="Arial Narrow"/>
        <family val="2"/>
        <charset val="238"/>
      </rPr>
      <t>stolpec 7</t>
    </r>
    <r>
      <rPr>
        <sz val="10"/>
        <rFont val="Arial Narrow"/>
        <family val="2"/>
        <charset val="238"/>
      </rPr>
      <t xml:space="preserve"> ponudnik vnese zmnožek cene za enoto mere brez DDV (iz stolpca 6) in ocenjene količine (iz stoplca 3).</t>
    </r>
  </si>
  <si>
    <r>
      <t xml:space="preserve">V </t>
    </r>
    <r>
      <rPr>
        <b/>
        <sz val="10"/>
        <rFont val="Arial Narrow"/>
        <family val="2"/>
        <charset val="238"/>
      </rPr>
      <t>stoplec 9</t>
    </r>
    <r>
      <rPr>
        <sz val="10"/>
        <rFont val="Arial Narrow"/>
        <family val="2"/>
        <charset val="238"/>
      </rPr>
      <t xml:space="preserve"> ponudnik vnese vsoto vrednosti za ocenjeno vrednost brez DDV (iz stolpca 7) in zneska DDV za ocenjeno količino (iz stoplca 8). Vsoto ponudnik prepiše v ponudbeni predračun (priloga 2) pri ustreznem sklopu in merilu "Ponudbena vrednost".</t>
    </r>
  </si>
  <si>
    <t>pecivo osje gnezdo iz kvašenega listnatega testa, z različnimi nadevi (orehi, skuta,ipd) 50-100 g</t>
  </si>
  <si>
    <t>muffin , različni okusi(čokoladni, sadni,ipd), 50-100 g</t>
  </si>
  <si>
    <t>pecivo iz listnatega testa, nadev čokolada, lešnik 40-80 g</t>
  </si>
  <si>
    <t>FRANCOSKI ROGLJIČEK, z nadevom (marmelada ali čokoladni, lešnikov nadev)70-90g</t>
  </si>
  <si>
    <t>pekovski izdelek iz sladkega kvašenega testa različnih oblik (parkelj, polžek,ipd) (košček 80 g) in pakiran po dogovoru</t>
  </si>
  <si>
    <t>Štrukelj iz sladkegakvašenega  testa z različnimi nadevi (npr. pehtranov, orehov) (60 g - 100 g) pakiran po dogovoru</t>
  </si>
  <si>
    <t>keksi čajni  pakirani 350 do 3000g</t>
  </si>
  <si>
    <t>keksi iz polnovredne moke z ovsenimi kosmiči in suhim sadjem 350 do 3000 g</t>
  </si>
  <si>
    <t>porcijski piškot "cookie" z dodatki (oreščki, čokolada,suho sadje)30-50g</t>
  </si>
  <si>
    <t>muffin polnovredni, z manj sladkorja, različni okusi 5-10 dag</t>
  </si>
  <si>
    <t>medenjaki porcijski 30-50g, brez polnila in obliva pakirani 300-1000g</t>
  </si>
  <si>
    <t>marmornat kolač, narezan na rezine, 60- 100g</t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</si>
  <si>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blagovna ali trgovinska znamka ali vsaj proizvajalec ponujenih živil. </t>
    </r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</si>
  <si>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 cena v EUR za ponujeno blago, izračunana na zahtevano enoto mere, ki je navedena v stolpcu 4.  Naročnik bo upošteval vrednost vpisane cene na enoto, zaokrožene na štiri decimalna mesta.</t>
    </r>
  </si>
  <si>
    <r>
      <t xml:space="preserve">V </t>
    </r>
    <r>
      <rPr>
        <b/>
        <sz val="10"/>
        <rFont val="Arial Narrow"/>
        <family val="2"/>
        <charset val="238"/>
      </rPr>
      <t>stolpec 8</t>
    </r>
    <r>
      <rPr>
        <sz val="10"/>
        <rFont val="Arial Narrow"/>
        <family val="2"/>
        <charset val="238"/>
      </rPr>
      <t xml:space="preserve"> ponudnik vnese zmožek vrednosti za ocenjeno količino brez DDV (iz stoplca 7) in stopnje DDV.</t>
    </r>
  </si>
  <si>
    <t>Ponudba velja 4 mesece od datuma za prejem ponudb.</t>
  </si>
  <si>
    <r>
      <t xml:space="preserve">V </t>
    </r>
    <r>
      <rPr>
        <b/>
        <sz val="10"/>
        <rFont val="Arial Narrow"/>
        <family val="2"/>
        <charset val="238"/>
      </rPr>
      <t>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 (ekološka živila in živila iz drugih shem kakovosti iz 3. točke III. poglavja dokumenta v zvezi z oddajo javnega naročila). Vsoto ponudnik prepiše v predračun (priloga 2) v polje merilo "Shema kakovosti". Za predračunski obarezc priloži kopijo veljavnih certifikatov za ponujena živila, na katere zapiše sklop in zaporedno/-e številko/-e živila iz ponudbenega predračuna, na katerega se certifikat nanaša (priloga 4). </t>
    </r>
    <r>
      <rPr>
        <sz val="10"/>
        <color theme="1"/>
        <rFont val="Arial Narrow"/>
        <family val="2"/>
        <charset val="238"/>
      </rPr>
      <t>Ponudnik, ki v stolpcu 10 navede, da  ponuja živila iz shem kakovosti, je dolžan v primeru izbora dobaviti živila enake kakovosti ter predložiti ustrezen certifikat.</t>
    </r>
  </si>
  <si>
    <t>SKUPAJ VREDNOST:</t>
  </si>
  <si>
    <t>SLAŠČICE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</si>
</sst>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8" x14ac:knownFonts="1">
    <font>
      <sz val="10"/>
      <name val="Arial"/>
      <charset val="238"/>
    </font>
    <font>
      <sz val="11"/>
      <color indexed="8"/>
      <name val="Calibri"/>
      <family val="2"/>
      <charset val="238"/>
    </font>
    <font>
      <sz val="10"/>
      <name val="Arial Narrow"/>
      <family val="2"/>
      <charset val="238"/>
    </font>
    <font>
      <b/>
      <sz val="14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  <charset val="238"/>
    </font>
    <font>
      <sz val="6"/>
      <name val="Arial Narrow"/>
      <family val="2"/>
      <charset val="238"/>
    </font>
    <font>
      <sz val="8"/>
      <name val="Arial"/>
      <family val="2"/>
      <charset val="238"/>
    </font>
    <font>
      <b/>
      <u/>
      <sz val="10"/>
      <name val="Arial Narrow"/>
      <family val="2"/>
      <charset val="238"/>
    </font>
    <font>
      <sz val="10"/>
      <name val="Arial"/>
      <family val="2"/>
      <charset val="238"/>
    </font>
    <font>
      <sz val="7"/>
      <name val="Arial Narrow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sz val="9"/>
      <color indexed="8"/>
      <name val="Arial Narrow"/>
      <family val="2"/>
      <charset val="238"/>
    </font>
    <font>
      <sz val="10"/>
      <name val="Tahoma"/>
      <family val="2"/>
      <charset val="238"/>
    </font>
    <font>
      <b/>
      <u/>
      <sz val="7.5"/>
      <color indexed="8"/>
      <name val="Arial Narrow"/>
      <family val="2"/>
      <charset val="238"/>
    </font>
    <font>
      <b/>
      <sz val="7.5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" fillId="0" borderId="0"/>
  </cellStyleXfs>
  <cellXfs count="78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4" fontId="2" fillId="0" borderId="0" xfId="0" applyNumberFormat="1" applyFont="1"/>
    <xf numFmtId="0" fontId="4" fillId="0" borderId="0" xfId="0" applyFont="1" applyAlignment="1">
      <alignment wrapText="1"/>
    </xf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4" fontId="4" fillId="0" borderId="0" xfId="0" applyNumberFormat="1" applyFont="1"/>
    <xf numFmtId="0" fontId="2" fillId="0" borderId="0" xfId="0" applyFont="1" applyAlignment="1"/>
    <xf numFmtId="4" fontId="2" fillId="0" borderId="0" xfId="0" applyNumberFormat="1" applyFont="1" applyAlignment="1">
      <alignment horizontal="center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10" fillId="0" borderId="0" xfId="0" applyFont="1"/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4" fontId="12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" fontId="11" fillId="2" borderId="1" xfId="0" quotePrefix="1" applyNumberFormat="1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justify" vertical="center" wrapText="1"/>
    </xf>
    <xf numFmtId="3" fontId="12" fillId="0" borderId="1" xfId="0" quotePrefix="1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4" fontId="12" fillId="0" borderId="1" xfId="0" quotePrefix="1" applyNumberFormat="1" applyFont="1" applyBorder="1" applyAlignment="1">
      <alignment horizontal="center" vertical="center"/>
    </xf>
    <xf numFmtId="0" fontId="2" fillId="0" borderId="0" xfId="0" applyNumberFormat="1" applyFont="1"/>
    <xf numFmtId="1" fontId="2" fillId="0" borderId="0" xfId="0" applyNumberFormat="1" applyFont="1" applyAlignment="1">
      <alignment horizontal="center" vertical="center"/>
    </xf>
    <xf numFmtId="1" fontId="11" fillId="2" borderId="1" xfId="0" applyNumberFormat="1" applyFont="1" applyFill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 wrapText="1"/>
    </xf>
    <xf numFmtId="1" fontId="2" fillId="0" borderId="0" xfId="0" applyNumberFormat="1" applyFont="1"/>
    <xf numFmtId="0" fontId="12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 wrapText="1"/>
    </xf>
    <xf numFmtId="3" fontId="11" fillId="0" borderId="0" xfId="0" quotePrefix="1" applyNumberFormat="1" applyFont="1" applyBorder="1" applyAlignment="1">
      <alignment horizontal="center" vertical="center"/>
    </xf>
    <xf numFmtId="4" fontId="11" fillId="0" borderId="0" xfId="0" quotePrefix="1" applyNumberFormat="1" applyFont="1" applyBorder="1" applyAlignment="1">
      <alignment horizontal="center" vertical="center"/>
    </xf>
    <xf numFmtId="4" fontId="11" fillId="2" borderId="0" xfId="0" quotePrefix="1" applyNumberFormat="1" applyFont="1" applyFill="1" applyBorder="1" applyAlignment="1">
      <alignment horizontal="center" vertical="center"/>
    </xf>
    <xf numFmtId="4" fontId="11" fillId="2" borderId="0" xfId="0" applyNumberFormat="1" applyFont="1" applyFill="1" applyBorder="1" applyAlignment="1">
      <alignment horizontal="center" vertical="center"/>
    </xf>
    <xf numFmtId="1" fontId="11" fillId="2" borderId="0" xfId="0" applyNumberFormat="1" applyFont="1" applyFill="1" applyBorder="1" applyAlignment="1">
      <alignment horizontal="center" vertical="center"/>
    </xf>
    <xf numFmtId="4" fontId="16" fillId="4" borderId="1" xfId="1" applyNumberFormat="1" applyFont="1" applyFill="1" applyBorder="1" applyAlignment="1">
      <alignment horizontal="center" vertical="top" wrapText="1"/>
    </xf>
    <xf numFmtId="0" fontId="16" fillId="4" borderId="1" xfId="0" applyFont="1" applyFill="1" applyBorder="1" applyAlignment="1">
      <alignment horizontal="center" vertical="center" wrapText="1"/>
    </xf>
    <xf numFmtId="3" fontId="16" fillId="4" borderId="1" xfId="0" applyNumberFormat="1" applyFont="1" applyFill="1" applyBorder="1" applyAlignment="1">
      <alignment horizontal="center" vertical="center" wrapText="1"/>
    </xf>
    <xf numFmtId="4" fontId="16" fillId="4" borderId="1" xfId="0" applyNumberFormat="1" applyFont="1" applyFill="1" applyBorder="1" applyAlignment="1">
      <alignment horizontal="center" vertical="center" wrapText="1"/>
    </xf>
    <xf numFmtId="1" fontId="16" fillId="4" borderId="1" xfId="1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 applyProtection="1">
      <alignment horizontal="left" vertical="center" wrapText="1"/>
    </xf>
    <xf numFmtId="0" fontId="0" fillId="0" borderId="0" xfId="0" applyAlignment="1">
      <alignment vertical="center"/>
    </xf>
    <xf numFmtId="4" fontId="2" fillId="0" borderId="0" xfId="0" applyNumberFormat="1" applyFont="1" applyProtection="1">
      <protection locked="0"/>
    </xf>
    <xf numFmtId="0" fontId="2" fillId="0" borderId="0" xfId="0" applyFont="1" applyProtection="1">
      <protection locked="0"/>
    </xf>
    <xf numFmtId="1" fontId="2" fillId="0" borderId="0" xfId="0" applyNumberFormat="1" applyFont="1" applyAlignment="1" applyProtection="1">
      <alignment horizontal="center" vertical="center"/>
      <protection locked="0"/>
    </xf>
    <xf numFmtId="4" fontId="12" fillId="2" borderId="1" xfId="0" applyNumberFormat="1" applyFont="1" applyFill="1" applyBorder="1" applyAlignment="1" applyProtection="1">
      <alignment horizontal="center" vertical="center" wrapText="1"/>
      <protection locked="0"/>
    </xf>
    <xf numFmtId="1" fontId="12" fillId="2" borderId="1" xfId="0" applyNumberFormat="1" applyFont="1" applyFill="1" applyBorder="1" applyAlignment="1" applyProtection="1">
      <alignment horizontal="center" vertical="center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2" fillId="3" borderId="1" xfId="0" applyFont="1" applyFill="1" applyBorder="1" applyAlignment="1">
      <alignment horizontal="left" vertical="center" wrapText="1"/>
    </xf>
    <xf numFmtId="164" fontId="12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12" fillId="0" borderId="1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  <protection locked="0"/>
    </xf>
    <xf numFmtId="0" fontId="8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wrapText="1"/>
    </xf>
  </cellXfs>
  <cellStyles count="3">
    <cellStyle name="Navadno" xfId="0" builtinId="0"/>
    <cellStyle name="Navadno 2" xfId="1"/>
    <cellStyle name="Normal_radmila-MESO IN MESNI" xfId="2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K70"/>
  <sheetViews>
    <sheetView tabSelected="1" view="pageBreakPreview" zoomScale="110" zoomScaleNormal="98" zoomScaleSheetLayoutView="110" workbookViewId="0">
      <selection activeCell="A47" sqref="A47:J47"/>
    </sheetView>
  </sheetViews>
  <sheetFormatPr defaultColWidth="9.140625" defaultRowHeight="12.75" x14ac:dyDescent="0.2"/>
  <cols>
    <col min="1" max="1" width="4.42578125" style="7" customWidth="1"/>
    <col min="2" max="2" width="36" style="2" customWidth="1"/>
    <col min="3" max="3" width="7" style="1" customWidth="1"/>
    <col min="4" max="4" width="5" style="1" customWidth="1"/>
    <col min="5" max="5" width="20.85546875" style="1" customWidth="1"/>
    <col min="6" max="9" width="10.85546875" style="1" customWidth="1"/>
    <col min="10" max="10" width="9.140625" style="38"/>
    <col min="11" max="11" width="2.7109375" style="1" customWidth="1"/>
    <col min="12" max="16384" width="9.140625" style="1"/>
  </cols>
  <sheetData>
    <row r="1" spans="1:10" s="54" customFormat="1" x14ac:dyDescent="0.2">
      <c r="A1" s="71" t="s">
        <v>6</v>
      </c>
      <c r="B1" s="71"/>
      <c r="C1" s="71"/>
      <c r="D1" s="71"/>
      <c r="E1" s="71"/>
      <c r="F1" s="71"/>
      <c r="G1" s="53"/>
      <c r="H1" s="53"/>
      <c r="J1" s="55"/>
    </row>
    <row r="2" spans="1:10" x14ac:dyDescent="0.2">
      <c r="A2" s="70" t="s">
        <v>17</v>
      </c>
      <c r="B2" s="70"/>
      <c r="C2" s="70"/>
      <c r="D2" s="70"/>
      <c r="E2" s="70"/>
      <c r="F2" s="70"/>
      <c r="G2" s="3"/>
      <c r="H2" s="3"/>
      <c r="I2" s="3"/>
      <c r="J2" s="35"/>
    </row>
    <row r="3" spans="1:10" ht="18" x14ac:dyDescent="0.25">
      <c r="A3" s="74" t="s">
        <v>58</v>
      </c>
      <c r="B3" s="74"/>
      <c r="C3" s="74"/>
      <c r="D3" s="74"/>
      <c r="E3" s="74"/>
      <c r="F3" s="74"/>
      <c r="G3" s="74"/>
      <c r="H3" s="74"/>
      <c r="I3" s="74"/>
      <c r="J3" s="74"/>
    </row>
    <row r="4" spans="1:10" x14ac:dyDescent="0.2">
      <c r="C4" s="5"/>
      <c r="D4" s="5"/>
    </row>
    <row r="5" spans="1:10" s="17" customFormat="1" ht="48" x14ac:dyDescent="0.25">
      <c r="A5" s="47" t="s">
        <v>2</v>
      </c>
      <c r="B5" s="47" t="s">
        <v>0</v>
      </c>
      <c r="C5" s="48" t="s">
        <v>1</v>
      </c>
      <c r="D5" s="47" t="s">
        <v>35</v>
      </c>
      <c r="E5" s="49" t="s">
        <v>4</v>
      </c>
      <c r="F5" s="49" t="s">
        <v>9</v>
      </c>
      <c r="G5" s="49" t="s">
        <v>10</v>
      </c>
      <c r="H5" s="49" t="s">
        <v>11</v>
      </c>
      <c r="I5" s="49" t="s">
        <v>12</v>
      </c>
      <c r="J5" s="46" t="s">
        <v>34</v>
      </c>
    </row>
    <row r="6" spans="1:10" s="17" customFormat="1" ht="14.25" customHeight="1" x14ac:dyDescent="0.25">
      <c r="A6" s="47">
        <v>1</v>
      </c>
      <c r="B6" s="47">
        <v>2</v>
      </c>
      <c r="C6" s="48">
        <v>3</v>
      </c>
      <c r="D6" s="47">
        <v>4</v>
      </c>
      <c r="E6" s="48">
        <v>5</v>
      </c>
      <c r="F6" s="48">
        <v>6</v>
      </c>
      <c r="G6" s="49" t="s">
        <v>13</v>
      </c>
      <c r="H6" s="48" t="s">
        <v>14</v>
      </c>
      <c r="I6" s="48" t="s">
        <v>15</v>
      </c>
      <c r="J6" s="50">
        <v>10</v>
      </c>
    </row>
    <row r="7" spans="1:10" s="32" customFormat="1" ht="36" customHeight="1" x14ac:dyDescent="0.2">
      <c r="A7" s="18">
        <v>1</v>
      </c>
      <c r="B7" s="51" t="s">
        <v>43</v>
      </c>
      <c r="C7" s="27">
        <v>70</v>
      </c>
      <c r="D7" s="28" t="s">
        <v>5</v>
      </c>
      <c r="E7" s="56"/>
      <c r="F7" s="61"/>
      <c r="G7" s="20">
        <f>C7*F7</f>
        <v>0</v>
      </c>
      <c r="H7" s="20">
        <f>+G7*0.095</f>
        <v>0</v>
      </c>
      <c r="I7" s="20">
        <f>+G7+H7</f>
        <v>0</v>
      </c>
      <c r="J7" s="57"/>
    </row>
    <row r="8" spans="1:10" s="32" customFormat="1" ht="21.75" customHeight="1" x14ac:dyDescent="0.2">
      <c r="A8" s="18">
        <v>2</v>
      </c>
      <c r="B8" s="30" t="s">
        <v>51</v>
      </c>
      <c r="C8" s="27">
        <v>100</v>
      </c>
      <c r="D8" s="20" t="s">
        <v>5</v>
      </c>
      <c r="E8" s="56"/>
      <c r="F8" s="61"/>
      <c r="G8" s="20">
        <f t="shared" ref="G8:G36" si="0">C8*F8</f>
        <v>0</v>
      </c>
      <c r="H8" s="20">
        <f t="shared" ref="H8:H36" si="1">+G8*0.095</f>
        <v>0</v>
      </c>
      <c r="I8" s="20">
        <f t="shared" ref="I8:I36" si="2">+G8+H8</f>
        <v>0</v>
      </c>
      <c r="J8" s="57"/>
    </row>
    <row r="9" spans="1:10" s="32" customFormat="1" ht="21.75" customHeight="1" x14ac:dyDescent="0.2">
      <c r="A9" s="18">
        <v>3</v>
      </c>
      <c r="B9" s="30" t="s">
        <v>18</v>
      </c>
      <c r="C9" s="27">
        <v>60</v>
      </c>
      <c r="D9" s="20" t="s">
        <v>5</v>
      </c>
      <c r="E9" s="56"/>
      <c r="F9" s="61"/>
      <c r="G9" s="20">
        <f t="shared" si="0"/>
        <v>0</v>
      </c>
      <c r="H9" s="20">
        <f t="shared" si="1"/>
        <v>0</v>
      </c>
      <c r="I9" s="20">
        <f t="shared" si="2"/>
        <v>0</v>
      </c>
      <c r="J9" s="57"/>
    </row>
    <row r="10" spans="1:10" s="32" customFormat="1" ht="36" customHeight="1" x14ac:dyDescent="0.2">
      <c r="A10" s="18">
        <v>4</v>
      </c>
      <c r="B10" s="30" t="s">
        <v>30</v>
      </c>
      <c r="C10" s="27">
        <v>60</v>
      </c>
      <c r="D10" s="20" t="s">
        <v>5</v>
      </c>
      <c r="E10" s="56"/>
      <c r="F10" s="61"/>
      <c r="G10" s="20">
        <f t="shared" si="0"/>
        <v>0</v>
      </c>
      <c r="H10" s="20">
        <f t="shared" si="1"/>
        <v>0</v>
      </c>
      <c r="I10" s="20">
        <f t="shared" si="2"/>
        <v>0</v>
      </c>
      <c r="J10" s="57"/>
    </row>
    <row r="11" spans="1:10" s="32" customFormat="1" ht="21.75" customHeight="1" x14ac:dyDescent="0.2">
      <c r="A11" s="18">
        <v>5</v>
      </c>
      <c r="B11" s="30" t="s">
        <v>20</v>
      </c>
      <c r="C11" s="27">
        <v>60</v>
      </c>
      <c r="D11" s="20" t="s">
        <v>5</v>
      </c>
      <c r="E11" s="56"/>
      <c r="F11" s="61"/>
      <c r="G11" s="20">
        <f t="shared" si="0"/>
        <v>0</v>
      </c>
      <c r="H11" s="20">
        <f t="shared" si="1"/>
        <v>0</v>
      </c>
      <c r="I11" s="20">
        <f t="shared" si="2"/>
        <v>0</v>
      </c>
      <c r="J11" s="57"/>
    </row>
    <row r="12" spans="1:10" s="32" customFormat="1" ht="21.75" customHeight="1" x14ac:dyDescent="0.2">
      <c r="A12" s="18">
        <v>6</v>
      </c>
      <c r="B12" s="30" t="s">
        <v>31</v>
      </c>
      <c r="C12" s="27">
        <v>75</v>
      </c>
      <c r="D12" s="20" t="s">
        <v>5</v>
      </c>
      <c r="E12" s="56"/>
      <c r="F12" s="61"/>
      <c r="G12" s="20">
        <f t="shared" si="0"/>
        <v>0</v>
      </c>
      <c r="H12" s="20">
        <f t="shared" si="1"/>
        <v>0</v>
      </c>
      <c r="I12" s="20">
        <f t="shared" si="2"/>
        <v>0</v>
      </c>
      <c r="J12" s="57"/>
    </row>
    <row r="13" spans="1:10" s="32" customFormat="1" ht="21.75" customHeight="1" x14ac:dyDescent="0.2">
      <c r="A13" s="18">
        <v>7</v>
      </c>
      <c r="B13" s="30" t="s">
        <v>21</v>
      </c>
      <c r="C13" s="27">
        <v>60</v>
      </c>
      <c r="D13" s="20" t="s">
        <v>5</v>
      </c>
      <c r="E13" s="56"/>
      <c r="F13" s="61"/>
      <c r="G13" s="20">
        <f t="shared" si="0"/>
        <v>0</v>
      </c>
      <c r="H13" s="20">
        <f t="shared" si="1"/>
        <v>0</v>
      </c>
      <c r="I13" s="20">
        <f t="shared" si="2"/>
        <v>0</v>
      </c>
      <c r="J13" s="57"/>
    </row>
    <row r="14" spans="1:10" s="32" customFormat="1" ht="21.75" customHeight="1" x14ac:dyDescent="0.2">
      <c r="A14" s="18">
        <v>8</v>
      </c>
      <c r="B14" s="30" t="s">
        <v>26</v>
      </c>
      <c r="C14" s="27">
        <v>60</v>
      </c>
      <c r="D14" s="20" t="s">
        <v>5</v>
      </c>
      <c r="E14" s="56"/>
      <c r="F14" s="61"/>
      <c r="G14" s="20">
        <f t="shared" si="0"/>
        <v>0</v>
      </c>
      <c r="H14" s="20">
        <f t="shared" si="1"/>
        <v>0</v>
      </c>
      <c r="I14" s="20">
        <f t="shared" si="2"/>
        <v>0</v>
      </c>
      <c r="J14" s="57"/>
    </row>
    <row r="15" spans="1:10" s="32" customFormat="1" ht="21.75" customHeight="1" x14ac:dyDescent="0.2">
      <c r="A15" s="18">
        <v>9</v>
      </c>
      <c r="B15" s="30" t="s">
        <v>24</v>
      </c>
      <c r="C15" s="27">
        <v>50</v>
      </c>
      <c r="D15" s="20" t="s">
        <v>5</v>
      </c>
      <c r="E15" s="56"/>
      <c r="F15" s="61"/>
      <c r="G15" s="20">
        <f t="shared" si="0"/>
        <v>0</v>
      </c>
      <c r="H15" s="20">
        <f t="shared" si="1"/>
        <v>0</v>
      </c>
      <c r="I15" s="20">
        <f t="shared" si="2"/>
        <v>0</v>
      </c>
      <c r="J15" s="57"/>
    </row>
    <row r="16" spans="1:10" s="32" customFormat="1" ht="21.75" customHeight="1" x14ac:dyDescent="0.2">
      <c r="A16" s="18">
        <v>10</v>
      </c>
      <c r="B16" s="30" t="s">
        <v>29</v>
      </c>
      <c r="C16" s="27">
        <v>60</v>
      </c>
      <c r="D16" s="20" t="s">
        <v>5</v>
      </c>
      <c r="E16" s="56"/>
      <c r="F16" s="61"/>
      <c r="G16" s="20">
        <f t="shared" si="0"/>
        <v>0</v>
      </c>
      <c r="H16" s="20">
        <f t="shared" si="1"/>
        <v>0</v>
      </c>
      <c r="I16" s="20">
        <f t="shared" si="2"/>
        <v>0</v>
      </c>
      <c r="J16" s="57"/>
    </row>
    <row r="17" spans="1:10" s="32" customFormat="1" ht="21.75" customHeight="1" x14ac:dyDescent="0.2">
      <c r="A17" s="18">
        <v>11</v>
      </c>
      <c r="B17" s="30" t="s">
        <v>28</v>
      </c>
      <c r="C17" s="18">
        <v>60</v>
      </c>
      <c r="D17" s="21" t="s">
        <v>5</v>
      </c>
      <c r="E17" s="56"/>
      <c r="F17" s="61"/>
      <c r="G17" s="20">
        <f t="shared" si="0"/>
        <v>0</v>
      </c>
      <c r="H17" s="20">
        <f t="shared" si="1"/>
        <v>0</v>
      </c>
      <c r="I17" s="20">
        <f t="shared" si="2"/>
        <v>0</v>
      </c>
      <c r="J17" s="57"/>
    </row>
    <row r="18" spans="1:10" s="32" customFormat="1" ht="36" customHeight="1" x14ac:dyDescent="0.2">
      <c r="A18" s="18">
        <v>12</v>
      </c>
      <c r="B18" s="30" t="s">
        <v>27</v>
      </c>
      <c r="C18" s="18">
        <v>70</v>
      </c>
      <c r="D18" s="18" t="s">
        <v>5</v>
      </c>
      <c r="E18" s="59"/>
      <c r="F18" s="62"/>
      <c r="G18" s="20">
        <f t="shared" si="0"/>
        <v>0</v>
      </c>
      <c r="H18" s="20">
        <f t="shared" si="1"/>
        <v>0</v>
      </c>
      <c r="I18" s="20">
        <f t="shared" si="2"/>
        <v>0</v>
      </c>
      <c r="J18" s="58"/>
    </row>
    <row r="19" spans="1:10" s="32" customFormat="1" ht="36" customHeight="1" x14ac:dyDescent="0.2">
      <c r="A19" s="18">
        <v>13</v>
      </c>
      <c r="B19" s="30" t="s">
        <v>19</v>
      </c>
      <c r="C19" s="18">
        <v>80</v>
      </c>
      <c r="D19" s="18" t="s">
        <v>5</v>
      </c>
      <c r="E19" s="56"/>
      <c r="F19" s="61"/>
      <c r="G19" s="20">
        <f t="shared" si="0"/>
        <v>0</v>
      </c>
      <c r="H19" s="20">
        <f t="shared" si="1"/>
        <v>0</v>
      </c>
      <c r="I19" s="20">
        <f t="shared" si="2"/>
        <v>0</v>
      </c>
      <c r="J19" s="57"/>
    </row>
    <row r="20" spans="1:10" s="32" customFormat="1" ht="36" customHeight="1" x14ac:dyDescent="0.2">
      <c r="A20" s="18">
        <v>14</v>
      </c>
      <c r="B20" s="30" t="s">
        <v>22</v>
      </c>
      <c r="C20" s="18">
        <v>50</v>
      </c>
      <c r="D20" s="18" t="s">
        <v>5</v>
      </c>
      <c r="E20" s="56"/>
      <c r="F20" s="61"/>
      <c r="G20" s="20">
        <f t="shared" si="0"/>
        <v>0</v>
      </c>
      <c r="H20" s="20">
        <f t="shared" si="1"/>
        <v>0</v>
      </c>
      <c r="I20" s="20">
        <f t="shared" si="2"/>
        <v>0</v>
      </c>
      <c r="J20" s="57"/>
    </row>
    <row r="21" spans="1:10" s="32" customFormat="1" ht="21.75" customHeight="1" x14ac:dyDescent="0.2">
      <c r="A21" s="18">
        <v>15</v>
      </c>
      <c r="B21" s="30" t="s">
        <v>23</v>
      </c>
      <c r="C21" s="18">
        <v>50</v>
      </c>
      <c r="D21" s="21" t="s">
        <v>5</v>
      </c>
      <c r="E21" s="56"/>
      <c r="F21" s="61"/>
      <c r="G21" s="20">
        <f t="shared" si="0"/>
        <v>0</v>
      </c>
      <c r="H21" s="20">
        <f t="shared" si="1"/>
        <v>0</v>
      </c>
      <c r="I21" s="20">
        <f t="shared" si="2"/>
        <v>0</v>
      </c>
      <c r="J21" s="57"/>
    </row>
    <row r="22" spans="1:10" s="32" customFormat="1" ht="36" customHeight="1" x14ac:dyDescent="0.2">
      <c r="A22" s="18">
        <v>16</v>
      </c>
      <c r="B22" s="30" t="s">
        <v>16</v>
      </c>
      <c r="C22" s="18">
        <v>80</v>
      </c>
      <c r="D22" s="18" t="s">
        <v>5</v>
      </c>
      <c r="E22" s="56"/>
      <c r="F22" s="61"/>
      <c r="G22" s="20">
        <f t="shared" si="0"/>
        <v>0</v>
      </c>
      <c r="H22" s="20">
        <f t="shared" si="1"/>
        <v>0</v>
      </c>
      <c r="I22" s="20">
        <f t="shared" si="2"/>
        <v>0</v>
      </c>
      <c r="J22" s="57"/>
    </row>
    <row r="23" spans="1:10" s="32" customFormat="1" ht="36" customHeight="1" x14ac:dyDescent="0.2">
      <c r="A23" s="18">
        <v>17</v>
      </c>
      <c r="B23" s="19" t="s">
        <v>36</v>
      </c>
      <c r="C23" s="18">
        <v>80</v>
      </c>
      <c r="D23" s="22" t="s">
        <v>5</v>
      </c>
      <c r="E23" s="58"/>
      <c r="F23" s="62"/>
      <c r="G23" s="20">
        <f t="shared" si="0"/>
        <v>0</v>
      </c>
      <c r="H23" s="20">
        <f t="shared" si="1"/>
        <v>0</v>
      </c>
      <c r="I23" s="20">
        <f t="shared" si="2"/>
        <v>0</v>
      </c>
      <c r="J23" s="58"/>
    </row>
    <row r="24" spans="1:10" s="32" customFormat="1" ht="21.75" customHeight="1" x14ac:dyDescent="0.2">
      <c r="A24" s="18">
        <v>18</v>
      </c>
      <c r="B24" s="19" t="s">
        <v>42</v>
      </c>
      <c r="C24" s="18">
        <v>40</v>
      </c>
      <c r="D24" s="18" t="s">
        <v>5</v>
      </c>
      <c r="E24" s="56"/>
      <c r="F24" s="61"/>
      <c r="G24" s="20">
        <f t="shared" si="0"/>
        <v>0</v>
      </c>
      <c r="H24" s="20">
        <f t="shared" si="1"/>
        <v>0</v>
      </c>
      <c r="I24" s="20">
        <f t="shared" si="2"/>
        <v>0</v>
      </c>
      <c r="J24" s="57"/>
    </row>
    <row r="25" spans="1:10" s="32" customFormat="1" ht="36" customHeight="1" x14ac:dyDescent="0.2">
      <c r="A25" s="18">
        <v>19</v>
      </c>
      <c r="B25" s="30" t="s">
        <v>49</v>
      </c>
      <c r="C25" s="18">
        <v>100</v>
      </c>
      <c r="D25" s="18" t="s">
        <v>5</v>
      </c>
      <c r="E25" s="56"/>
      <c r="F25" s="61"/>
      <c r="G25" s="20">
        <f t="shared" si="0"/>
        <v>0</v>
      </c>
      <c r="H25" s="20">
        <f t="shared" si="1"/>
        <v>0</v>
      </c>
      <c r="I25" s="20">
        <f t="shared" si="2"/>
        <v>0</v>
      </c>
      <c r="J25" s="57"/>
    </row>
    <row r="26" spans="1:10" s="32" customFormat="1" ht="21.75" customHeight="1" x14ac:dyDescent="0.2">
      <c r="A26" s="18">
        <v>20</v>
      </c>
      <c r="B26" s="30" t="s">
        <v>41</v>
      </c>
      <c r="C26" s="18">
        <v>80</v>
      </c>
      <c r="D26" s="18" t="s">
        <v>5</v>
      </c>
      <c r="E26" s="56"/>
      <c r="F26" s="61"/>
      <c r="G26" s="20">
        <f t="shared" si="0"/>
        <v>0</v>
      </c>
      <c r="H26" s="20">
        <f t="shared" si="1"/>
        <v>0</v>
      </c>
      <c r="I26" s="20">
        <f t="shared" si="2"/>
        <v>0</v>
      </c>
      <c r="J26" s="57"/>
    </row>
    <row r="27" spans="1:10" s="32" customFormat="1" ht="36" customHeight="1" x14ac:dyDescent="0.2">
      <c r="A27" s="18">
        <v>21</v>
      </c>
      <c r="B27" s="30" t="s">
        <v>40</v>
      </c>
      <c r="C27" s="18">
        <v>50</v>
      </c>
      <c r="D27" s="18" t="s">
        <v>5</v>
      </c>
      <c r="E27" s="56"/>
      <c r="F27" s="61"/>
      <c r="G27" s="20">
        <f t="shared" si="0"/>
        <v>0</v>
      </c>
      <c r="H27" s="20">
        <f t="shared" si="1"/>
        <v>0</v>
      </c>
      <c r="I27" s="20">
        <f t="shared" si="2"/>
        <v>0</v>
      </c>
      <c r="J27" s="57"/>
    </row>
    <row r="28" spans="1:10" s="32" customFormat="1" ht="36" customHeight="1" x14ac:dyDescent="0.2">
      <c r="A28" s="18">
        <v>22</v>
      </c>
      <c r="B28" s="30" t="s">
        <v>33</v>
      </c>
      <c r="C28" s="18">
        <v>50</v>
      </c>
      <c r="D28" s="18" t="s">
        <v>5</v>
      </c>
      <c r="E28" s="56"/>
      <c r="F28" s="61"/>
      <c r="G28" s="20">
        <f t="shared" si="0"/>
        <v>0</v>
      </c>
      <c r="H28" s="20">
        <f t="shared" si="1"/>
        <v>0</v>
      </c>
      <c r="I28" s="20">
        <f t="shared" si="2"/>
        <v>0</v>
      </c>
      <c r="J28" s="57"/>
    </row>
    <row r="29" spans="1:10" s="32" customFormat="1" ht="21.75" customHeight="1" x14ac:dyDescent="0.2">
      <c r="A29" s="18">
        <v>23</v>
      </c>
      <c r="B29" s="30" t="s">
        <v>25</v>
      </c>
      <c r="C29" s="18">
        <v>20</v>
      </c>
      <c r="D29" s="18" t="s">
        <v>5</v>
      </c>
      <c r="E29" s="56"/>
      <c r="F29" s="61"/>
      <c r="G29" s="20">
        <f t="shared" si="0"/>
        <v>0</v>
      </c>
      <c r="H29" s="20">
        <f t="shared" si="1"/>
        <v>0</v>
      </c>
      <c r="I29" s="20">
        <f t="shared" si="2"/>
        <v>0</v>
      </c>
      <c r="J29" s="57"/>
    </row>
    <row r="30" spans="1:10" s="32" customFormat="1" ht="43.5" customHeight="1" x14ac:dyDescent="0.2">
      <c r="A30" s="18">
        <v>24</v>
      </c>
      <c r="B30" s="26" t="s">
        <v>44</v>
      </c>
      <c r="C30" s="18">
        <v>50</v>
      </c>
      <c r="D30" s="18" t="s">
        <v>5</v>
      </c>
      <c r="E30" s="56"/>
      <c r="F30" s="61"/>
      <c r="G30" s="20">
        <f t="shared" si="0"/>
        <v>0</v>
      </c>
      <c r="H30" s="20">
        <f t="shared" si="1"/>
        <v>0</v>
      </c>
      <c r="I30" s="20">
        <f t="shared" si="2"/>
        <v>0</v>
      </c>
      <c r="J30" s="57"/>
    </row>
    <row r="31" spans="1:10" s="32" customFormat="1" ht="43.5" customHeight="1" x14ac:dyDescent="0.2">
      <c r="A31" s="18">
        <v>25</v>
      </c>
      <c r="B31" s="60" t="s">
        <v>45</v>
      </c>
      <c r="C31" s="18">
        <v>50</v>
      </c>
      <c r="D31" s="18" t="s">
        <v>5</v>
      </c>
      <c r="E31" s="56"/>
      <c r="F31" s="61"/>
      <c r="G31" s="20">
        <f t="shared" si="0"/>
        <v>0</v>
      </c>
      <c r="H31" s="20">
        <f t="shared" si="1"/>
        <v>0</v>
      </c>
      <c r="I31" s="20">
        <f t="shared" si="2"/>
        <v>0</v>
      </c>
      <c r="J31" s="57"/>
    </row>
    <row r="32" spans="1:10" s="32" customFormat="1" ht="21.75" customHeight="1" x14ac:dyDescent="0.2">
      <c r="A32" s="18">
        <v>26</v>
      </c>
      <c r="B32" s="30" t="s">
        <v>32</v>
      </c>
      <c r="C32" s="18">
        <v>15</v>
      </c>
      <c r="D32" s="18" t="s">
        <v>5</v>
      </c>
      <c r="E32" s="56"/>
      <c r="F32" s="61"/>
      <c r="G32" s="20">
        <f t="shared" si="0"/>
        <v>0</v>
      </c>
      <c r="H32" s="20">
        <f t="shared" si="1"/>
        <v>0</v>
      </c>
      <c r="I32" s="20">
        <f t="shared" si="2"/>
        <v>0</v>
      </c>
      <c r="J32" s="57"/>
    </row>
    <row r="33" spans="1:10" s="32" customFormat="1" ht="36" customHeight="1" x14ac:dyDescent="0.2">
      <c r="A33" s="18">
        <v>27</v>
      </c>
      <c r="B33" s="31" t="s">
        <v>50</v>
      </c>
      <c r="C33" s="18">
        <v>15</v>
      </c>
      <c r="D33" s="18" t="s">
        <v>5</v>
      </c>
      <c r="E33" s="56"/>
      <c r="F33" s="61"/>
      <c r="G33" s="20">
        <f t="shared" si="0"/>
        <v>0</v>
      </c>
      <c r="H33" s="20">
        <f t="shared" si="1"/>
        <v>0</v>
      </c>
      <c r="I33" s="20">
        <f t="shared" si="2"/>
        <v>0</v>
      </c>
      <c r="J33" s="57"/>
    </row>
    <row r="34" spans="1:10" s="32" customFormat="1" ht="36" customHeight="1" x14ac:dyDescent="0.2">
      <c r="A34" s="18">
        <v>28</v>
      </c>
      <c r="B34" s="19" t="s">
        <v>48</v>
      </c>
      <c r="C34" s="18">
        <v>25</v>
      </c>
      <c r="D34" s="18" t="s">
        <v>5</v>
      </c>
      <c r="E34" s="56"/>
      <c r="F34" s="61"/>
      <c r="G34" s="20">
        <f t="shared" si="0"/>
        <v>0</v>
      </c>
      <c r="H34" s="20">
        <f t="shared" si="1"/>
        <v>0</v>
      </c>
      <c r="I34" s="20">
        <f t="shared" si="2"/>
        <v>0</v>
      </c>
      <c r="J34" s="57"/>
    </row>
    <row r="35" spans="1:10" s="32" customFormat="1" ht="21.75" customHeight="1" x14ac:dyDescent="0.2">
      <c r="A35" s="18">
        <v>29</v>
      </c>
      <c r="B35" s="30" t="s">
        <v>46</v>
      </c>
      <c r="C35" s="18">
        <v>15</v>
      </c>
      <c r="D35" s="18" t="s">
        <v>5</v>
      </c>
      <c r="E35" s="56"/>
      <c r="F35" s="61"/>
      <c r="G35" s="20">
        <f t="shared" si="0"/>
        <v>0</v>
      </c>
      <c r="H35" s="20">
        <f t="shared" si="1"/>
        <v>0</v>
      </c>
      <c r="I35" s="20">
        <f t="shared" si="2"/>
        <v>0</v>
      </c>
      <c r="J35" s="57"/>
    </row>
    <row r="36" spans="1:10" s="32" customFormat="1" ht="36" customHeight="1" x14ac:dyDescent="0.2">
      <c r="A36" s="18">
        <v>30</v>
      </c>
      <c r="B36" s="31" t="s">
        <v>47</v>
      </c>
      <c r="C36" s="18">
        <v>15</v>
      </c>
      <c r="D36" s="18" t="s">
        <v>5</v>
      </c>
      <c r="E36" s="56"/>
      <c r="F36" s="61"/>
      <c r="G36" s="20">
        <f t="shared" si="0"/>
        <v>0</v>
      </c>
      <c r="H36" s="20">
        <f t="shared" si="1"/>
        <v>0</v>
      </c>
      <c r="I36" s="20">
        <f t="shared" si="2"/>
        <v>0</v>
      </c>
      <c r="J36" s="57"/>
    </row>
    <row r="37" spans="1:10" s="32" customFormat="1" ht="13.5" x14ac:dyDescent="0.2">
      <c r="A37" s="18"/>
      <c r="B37" s="25" t="s">
        <v>57</v>
      </c>
      <c r="C37" s="27" t="s">
        <v>3</v>
      </c>
      <c r="D37" s="33" t="s">
        <v>3</v>
      </c>
      <c r="E37" s="23" t="s">
        <v>3</v>
      </c>
      <c r="F37" s="23" t="s">
        <v>3</v>
      </c>
      <c r="G37" s="24">
        <f>SUM(G7:G36)</f>
        <v>0</v>
      </c>
      <c r="H37" s="24">
        <f t="shared" ref="H37:I37" si="3">SUM(H7:H36)</f>
        <v>0</v>
      </c>
      <c r="I37" s="24">
        <f t="shared" si="3"/>
        <v>0</v>
      </c>
      <c r="J37" s="36">
        <f>SUM(J7:J36)</f>
        <v>0</v>
      </c>
    </row>
    <row r="38" spans="1:10" s="29" customFormat="1" ht="13.5" x14ac:dyDescent="0.2">
      <c r="A38" s="39"/>
      <c r="B38" s="40"/>
      <c r="C38" s="41"/>
      <c r="D38" s="42"/>
      <c r="E38" s="43"/>
      <c r="F38" s="43"/>
      <c r="G38" s="44"/>
      <c r="H38" s="44"/>
      <c r="I38" s="44"/>
      <c r="J38" s="45"/>
    </row>
    <row r="39" spans="1:10" ht="15" customHeight="1" x14ac:dyDescent="0.2">
      <c r="A39" s="72" t="s">
        <v>7</v>
      </c>
      <c r="B39" s="72"/>
      <c r="C39" s="72"/>
      <c r="D39" s="72"/>
      <c r="E39" s="72"/>
      <c r="F39" s="72"/>
      <c r="G39" s="72"/>
      <c r="H39" s="72"/>
      <c r="I39" s="72"/>
      <c r="J39" s="72"/>
    </row>
    <row r="40" spans="1:10" ht="27" customHeight="1" x14ac:dyDescent="0.2">
      <c r="A40" s="73" t="s">
        <v>8</v>
      </c>
      <c r="B40" s="73"/>
      <c r="C40" s="73"/>
      <c r="D40" s="73"/>
      <c r="E40" s="73"/>
      <c r="F40" s="73"/>
      <c r="G40" s="73"/>
      <c r="H40" s="73"/>
      <c r="I40" s="73"/>
      <c r="J40" s="73"/>
    </row>
    <row r="41" spans="1:10" s="65" customFormat="1" ht="12.75" customHeight="1" x14ac:dyDescent="0.2">
      <c r="A41" s="73" t="s">
        <v>37</v>
      </c>
      <c r="B41" s="73"/>
      <c r="C41" s="73"/>
      <c r="D41" s="73"/>
      <c r="E41" s="73"/>
      <c r="F41" s="73"/>
      <c r="G41" s="73"/>
      <c r="H41" s="73"/>
      <c r="I41" s="73"/>
      <c r="J41" s="73"/>
    </row>
    <row r="42" spans="1:10" s="29" customFormat="1" ht="12.75" customHeight="1" x14ac:dyDescent="0.2">
      <c r="A42" s="70" t="s">
        <v>52</v>
      </c>
      <c r="B42" s="70"/>
      <c r="C42" s="70"/>
      <c r="D42" s="70"/>
      <c r="E42" s="70"/>
      <c r="F42" s="70"/>
      <c r="G42" s="70"/>
      <c r="H42" s="70"/>
      <c r="I42" s="70"/>
      <c r="J42" s="70"/>
    </row>
    <row r="43" spans="1:10" s="29" customFormat="1" ht="26.25" customHeight="1" x14ac:dyDescent="0.2">
      <c r="A43" s="67" t="s">
        <v>53</v>
      </c>
      <c r="B43" s="67"/>
      <c r="C43" s="67"/>
      <c r="D43" s="67"/>
      <c r="E43" s="67"/>
      <c r="F43" s="67"/>
      <c r="G43" s="67"/>
      <c r="H43" s="67"/>
      <c r="I43" s="67"/>
      <c r="J43" s="67"/>
    </row>
    <row r="44" spans="1:10" s="52" customFormat="1" ht="15" customHeight="1" x14ac:dyDescent="0.2">
      <c r="A44" s="29" t="s">
        <v>38</v>
      </c>
    </row>
    <row r="45" spans="1:10" s="52" customFormat="1" ht="15" customHeight="1" x14ac:dyDescent="0.2">
      <c r="A45" s="29" t="s">
        <v>54</v>
      </c>
    </row>
    <row r="46" spans="1:10" s="52" customFormat="1" ht="27.75" customHeight="1" x14ac:dyDescent="0.2">
      <c r="A46" s="67" t="s">
        <v>39</v>
      </c>
      <c r="B46" s="68"/>
      <c r="C46" s="68"/>
      <c r="D46" s="68"/>
      <c r="E46" s="68"/>
      <c r="F46" s="68"/>
      <c r="G46" s="68"/>
      <c r="H46" s="68"/>
      <c r="I46" s="68"/>
      <c r="J46" s="68"/>
    </row>
    <row r="47" spans="1:10" s="52" customFormat="1" ht="57.75" customHeight="1" x14ac:dyDescent="0.2">
      <c r="A47" s="67" t="s">
        <v>56</v>
      </c>
      <c r="B47" s="68"/>
      <c r="C47" s="68"/>
      <c r="D47" s="68"/>
      <c r="E47" s="68"/>
      <c r="F47" s="68"/>
      <c r="G47" s="68"/>
      <c r="H47" s="68"/>
      <c r="I47" s="68"/>
      <c r="J47" s="68"/>
    </row>
    <row r="48" spans="1:10" s="52" customFormat="1" ht="13.5" customHeight="1" x14ac:dyDescent="0.2">
      <c r="A48" s="63"/>
      <c r="B48" s="64"/>
      <c r="C48" s="64"/>
      <c r="D48" s="64"/>
      <c r="E48" s="64"/>
      <c r="F48" s="64"/>
      <c r="G48" s="64"/>
      <c r="H48" s="64"/>
      <c r="I48" s="64"/>
      <c r="J48" s="64"/>
    </row>
    <row r="49" spans="1:11" ht="16.5" customHeight="1" x14ac:dyDescent="0.2">
      <c r="A49" s="1" t="s">
        <v>55</v>
      </c>
      <c r="B49" s="66"/>
      <c r="C49" s="34"/>
      <c r="J49" s="1"/>
    </row>
    <row r="50" spans="1:11" ht="19.5" customHeight="1" x14ac:dyDescent="0.2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</row>
    <row r="51" spans="1:11" ht="18.75" customHeight="1" x14ac:dyDescent="0.2">
      <c r="A51" s="76"/>
      <c r="B51" s="76"/>
      <c r="C51" s="76"/>
      <c r="D51" s="76"/>
      <c r="E51" s="76"/>
      <c r="F51" s="76"/>
      <c r="G51" s="76"/>
      <c r="H51" s="76"/>
      <c r="I51" s="76"/>
      <c r="J51" s="76"/>
      <c r="K51" s="76"/>
    </row>
    <row r="52" spans="1:11" ht="18" customHeight="1" x14ac:dyDescent="0.2">
      <c r="A52" s="76"/>
      <c r="B52" s="76"/>
      <c r="C52" s="76"/>
      <c r="D52" s="76"/>
      <c r="E52" s="76"/>
      <c r="F52" s="76"/>
      <c r="G52" s="76"/>
      <c r="H52" s="76"/>
      <c r="I52" s="76"/>
      <c r="J52" s="76"/>
      <c r="K52" s="76"/>
    </row>
    <row r="53" spans="1:11" ht="24" customHeight="1" x14ac:dyDescent="0.2">
      <c r="A53" s="76"/>
      <c r="B53" s="76"/>
      <c r="C53" s="76"/>
      <c r="D53" s="76"/>
      <c r="E53" s="76"/>
      <c r="F53" s="76"/>
      <c r="G53" s="76"/>
      <c r="H53" s="76"/>
      <c r="I53" s="76"/>
      <c r="J53" s="76"/>
      <c r="K53" s="76"/>
    </row>
    <row r="54" spans="1:11" ht="21.75" customHeight="1" x14ac:dyDescent="0.2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</row>
    <row r="55" spans="1:11" ht="17.25" customHeight="1" x14ac:dyDescent="0.2">
      <c r="A55" s="76"/>
      <c r="B55" s="76"/>
      <c r="C55" s="76"/>
      <c r="D55" s="76"/>
      <c r="E55" s="76"/>
      <c r="F55" s="76"/>
      <c r="G55" s="76"/>
      <c r="H55" s="76"/>
      <c r="I55" s="76"/>
      <c r="J55" s="76"/>
      <c r="K55" s="76"/>
    </row>
    <row r="56" spans="1:11" ht="54" customHeight="1" x14ac:dyDescent="0.2">
      <c r="A56" s="77"/>
      <c r="B56" s="77"/>
      <c r="C56" s="77"/>
      <c r="D56" s="77"/>
      <c r="E56" s="77"/>
      <c r="F56" s="77"/>
      <c r="G56" s="77"/>
      <c r="H56" s="77"/>
      <c r="I56" s="77"/>
      <c r="J56" s="77"/>
      <c r="K56" s="77"/>
    </row>
    <row r="57" spans="1:11" ht="41.25" customHeight="1" x14ac:dyDescent="0.2">
      <c r="A57" s="76"/>
      <c r="B57" s="76"/>
      <c r="C57" s="76"/>
      <c r="D57" s="76"/>
      <c r="E57" s="76"/>
      <c r="F57" s="76"/>
      <c r="G57" s="76"/>
      <c r="H57" s="76"/>
      <c r="I57" s="76"/>
      <c r="J57" s="76"/>
      <c r="K57" s="76"/>
    </row>
    <row r="58" spans="1:11" ht="12.75" customHeight="1" x14ac:dyDescent="0.2">
      <c r="B58" s="15"/>
      <c r="C58" s="15"/>
      <c r="D58" s="15"/>
      <c r="E58" s="15"/>
      <c r="F58" s="15"/>
      <c r="G58" s="15"/>
      <c r="H58" s="15"/>
      <c r="I58" s="15"/>
      <c r="J58" s="37"/>
      <c r="K58" s="16"/>
    </row>
    <row r="59" spans="1:11" ht="12.75" customHeight="1" x14ac:dyDescent="0.2">
      <c r="B59" s="69"/>
      <c r="C59" s="69"/>
      <c r="D59" s="10"/>
      <c r="E59" s="13"/>
      <c r="F59" s="3"/>
      <c r="G59" s="11"/>
      <c r="H59" s="3"/>
      <c r="I59" s="3"/>
      <c r="J59" s="35"/>
      <c r="K59" s="14"/>
    </row>
    <row r="60" spans="1:11" ht="12.75" customHeight="1" x14ac:dyDescent="0.2">
      <c r="A60" s="8"/>
      <c r="C60" s="2"/>
      <c r="D60" s="2"/>
      <c r="E60" s="2"/>
      <c r="F60" s="2"/>
      <c r="G60" s="2"/>
      <c r="H60" s="2"/>
      <c r="I60" s="2"/>
    </row>
    <row r="61" spans="1:11" ht="12.75" customHeight="1" x14ac:dyDescent="0.2">
      <c r="A61" s="8"/>
      <c r="C61" s="2"/>
      <c r="D61" s="2"/>
      <c r="E61" s="2"/>
      <c r="F61" s="2"/>
      <c r="G61" s="2"/>
      <c r="H61" s="2"/>
      <c r="I61" s="2"/>
    </row>
    <row r="62" spans="1:11" ht="12.75" customHeight="1" x14ac:dyDescent="0.2">
      <c r="A62" s="8"/>
      <c r="C62" s="2"/>
      <c r="D62" s="2"/>
      <c r="E62" s="2"/>
      <c r="F62" s="2"/>
      <c r="G62" s="2"/>
      <c r="H62" s="2"/>
      <c r="I62" s="2"/>
    </row>
    <row r="63" spans="1:11" ht="12.75" customHeight="1" x14ac:dyDescent="0.2">
      <c r="A63" s="8"/>
      <c r="C63" s="2"/>
      <c r="D63" s="2"/>
      <c r="E63" s="2"/>
      <c r="F63" s="2"/>
      <c r="G63" s="2"/>
      <c r="H63" s="2"/>
      <c r="I63" s="2"/>
    </row>
    <row r="64" spans="1:11" ht="12.75" customHeight="1" x14ac:dyDescent="0.2">
      <c r="A64" s="8"/>
      <c r="C64" s="2"/>
      <c r="D64" s="2"/>
      <c r="E64" s="2"/>
      <c r="F64" s="2"/>
      <c r="G64" s="2"/>
      <c r="H64" s="2"/>
      <c r="I64" s="2"/>
    </row>
    <row r="65" spans="1:9" ht="12.75" customHeight="1" x14ac:dyDescent="0.2">
      <c r="A65" s="8"/>
      <c r="C65" s="2"/>
      <c r="D65" s="2"/>
      <c r="E65" s="2"/>
      <c r="F65" s="2"/>
      <c r="G65" s="2"/>
      <c r="H65" s="2"/>
      <c r="I65" s="2"/>
    </row>
    <row r="66" spans="1:9" ht="12.75" customHeight="1" x14ac:dyDescent="0.2">
      <c r="A66" s="8"/>
      <c r="B66" s="4"/>
      <c r="C66" s="4"/>
      <c r="D66" s="4"/>
      <c r="E66" s="4"/>
      <c r="F66" s="4"/>
      <c r="G66" s="4"/>
      <c r="H66" s="4"/>
      <c r="I66" s="4"/>
    </row>
    <row r="67" spans="1:9" ht="12.75" customHeight="1" x14ac:dyDescent="0.2">
      <c r="A67" s="8"/>
      <c r="B67" s="4"/>
      <c r="C67" s="4"/>
      <c r="D67" s="4"/>
      <c r="E67" s="4"/>
      <c r="F67" s="4"/>
      <c r="G67" s="4"/>
      <c r="H67" s="4"/>
      <c r="I67" s="4"/>
    </row>
    <row r="68" spans="1:9" x14ac:dyDescent="0.2">
      <c r="A68" s="8"/>
      <c r="B68" s="4"/>
      <c r="C68" s="6"/>
      <c r="D68" s="5"/>
      <c r="E68" s="12"/>
      <c r="F68" s="12"/>
      <c r="G68" s="12"/>
      <c r="H68" s="12"/>
      <c r="I68" s="12"/>
    </row>
    <row r="69" spans="1:9" x14ac:dyDescent="0.2">
      <c r="A69" s="8"/>
      <c r="C69" s="6"/>
      <c r="D69" s="5"/>
      <c r="E69" s="3"/>
      <c r="F69" s="3"/>
      <c r="G69" s="3"/>
      <c r="H69" s="3"/>
      <c r="I69" s="3"/>
    </row>
    <row r="70" spans="1:9" x14ac:dyDescent="0.2">
      <c r="A70" s="9"/>
      <c r="B70" s="75"/>
      <c r="C70" s="75"/>
      <c r="D70" s="75"/>
      <c r="E70" s="75"/>
      <c r="F70" s="75"/>
      <c r="G70" s="75"/>
      <c r="H70" s="75"/>
      <c r="I70" s="75"/>
    </row>
  </sheetData>
  <mergeCells count="20">
    <mergeCell ref="A41:J41"/>
    <mergeCell ref="A1:F1"/>
    <mergeCell ref="A2:F2"/>
    <mergeCell ref="A3:J3"/>
    <mergeCell ref="A47:J47"/>
    <mergeCell ref="A39:J39"/>
    <mergeCell ref="A40:J40"/>
    <mergeCell ref="A42:J42"/>
    <mergeCell ref="A43:J43"/>
    <mergeCell ref="A46:J46"/>
    <mergeCell ref="B70:I70"/>
    <mergeCell ref="B59:C59"/>
    <mergeCell ref="A50:K50"/>
    <mergeCell ref="A56:K56"/>
    <mergeCell ref="A54:K54"/>
    <mergeCell ref="A55:K55"/>
    <mergeCell ref="A53:K53"/>
    <mergeCell ref="A57:K57"/>
    <mergeCell ref="A52:K52"/>
    <mergeCell ref="A51:K51"/>
  </mergeCells>
  <phoneticPr fontId="7" type="noConversion"/>
  <dataValidations count="1">
    <dataValidation type="whole" operator="equal" allowBlank="1" showInputMessage="1" showErrorMessage="1" prompt="V celico vnesete vrednost &quot;1&quot; za živila, ki jih ponujate v shemi kakovosti." sqref="J7:J36">
      <formula1>1</formula1>
    </dataValidation>
  </dataValidations>
  <pageMargins left="0.31496062992125984" right="0.31496062992125984" top="0.35433070866141736" bottom="0.35433070866141736" header="0.31496062992125984" footer="0.31496062992125984"/>
  <pageSetup paperSize="9" fitToHeight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KRUH; PEKOVSKO PECIVO, KEKSI; S</vt:lpstr>
      <vt:lpstr>'KRUH; PEKOVSKO PECIVO, KEKSI; S'!Področje_tiskanja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Meta</dc:creator>
  <cp:lastModifiedBy>Meta Bizjak</cp:lastModifiedBy>
  <cp:lastPrinted>2024-08-21T10:56:39Z</cp:lastPrinted>
  <dcterms:created xsi:type="dcterms:W3CDTF">2011-09-19T19:31:00Z</dcterms:created>
  <dcterms:modified xsi:type="dcterms:W3CDTF">2025-01-14T08:29:19Z</dcterms:modified>
</cp:coreProperties>
</file>