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570" windowHeight="7635"/>
  </bookViews>
  <sheets>
    <sheet name="REKAPITULACIJA" sheetId="6" r:id="rId1"/>
    <sheet name="KUHINJA IN OBJEKT" sheetId="5" r:id="rId2"/>
    <sheet name="STROJNO POM. POSODE" sheetId="4" r:id="rId3"/>
    <sheet name="VZDRŽ. HIGIENE PERILA" sheetId="3" r:id="rId4"/>
    <sheet name="OSEBNA HIGIENA" sheetId="2" r:id="rId5"/>
    <sheet name="PRIPOMOČKI" sheetId="1" r:id="rId6"/>
  </sheets>
  <definedNames>
    <definedName name="_xlnm.Print_Area" localSheetId="1">'KUHINJA IN OBJEKT'!$A$1:$O$66</definedName>
    <definedName name="_xlnm.Print_Area" localSheetId="4">'OSEBNA HIGIENA'!$A$1:$L$30</definedName>
    <definedName name="_xlnm.Print_Area" localSheetId="5">PRIPOMOČKI!$A$1:$L$111</definedName>
    <definedName name="_xlnm.Print_Area" localSheetId="2">'STROJNO POM. POSODE'!$A$1:$O$32</definedName>
    <definedName name="_xlnm.Print_Area" localSheetId="3">'VZDRŽ. HIGIENE PERILA'!$A$1:$O$37</definedName>
  </definedNames>
  <calcPr calcId="145621"/>
</workbook>
</file>

<file path=xl/calcChain.xml><?xml version="1.0" encoding="utf-8"?>
<calcChain xmlns="http://schemas.openxmlformats.org/spreadsheetml/2006/main">
  <c r="D20" i="6" l="1"/>
  <c r="C20" i="6"/>
  <c r="D19" i="6"/>
  <c r="C19" i="6"/>
  <c r="D17" i="6"/>
  <c r="C17" i="6"/>
  <c r="M44" i="5" l="1"/>
  <c r="L44" i="5"/>
  <c r="N44" i="5" s="1"/>
  <c r="M43" i="5"/>
  <c r="L43" i="5"/>
  <c r="N43" i="5" s="1"/>
  <c r="M42" i="5"/>
  <c r="L42" i="5"/>
  <c r="N42" i="5" s="1"/>
  <c r="M41" i="5"/>
  <c r="L41" i="5"/>
  <c r="N41" i="5" s="1"/>
  <c r="M40" i="5"/>
  <c r="L40" i="5"/>
  <c r="N40" i="5" s="1"/>
  <c r="M39" i="5"/>
  <c r="L39" i="5"/>
  <c r="N39" i="5" s="1"/>
  <c r="M38" i="5"/>
  <c r="L38" i="5"/>
  <c r="N38" i="5" s="1"/>
  <c r="M37" i="5"/>
  <c r="L37" i="5"/>
  <c r="N37" i="5" s="1"/>
  <c r="M36" i="5"/>
  <c r="L36" i="5"/>
  <c r="N36" i="5" s="1"/>
  <c r="M35" i="5"/>
  <c r="L35" i="5"/>
  <c r="N35" i="5" s="1"/>
  <c r="M34" i="5"/>
  <c r="L34" i="5"/>
  <c r="N34" i="5" s="1"/>
  <c r="M33" i="5"/>
  <c r="L33" i="5"/>
  <c r="N33" i="5" s="1"/>
  <c r="M32" i="5"/>
  <c r="L32" i="5"/>
  <c r="N32" i="5" s="1"/>
  <c r="M31" i="5"/>
  <c r="L31" i="5"/>
  <c r="N31" i="5" s="1"/>
  <c r="M30" i="5"/>
  <c r="L30" i="5"/>
  <c r="N30" i="5" s="1"/>
  <c r="M29" i="5"/>
  <c r="L29" i="5"/>
  <c r="N29" i="5" s="1"/>
  <c r="M28" i="5"/>
  <c r="L28" i="5"/>
  <c r="N28" i="5" s="1"/>
  <c r="M27" i="5"/>
  <c r="L27" i="5"/>
  <c r="N27" i="5" s="1"/>
  <c r="M26" i="5"/>
  <c r="L26" i="5"/>
  <c r="N26" i="5" s="1"/>
  <c r="M25" i="5"/>
  <c r="L25" i="5"/>
  <c r="N25" i="5" s="1"/>
  <c r="M24" i="5"/>
  <c r="L24" i="5"/>
  <c r="N24" i="5" s="1"/>
  <c r="M23" i="5"/>
  <c r="L23" i="5"/>
  <c r="N23" i="5" s="1"/>
  <c r="M22" i="5"/>
  <c r="L22" i="5"/>
  <c r="N22" i="5" s="1"/>
  <c r="M21" i="5"/>
  <c r="L21" i="5"/>
  <c r="N21" i="5" s="1"/>
  <c r="M20" i="5"/>
  <c r="L20" i="5"/>
  <c r="N20" i="5" s="1"/>
  <c r="M19" i="5"/>
  <c r="L19" i="5"/>
  <c r="N19" i="5" s="1"/>
  <c r="M18" i="5"/>
  <c r="L18" i="5"/>
  <c r="N18" i="5" s="1"/>
  <c r="M17" i="5"/>
  <c r="L17" i="5"/>
  <c r="N17" i="5" s="1"/>
  <c r="M16" i="5"/>
  <c r="L16" i="5"/>
  <c r="N16" i="5" s="1"/>
  <c r="M15" i="5"/>
  <c r="L15" i="5"/>
  <c r="N15" i="5" s="1"/>
  <c r="M14" i="5"/>
  <c r="L14" i="5"/>
  <c r="N14" i="5" s="1"/>
  <c r="M13" i="5"/>
  <c r="L13" i="5"/>
  <c r="N13" i="5" s="1"/>
  <c r="M12" i="5"/>
  <c r="L12" i="5"/>
  <c r="N12" i="5" s="1"/>
  <c r="M11" i="5"/>
  <c r="L11" i="5"/>
  <c r="N11" i="5" s="1"/>
  <c r="M10" i="5"/>
  <c r="L10" i="5"/>
  <c r="N10" i="5" s="1"/>
  <c r="M9" i="5"/>
  <c r="L9" i="5"/>
  <c r="N9" i="5" s="1"/>
  <c r="M8" i="5"/>
  <c r="L8" i="5"/>
  <c r="N8" i="5" s="1"/>
  <c r="M7" i="5"/>
  <c r="L7" i="5"/>
  <c r="N7" i="5" s="1"/>
  <c r="M6" i="5"/>
  <c r="L6" i="5"/>
  <c r="N6" i="5" s="1"/>
  <c r="M12" i="4"/>
  <c r="L12" i="4"/>
  <c r="N12" i="4" s="1"/>
  <c r="M11" i="4"/>
  <c r="L11" i="4"/>
  <c r="N11" i="4" s="1"/>
  <c r="M10" i="4"/>
  <c r="L10" i="4"/>
  <c r="N10" i="4" s="1"/>
  <c r="M9" i="4"/>
  <c r="L9" i="4"/>
  <c r="N9" i="4" s="1"/>
  <c r="M8" i="4"/>
  <c r="L8" i="4"/>
  <c r="N8" i="4" s="1"/>
  <c r="M7" i="4"/>
  <c r="L7" i="4"/>
  <c r="N7" i="4" s="1"/>
  <c r="M16" i="3"/>
  <c r="L16" i="3"/>
  <c r="N16" i="3" s="1"/>
  <c r="M15" i="3"/>
  <c r="L15" i="3"/>
  <c r="N15" i="3" s="1"/>
  <c r="M14" i="3"/>
  <c r="L14" i="3"/>
  <c r="N14" i="3" s="1"/>
  <c r="M13" i="3"/>
  <c r="L13" i="3"/>
  <c r="N13" i="3" s="1"/>
  <c r="M12" i="3"/>
  <c r="L12" i="3"/>
  <c r="N12" i="3" s="1"/>
  <c r="M11" i="3"/>
  <c r="L11" i="3"/>
  <c r="N11" i="3" s="1"/>
  <c r="M10" i="3"/>
  <c r="L10" i="3"/>
  <c r="N10" i="3" s="1"/>
  <c r="M9" i="3"/>
  <c r="L9" i="3"/>
  <c r="N9" i="3" s="1"/>
  <c r="M8" i="3"/>
  <c r="L8" i="3"/>
  <c r="N8" i="3" s="1"/>
  <c r="M7" i="3"/>
  <c r="L7" i="3"/>
  <c r="N7" i="3" s="1"/>
  <c r="M45" i="5" l="1"/>
  <c r="M17" i="3"/>
  <c r="M13" i="4"/>
  <c r="C18" i="6" s="1"/>
  <c r="N45" i="5"/>
  <c r="N13" i="4"/>
  <c r="D18" i="6" s="1"/>
  <c r="N17" i="3"/>
  <c r="J14" i="2" l="1"/>
  <c r="I14" i="2"/>
  <c r="K14" i="2" s="1"/>
  <c r="J13" i="2"/>
  <c r="I13" i="2"/>
  <c r="K13" i="2" s="1"/>
  <c r="J12" i="2"/>
  <c r="I12" i="2"/>
  <c r="K12" i="2" s="1"/>
  <c r="J11" i="2"/>
  <c r="I11" i="2"/>
  <c r="K11" i="2" s="1"/>
  <c r="J10" i="2"/>
  <c r="I10" i="2"/>
  <c r="K10" i="2" s="1"/>
  <c r="J9" i="2"/>
  <c r="I9" i="2"/>
  <c r="K9" i="2" s="1"/>
  <c r="J8" i="2"/>
  <c r="I8" i="2"/>
  <c r="K8" i="2" s="1"/>
  <c r="J7" i="2"/>
  <c r="I7" i="2"/>
  <c r="K7" i="2" s="1"/>
  <c r="J92" i="1"/>
  <c r="I92" i="1"/>
  <c r="K92" i="1" s="1"/>
  <c r="J91" i="1"/>
  <c r="I91" i="1"/>
  <c r="K91" i="1" s="1"/>
  <c r="J90" i="1"/>
  <c r="I90" i="1"/>
  <c r="K90" i="1" s="1"/>
  <c r="J89" i="1"/>
  <c r="I89" i="1"/>
  <c r="K89" i="1" s="1"/>
  <c r="J88" i="1"/>
  <c r="I88" i="1"/>
  <c r="K88" i="1" s="1"/>
  <c r="J87" i="1"/>
  <c r="I87" i="1"/>
  <c r="K87" i="1" s="1"/>
  <c r="J86" i="1"/>
  <c r="I86" i="1"/>
  <c r="K86" i="1" s="1"/>
  <c r="J85" i="1"/>
  <c r="I85" i="1"/>
  <c r="K85" i="1" s="1"/>
  <c r="J84" i="1"/>
  <c r="I84" i="1"/>
  <c r="K84" i="1" s="1"/>
  <c r="J83" i="1"/>
  <c r="I83" i="1"/>
  <c r="K83" i="1" s="1"/>
  <c r="J82" i="1"/>
  <c r="I82" i="1"/>
  <c r="K82" i="1" s="1"/>
  <c r="J81" i="1"/>
  <c r="I81" i="1"/>
  <c r="K81" i="1" s="1"/>
  <c r="J80" i="1"/>
  <c r="I80" i="1"/>
  <c r="K80" i="1" s="1"/>
  <c r="J79" i="1"/>
  <c r="I79" i="1"/>
  <c r="K79" i="1" s="1"/>
  <c r="J78" i="1"/>
  <c r="I78" i="1"/>
  <c r="K78" i="1" s="1"/>
  <c r="J77" i="1"/>
  <c r="I77" i="1"/>
  <c r="K77" i="1" s="1"/>
  <c r="J76" i="1"/>
  <c r="I76" i="1"/>
  <c r="K76" i="1" s="1"/>
  <c r="J75" i="1"/>
  <c r="I75" i="1"/>
  <c r="K75" i="1" s="1"/>
  <c r="J74" i="1"/>
  <c r="I74" i="1"/>
  <c r="K74" i="1" s="1"/>
  <c r="J73" i="1"/>
  <c r="I73" i="1"/>
  <c r="K73" i="1" s="1"/>
  <c r="J72" i="1"/>
  <c r="I72" i="1"/>
  <c r="K72" i="1" s="1"/>
  <c r="J71" i="1"/>
  <c r="I71" i="1"/>
  <c r="K71" i="1" s="1"/>
  <c r="J70" i="1"/>
  <c r="I70" i="1"/>
  <c r="K70" i="1" s="1"/>
  <c r="J69" i="1"/>
  <c r="I69" i="1"/>
  <c r="K69" i="1" s="1"/>
  <c r="J68" i="1"/>
  <c r="I68" i="1"/>
  <c r="K68" i="1" s="1"/>
  <c r="J67" i="1"/>
  <c r="I67" i="1"/>
  <c r="K67" i="1" s="1"/>
  <c r="J66" i="1"/>
  <c r="I66" i="1"/>
  <c r="K66" i="1" s="1"/>
  <c r="J65" i="1"/>
  <c r="I65" i="1"/>
  <c r="K65" i="1" s="1"/>
  <c r="J64" i="1"/>
  <c r="I64" i="1"/>
  <c r="K64" i="1" s="1"/>
  <c r="J63" i="1"/>
  <c r="I63" i="1"/>
  <c r="K63" i="1" s="1"/>
  <c r="J62" i="1"/>
  <c r="I62" i="1"/>
  <c r="K62" i="1" s="1"/>
  <c r="J61" i="1"/>
  <c r="I61" i="1"/>
  <c r="K61" i="1" s="1"/>
  <c r="J60" i="1"/>
  <c r="I60" i="1"/>
  <c r="K60" i="1" s="1"/>
  <c r="J59" i="1"/>
  <c r="I59" i="1"/>
  <c r="K59" i="1" s="1"/>
  <c r="J58" i="1"/>
  <c r="I58" i="1"/>
  <c r="K58" i="1" s="1"/>
  <c r="J57" i="1"/>
  <c r="I57" i="1"/>
  <c r="K57" i="1" s="1"/>
  <c r="J56" i="1"/>
  <c r="I56" i="1"/>
  <c r="K56" i="1" s="1"/>
  <c r="J55" i="1"/>
  <c r="I55" i="1"/>
  <c r="K55" i="1" s="1"/>
  <c r="J54" i="1"/>
  <c r="I54" i="1"/>
  <c r="K54" i="1" s="1"/>
  <c r="J53" i="1"/>
  <c r="I53" i="1"/>
  <c r="K53" i="1" s="1"/>
  <c r="J52" i="1"/>
  <c r="I52" i="1"/>
  <c r="K52" i="1" s="1"/>
  <c r="J51" i="1"/>
  <c r="I51" i="1"/>
  <c r="K51" i="1" s="1"/>
  <c r="J50" i="1"/>
  <c r="I50" i="1"/>
  <c r="K50" i="1" s="1"/>
  <c r="J49" i="1"/>
  <c r="I49" i="1"/>
  <c r="K49" i="1" s="1"/>
  <c r="J48" i="1"/>
  <c r="I48" i="1"/>
  <c r="K48" i="1" s="1"/>
  <c r="J47" i="1"/>
  <c r="I47" i="1"/>
  <c r="K47" i="1" s="1"/>
  <c r="J46" i="1"/>
  <c r="I46" i="1"/>
  <c r="K46" i="1" s="1"/>
  <c r="J45" i="1"/>
  <c r="I45" i="1"/>
  <c r="K45" i="1" s="1"/>
  <c r="J44" i="1"/>
  <c r="I44" i="1"/>
  <c r="K44" i="1" s="1"/>
  <c r="J43" i="1"/>
  <c r="I43" i="1"/>
  <c r="K43" i="1" s="1"/>
  <c r="J42" i="1"/>
  <c r="I42" i="1"/>
  <c r="K42" i="1" s="1"/>
  <c r="J41" i="1"/>
  <c r="I41" i="1"/>
  <c r="K41" i="1" s="1"/>
  <c r="J40" i="1"/>
  <c r="I40" i="1"/>
  <c r="K40" i="1" s="1"/>
  <c r="J39" i="1"/>
  <c r="I39" i="1"/>
  <c r="K39" i="1" s="1"/>
  <c r="J38" i="1"/>
  <c r="I38" i="1"/>
  <c r="K38" i="1" s="1"/>
  <c r="J37" i="1"/>
  <c r="I37" i="1"/>
  <c r="K37" i="1" s="1"/>
  <c r="J36" i="1"/>
  <c r="I36" i="1"/>
  <c r="K36" i="1" s="1"/>
  <c r="J35" i="1"/>
  <c r="I35" i="1"/>
  <c r="K35" i="1" s="1"/>
  <c r="J34" i="1"/>
  <c r="I34" i="1"/>
  <c r="K34" i="1" s="1"/>
  <c r="J33" i="1"/>
  <c r="I33" i="1"/>
  <c r="K33" i="1" s="1"/>
  <c r="J32" i="1"/>
  <c r="I32" i="1"/>
  <c r="K32" i="1" s="1"/>
  <c r="J31" i="1"/>
  <c r="I31" i="1"/>
  <c r="K31" i="1" s="1"/>
  <c r="J30" i="1"/>
  <c r="I30" i="1"/>
  <c r="K30" i="1" s="1"/>
  <c r="J29" i="1"/>
  <c r="I29" i="1"/>
  <c r="K29" i="1" s="1"/>
  <c r="J28" i="1"/>
  <c r="I28" i="1"/>
  <c r="K28" i="1" s="1"/>
  <c r="J27" i="1"/>
  <c r="I27" i="1"/>
  <c r="K27" i="1" s="1"/>
  <c r="J26" i="1"/>
  <c r="I26" i="1"/>
  <c r="K26" i="1" s="1"/>
  <c r="J25" i="1"/>
  <c r="I25" i="1"/>
  <c r="K25" i="1" s="1"/>
  <c r="J24" i="1"/>
  <c r="I24" i="1"/>
  <c r="K24" i="1" s="1"/>
  <c r="J23" i="1"/>
  <c r="I23" i="1"/>
  <c r="K23" i="1" s="1"/>
  <c r="J22" i="1"/>
  <c r="I22" i="1"/>
  <c r="K22" i="1" s="1"/>
  <c r="J21" i="1"/>
  <c r="I21" i="1"/>
  <c r="K21" i="1" s="1"/>
  <c r="J20" i="1"/>
  <c r="I20" i="1"/>
  <c r="K20" i="1" s="1"/>
  <c r="J19" i="1"/>
  <c r="I19" i="1"/>
  <c r="K19" i="1" s="1"/>
  <c r="J18" i="1"/>
  <c r="I18" i="1"/>
  <c r="K18" i="1" s="1"/>
  <c r="J17" i="1"/>
  <c r="I17" i="1"/>
  <c r="K17" i="1" s="1"/>
  <c r="J16" i="1"/>
  <c r="I16" i="1"/>
  <c r="K16" i="1" s="1"/>
  <c r="J15" i="1"/>
  <c r="I15" i="1"/>
  <c r="K15" i="1" s="1"/>
  <c r="J14" i="1"/>
  <c r="I14" i="1"/>
  <c r="K14" i="1" s="1"/>
  <c r="J13" i="1"/>
  <c r="I13" i="1"/>
  <c r="K13" i="1" s="1"/>
  <c r="J12" i="1"/>
  <c r="I12" i="1"/>
  <c r="K12" i="1" s="1"/>
  <c r="J11" i="1"/>
  <c r="I11" i="1"/>
  <c r="K11" i="1" s="1"/>
  <c r="J10" i="1"/>
  <c r="I10" i="1"/>
  <c r="K10" i="1" s="1"/>
  <c r="J9" i="1"/>
  <c r="I9" i="1"/>
  <c r="K9" i="1" s="1"/>
  <c r="J8" i="1"/>
  <c r="I8" i="1"/>
  <c r="K8" i="1" s="1"/>
  <c r="J7" i="1"/>
  <c r="I7" i="1"/>
  <c r="K7" i="1" s="1"/>
  <c r="J6" i="1"/>
  <c r="I6" i="1"/>
  <c r="K6" i="1" s="1"/>
  <c r="J93" i="1" l="1"/>
  <c r="C21" i="6" s="1"/>
  <c r="K93" i="1"/>
  <c r="D21" i="6" s="1"/>
  <c r="J15" i="2"/>
  <c r="K15" i="2"/>
</calcChain>
</file>

<file path=xl/sharedStrings.xml><?xml version="1.0" encoding="utf-8"?>
<sst xmlns="http://schemas.openxmlformats.org/spreadsheetml/2006/main" count="770" uniqueCount="445">
  <si>
    <t>SUKCESIVNA DOBAVA ČISTIL, ČISTILNIH PRIPOMOČKOV IN SREDSTEV ZA OSEBNO HIGIENO Z UPOŠTEVANJEM TEMELJNIH OKOLJSKIH ZAHTEV SKLADNO Z UREDBO O ZELENEM JAVNEM NAROČANJU</t>
  </si>
  <si>
    <t>Naziv in sedež ponudnika:</t>
  </si>
  <si>
    <t>ZAPOREDNA ŠT.</t>
  </si>
  <si>
    <r>
      <t xml:space="preserve">
</t>
    </r>
    <r>
      <rPr>
        <b/>
        <sz val="14"/>
        <color theme="1"/>
        <rFont val="Arial CE"/>
        <charset val="238"/>
      </rPr>
      <t>SKLOP 5: PLASTIČNA GALANTERIJA IN PRIPOMOČKI ZA ČIŠČENJE</t>
    </r>
    <r>
      <rPr>
        <sz val="8"/>
        <color theme="1"/>
        <rFont val="Arial CE"/>
      </rPr>
      <t xml:space="preserve">
ARTIKEL</t>
    </r>
  </si>
  <si>
    <t>ENOTA MERE</t>
  </si>
  <si>
    <t>ORIENTACIJSKA KOLIČINA 
ZA 36 MESECEV (število enot mere)</t>
  </si>
  <si>
    <t>NAZIV ARTIKLA,; BLAGOVNA ZNAMKA ali PROIZVAJALEC</t>
  </si>
  <si>
    <t>PAKIRANJE</t>
  </si>
  <si>
    <t>Stopnja DDV
Glej navodila za izpolnjevanje!</t>
  </si>
  <si>
    <t>CENA NA ENOTO MERE Z DDV (v EVRIH)</t>
  </si>
  <si>
    <t>SKUPNA CENA ZA 36 MESECEV BREZ DDV (V EVRIH)</t>
  </si>
  <si>
    <t>SKUPNA CENA ZA 36 MESECEV Z DDV (V EVRIH)</t>
  </si>
  <si>
    <t>CENA PONUDNIKOVEGA PAKIRANJA BREZ DDV (V EVRIH)</t>
  </si>
  <si>
    <t>5.1</t>
  </si>
  <si>
    <t>kos</t>
  </si>
  <si>
    <t>/</t>
  </si>
  <si>
    <t>5.2</t>
  </si>
  <si>
    <r>
      <t xml:space="preserve">Profesionalna jeklena </t>
    </r>
    <r>
      <rPr>
        <b/>
        <sz val="10"/>
        <color theme="1"/>
        <rFont val="Arial Narrow"/>
        <family val="2"/>
        <charset val="238"/>
      </rPr>
      <t>spiralna gobica</t>
    </r>
    <r>
      <rPr>
        <sz val="10"/>
        <color theme="1"/>
        <rFont val="Arial Narrow"/>
        <family val="2"/>
        <charset val="238"/>
      </rPr>
      <t xml:space="preserve"> (inox) za intenzivno čiščenje in odstranjevanje trdovratne umazanije in zapečenih ostankov hrane pri pomivanju posode, ne poškoduje površin, odporne in vzdržljive. Teža:  60 - 80 g. Vileda in enakovredno. Enota mere: 1 kos = 1 gobica</t>
    </r>
  </si>
  <si>
    <t>5.3</t>
  </si>
  <si>
    <r>
      <rPr>
        <b/>
        <sz val="10"/>
        <color theme="1"/>
        <rFont val="Arial Narrow"/>
        <family val="2"/>
        <charset val="238"/>
      </rPr>
      <t>Gobica rumena s  črno abrazivno kopreno</t>
    </r>
    <r>
      <rPr>
        <sz val="10"/>
        <color theme="1"/>
        <rFont val="Arial Narrow"/>
        <family val="2"/>
        <charset val="238"/>
      </rPr>
      <t xml:space="preserve">, </t>
    </r>
    <r>
      <rPr>
        <b/>
        <sz val="10"/>
        <color theme="1"/>
        <rFont val="Arial Narrow"/>
        <family val="2"/>
        <charset val="238"/>
      </rPr>
      <t>srednja,</t>
    </r>
    <r>
      <rPr>
        <sz val="10"/>
        <color theme="1"/>
        <rFont val="Arial Narrow"/>
        <family val="2"/>
        <charset val="238"/>
      </rPr>
      <t xml:space="preserve"> za temeljito ročno pomivanje posode in odstranjevanje ostankov hrane na posodi. Mere  7x15x5 cm ( š x d x v), +/- 1 cm. Abrazivna stran v debelini min 6 mm. Ergonomska oblika z utori. Gobica in abrazivni del morata biti iz kvalitnega materiala in se pri uporabi med seboj ne smeta ločiti. Vileda Professional in enakovredno. Enota mere: kos = 1 gobica</t>
    </r>
  </si>
  <si>
    <t>5.4</t>
  </si>
  <si>
    <t>5.5</t>
  </si>
  <si>
    <t>5.6</t>
  </si>
  <si>
    <t>5.7</t>
  </si>
  <si>
    <t>5.8</t>
  </si>
  <si>
    <t>5.9</t>
  </si>
  <si>
    <t>5.10</t>
  </si>
  <si>
    <t>100 kos</t>
  </si>
  <si>
    <t>5.11</t>
  </si>
  <si>
    <t>5.12</t>
  </si>
  <si>
    <t>5.13</t>
  </si>
  <si>
    <t>5.14</t>
  </si>
  <si>
    <t>5.15</t>
  </si>
  <si>
    <t>5.16</t>
  </si>
  <si>
    <t>5.17</t>
  </si>
  <si>
    <t>5.18</t>
  </si>
  <si>
    <t>5.19</t>
  </si>
  <si>
    <t>5.20</t>
  </si>
  <si>
    <r>
      <rPr>
        <b/>
        <sz val="10"/>
        <rFont val="Arial Narrow"/>
        <family val="2"/>
        <charset val="238"/>
      </rPr>
      <t>Krpa za tla, univerzalna, mešanica bombaža in sintetike</t>
    </r>
    <r>
      <rPr>
        <sz val="10"/>
        <rFont val="Arial Narrow"/>
        <family val="2"/>
        <charset val="238"/>
      </rPr>
      <t>, min. 60 x 70</t>
    </r>
    <r>
      <rPr>
        <b/>
        <sz val="10"/>
        <rFont val="Arial Narrow"/>
        <family val="2"/>
        <charset val="238"/>
      </rPr>
      <t xml:space="preserve"> </t>
    </r>
    <r>
      <rPr>
        <sz val="10"/>
        <rFont val="Arial Narrow"/>
        <family val="2"/>
        <charset val="238"/>
      </rPr>
      <t xml:space="preserve">cm, </t>
    </r>
    <r>
      <rPr>
        <sz val="10"/>
        <rFont val="Arial Narrow"/>
        <family val="2"/>
        <charset val="238"/>
      </rPr>
      <t xml:space="preserve"> pranje pri min 60 °C. Vileda Vlieser in enakovredno.
Enota mere: 1 kos = 1 krpa</t>
    </r>
  </si>
  <si>
    <t>5.21</t>
  </si>
  <si>
    <t>5.22</t>
  </si>
  <si>
    <t>5.23</t>
  </si>
  <si>
    <t>5.24</t>
  </si>
  <si>
    <t>5.25</t>
  </si>
  <si>
    <t>5.26</t>
  </si>
  <si>
    <t>5.27</t>
  </si>
  <si>
    <r>
      <rPr>
        <b/>
        <sz val="10"/>
        <color theme="1"/>
        <rFont val="Arial Narrow"/>
        <family val="2"/>
        <charset val="238"/>
      </rPr>
      <t>Predpasnik za enkratno uporabo iz LD PE</t>
    </r>
    <r>
      <rPr>
        <sz val="10"/>
        <color theme="1"/>
        <rFont val="Arial Narrow"/>
        <family val="2"/>
        <charset val="238"/>
      </rPr>
      <t>, 18-20 mikronov, nepremočljiv, perforacija za hitro trganje.
Velikost: 117-130 x 70-80 cm (d x š)
Pakiranje: 100-200 kosov 
Enota mere: 100 kos = 100 predpasnikov</t>
    </r>
  </si>
  <si>
    <t>5.28</t>
  </si>
  <si>
    <t>5.29</t>
  </si>
  <si>
    <t>5.30</t>
  </si>
  <si>
    <t>5.31</t>
  </si>
  <si>
    <t>5.32</t>
  </si>
  <si>
    <t>5.33</t>
  </si>
  <si>
    <t>5.34</t>
  </si>
  <si>
    <t>5.35</t>
  </si>
  <si>
    <t>5.36</t>
  </si>
  <si>
    <t>5.37</t>
  </si>
  <si>
    <r>
      <rPr>
        <b/>
        <sz val="10"/>
        <color theme="1"/>
        <rFont val="Arial Narrow"/>
        <family val="2"/>
        <charset val="238"/>
      </rPr>
      <t>Wc metlica</t>
    </r>
    <r>
      <rPr>
        <sz val="10"/>
        <color theme="1"/>
        <rFont val="Arial Narrow"/>
        <family val="2"/>
        <charset val="238"/>
      </rPr>
      <t xml:space="preserve">, bela, PVC fi max 7cm </t>
    </r>
  </si>
  <si>
    <t>5.38</t>
  </si>
  <si>
    <r>
      <rPr>
        <b/>
        <sz val="10"/>
        <color theme="1"/>
        <rFont val="Arial Narrow"/>
        <family val="2"/>
        <charset val="238"/>
      </rPr>
      <t>Wc garnitura</t>
    </r>
    <r>
      <rPr>
        <sz val="10"/>
        <color theme="1"/>
        <rFont val="Arial Narrow"/>
        <family val="2"/>
        <charset val="238"/>
      </rPr>
      <t>, posodica in ščetka, bela, PVC
Enota mere: 1 kos = 1 garnitura</t>
    </r>
  </si>
  <si>
    <t>5.39</t>
  </si>
  <si>
    <t>5.40</t>
  </si>
  <si>
    <t>5.41</t>
  </si>
  <si>
    <t>1000 kos</t>
  </si>
  <si>
    <t>5.42</t>
  </si>
  <si>
    <t>5.43</t>
  </si>
  <si>
    <t>5.44</t>
  </si>
  <si>
    <r>
      <rPr>
        <b/>
        <sz val="10"/>
        <color theme="1"/>
        <rFont val="Arial Narrow"/>
        <family val="2"/>
        <charset val="238"/>
      </rPr>
      <t xml:space="preserve">Pokrivalo zaščitno za enkratno uporabo iz vlaknovine </t>
    </r>
    <r>
      <rPr>
        <sz val="10"/>
        <color theme="1"/>
        <rFont val="Arial Narrow"/>
        <family val="2"/>
        <charset val="238"/>
      </rPr>
      <t>v obliki baretke, uporaba v kuhinji, pakirane do 100 kos Enota mere: 100 kos = 100 kap</t>
    </r>
  </si>
  <si>
    <t>5.45</t>
  </si>
  <si>
    <t>5.46</t>
  </si>
  <si>
    <t>5.47</t>
  </si>
  <si>
    <t>5.48</t>
  </si>
  <si>
    <t>5.49</t>
  </si>
  <si>
    <t>5.50</t>
  </si>
  <si>
    <t>5.51</t>
  </si>
  <si>
    <t>5.52</t>
  </si>
  <si>
    <t>5.53</t>
  </si>
  <si>
    <t>5.54</t>
  </si>
  <si>
    <t>5.55</t>
  </si>
  <si>
    <t>5.56</t>
  </si>
  <si>
    <t>5.57</t>
  </si>
  <si>
    <t>5.58</t>
  </si>
  <si>
    <t>5.59</t>
  </si>
  <si>
    <t>5.60</t>
  </si>
  <si>
    <t>5.61</t>
  </si>
  <si>
    <t>5.62</t>
  </si>
  <si>
    <t>5.63</t>
  </si>
  <si>
    <t>5.64</t>
  </si>
  <si>
    <r>
      <t xml:space="preserve">Sanitarne </t>
    </r>
    <r>
      <rPr>
        <b/>
        <sz val="10"/>
        <color theme="1"/>
        <rFont val="Arial Narrow"/>
        <family val="2"/>
        <charset val="238"/>
      </rPr>
      <t>vrečke za damske vložke</t>
    </r>
    <r>
      <rPr>
        <sz val="10"/>
        <color theme="1"/>
        <rFont val="Arial Narrow"/>
        <family val="2"/>
        <charset val="238"/>
      </rPr>
      <t>, pakirano do 30 kosov za Ultimatik nosilec. 
Enota mere: 100 kos = 100 vrečk</t>
    </r>
  </si>
  <si>
    <t>5.65</t>
  </si>
  <si>
    <t>5.66</t>
  </si>
  <si>
    <t>5.67</t>
  </si>
  <si>
    <t>5.68</t>
  </si>
  <si>
    <t>5.69</t>
  </si>
  <si>
    <t>5.70</t>
  </si>
  <si>
    <t>5.71</t>
  </si>
  <si>
    <t>5.72</t>
  </si>
  <si>
    <t>5.73</t>
  </si>
  <si>
    <t>5.74</t>
  </si>
  <si>
    <t>5.75</t>
  </si>
  <si>
    <t>5.76</t>
  </si>
  <si>
    <t>5.77</t>
  </si>
  <si>
    <t>5.78</t>
  </si>
  <si>
    <t>5.79</t>
  </si>
  <si>
    <r>
      <rPr>
        <b/>
        <sz val="10"/>
        <color theme="1"/>
        <rFont val="Arial Narrow"/>
        <family val="2"/>
        <charset val="238"/>
      </rPr>
      <t>PE folija za ovijanje živil,</t>
    </r>
    <r>
      <rPr>
        <sz val="10"/>
        <color theme="1"/>
        <rFont val="Arial Narrow"/>
        <family val="2"/>
        <charset val="238"/>
      </rPr>
      <t xml:space="preserve"> je dobro sprijemljiva na plastično, kovinsko in keramično posodo, je raztegljiva, širina 30 cm, dolžina do 300 m, min 11 mikronov
</t>
    </r>
    <r>
      <rPr>
        <sz val="10"/>
        <color rgb="FFC00000"/>
        <rFont val="Arial Narrow"/>
        <family val="2"/>
        <charset val="238"/>
      </rPr>
      <t>Potrdilo "v skladu z ZZUZIS" zahtevano.</t>
    </r>
    <r>
      <rPr>
        <sz val="10"/>
        <color theme="1"/>
        <rFont val="Arial Narrow"/>
        <family val="2"/>
        <charset val="238"/>
      </rPr>
      <t xml:space="preserve">
Enota mere: 100 tm</t>
    </r>
  </si>
  <si>
    <t>100 tm</t>
  </si>
  <si>
    <t>5.80</t>
  </si>
  <si>
    <t>5.81</t>
  </si>
  <si>
    <t>5.82</t>
  </si>
  <si>
    <t>5.83</t>
  </si>
  <si>
    <r>
      <rPr>
        <sz val="10"/>
        <rFont val="Arial"/>
        <family val="2"/>
        <charset val="238"/>
      </rPr>
      <t>10</t>
    </r>
    <r>
      <rPr>
        <sz val="10"/>
        <color theme="1"/>
        <rFont val="Arial"/>
        <family val="2"/>
        <charset val="238"/>
      </rPr>
      <t xml:space="preserve"> tm</t>
    </r>
  </si>
  <si>
    <t>5.84</t>
  </si>
  <si>
    <t>5.85</t>
  </si>
  <si>
    <r>
      <rPr>
        <b/>
        <sz val="10"/>
        <color theme="1"/>
        <rFont val="Arial Narrow"/>
        <family val="2"/>
        <charset val="238"/>
      </rPr>
      <t>Papirnate vrečke za živila maščoboodporne</t>
    </r>
    <r>
      <rPr>
        <sz val="10"/>
        <color theme="1"/>
        <rFont val="Arial Narrow"/>
        <family val="2"/>
        <charset val="238"/>
      </rPr>
      <t xml:space="preserve">, </t>
    </r>
    <r>
      <rPr>
        <b/>
        <sz val="10"/>
        <color theme="1"/>
        <rFont val="Arial Narrow"/>
        <family val="2"/>
        <charset val="238"/>
      </rPr>
      <t>12cm +/- 1 cm x 26 cm</t>
    </r>
    <r>
      <rPr>
        <sz val="10"/>
        <color theme="1"/>
        <rFont val="Arial Narrow"/>
        <family val="2"/>
        <charset val="238"/>
      </rPr>
      <t xml:space="preserve"> +/-2 cm,  bele barve, pakiranje do 1000 vrečk
</t>
    </r>
    <r>
      <rPr>
        <sz val="10"/>
        <color rgb="FFC00000"/>
        <rFont val="Arial Narrow"/>
        <family val="2"/>
        <charset val="238"/>
      </rPr>
      <t>Potrdilo "v skladu z ZZUZIS" zahtevano.</t>
    </r>
    <r>
      <rPr>
        <sz val="10"/>
        <color theme="1"/>
        <rFont val="Arial Narrow"/>
        <family val="2"/>
        <charset val="238"/>
      </rPr>
      <t xml:space="preserve">
Enota mere: 1 kg = 1kg vrečk
</t>
    </r>
  </si>
  <si>
    <t>kg</t>
  </si>
  <si>
    <t>5.86</t>
  </si>
  <si>
    <t>5.87</t>
  </si>
  <si>
    <t>1 kos</t>
  </si>
  <si>
    <t>Dokazila:</t>
  </si>
  <si>
    <r>
      <t>NAVODILA ZA IZPOLNJEVANJE</t>
    </r>
    <r>
      <rPr>
        <b/>
        <sz val="10"/>
        <color rgb="FFC00000"/>
        <rFont val="Arial"/>
        <family val="2"/>
        <charset val="238"/>
      </rPr>
      <t xml:space="preserve"> </t>
    </r>
  </si>
  <si>
    <t>- pod stolpec 7: Ponudnik navede ceno v EUR brez DDV na zahtevano enoto mere, največ na 4 decimalke natančno)</t>
  </si>
  <si>
    <t>Cena je naročniku zgolj informativne narave in ni predmet presojanja v fazi razpisa</t>
  </si>
  <si>
    <t>Stolpce 9, 10, 11 izračuna excel:
   stolpec9=stolpec7*(1+stolpec8)
    stolpec10=stolpec4*stolpec7
    stolpec11=stolpec4*stolpec9</t>
  </si>
  <si>
    <t>Datum:</t>
  </si>
  <si>
    <t>Žig:</t>
  </si>
  <si>
    <t>Podpis:</t>
  </si>
  <si>
    <t>ZAPOREDNA ŠT. ARTIKLA</t>
  </si>
  <si>
    <r>
      <t xml:space="preserve">
</t>
    </r>
    <r>
      <rPr>
        <b/>
        <sz val="14"/>
        <color theme="1"/>
        <rFont val="Arial CE"/>
        <charset val="238"/>
      </rPr>
      <t>SKLOP 4: IZDELKI ZA OSEBNO HIGIENO</t>
    </r>
    <r>
      <rPr>
        <sz val="8"/>
        <color theme="1"/>
        <rFont val="Arial CE"/>
      </rPr>
      <t xml:space="preserve">
ARTIKEL</t>
    </r>
  </si>
  <si>
    <t>NAZIV ARTIKLA; BLAGOVNA ZNAMKA
ali  PROIZVAJALEC</t>
  </si>
  <si>
    <t>PAKIRANJE ŠT. KOSOV</t>
  </si>
  <si>
    <t>4.1</t>
  </si>
  <si>
    <r>
      <rPr>
        <b/>
        <sz val="10"/>
        <color rgb="FF000000"/>
        <rFont val="Arial Narrow"/>
        <family val="2"/>
        <charset val="238"/>
      </rPr>
      <t>Plenice za enkratno uporabo, univerzalne, velikost 4</t>
    </r>
    <r>
      <rPr>
        <sz val="10"/>
        <color rgb="FF000000"/>
        <rFont val="Arial Narrow"/>
        <family val="2"/>
        <charset val="238"/>
      </rPr>
      <t>, za težo otroka od minimalno 7 kg - 8 kg in maximalno 16 kg -18 kg, elastični stranski trakovi za zapenjanje z ježki,</t>
    </r>
    <r>
      <rPr>
        <sz val="10"/>
        <color theme="1"/>
        <rFont val="Arial Narrow"/>
        <family val="2"/>
        <charset val="238"/>
      </rPr>
      <t xml:space="preserve"> ki so izdelane tako, da ohranjajo otroško kožo suho in preprečujejo iztekanje. Beljeno brez elementarnega klora (ECF). </t>
    </r>
    <r>
      <rPr>
        <sz val="10"/>
        <color rgb="FF000000"/>
        <rFont val="Arial Narrow"/>
        <family val="2"/>
        <charset val="238"/>
      </rPr>
      <t>Pakirano od 30 - 80 kos. Embalaža osnovnega pakiranja LDPE. Enota mere: 1 kos = 1 plenica</t>
    </r>
  </si>
  <si>
    <t>4.2</t>
  </si>
  <si>
    <r>
      <rPr>
        <b/>
        <sz val="10"/>
        <color rgb="FF000000"/>
        <rFont val="Arial Narrow"/>
        <family val="2"/>
        <charset val="238"/>
      </rPr>
      <t>Plenice za enkratno uporabo, univerzalne, velikost 5</t>
    </r>
    <r>
      <rPr>
        <sz val="10"/>
        <color rgb="FF000000"/>
        <rFont val="Arial Narrow"/>
        <family val="2"/>
        <charset val="238"/>
      </rPr>
      <t>, primerne za težo otroka od minimalno 11 kg - 12 kg in maximalno 22 kg</t>
    </r>
    <r>
      <rPr>
        <sz val="10"/>
        <color theme="1"/>
        <rFont val="Arial Narrow"/>
        <family val="2"/>
        <charset val="238"/>
      </rPr>
      <t xml:space="preserve"> - 25 kg, elastični stranski trakovi za zapenjanje z ježki, ki so izdelane tako, da ohranjajo otroško kožo suho in preprečujejo iztekanje. Beljeno brez elementarnega klora (ECF). Pakirano od 30 - </t>
    </r>
    <r>
      <rPr>
        <sz val="10"/>
        <color rgb="FF000000"/>
        <rFont val="Arial Narrow"/>
        <family val="2"/>
        <charset val="238"/>
      </rPr>
      <t>70 kos</t>
    </r>
    <r>
      <rPr>
        <sz val="10"/>
        <color theme="1"/>
        <rFont val="Arial Narrow"/>
        <family val="2"/>
        <charset val="238"/>
      </rPr>
      <t>. Emb</t>
    </r>
    <r>
      <rPr>
        <sz val="10"/>
        <color rgb="FF000000"/>
        <rFont val="Arial Narrow"/>
        <family val="2"/>
        <charset val="238"/>
      </rPr>
      <t>alaža osnovnega pakiranja LDPE. Enota mere: 1 kos = 1 plenica</t>
    </r>
  </si>
  <si>
    <t>4.3</t>
  </si>
  <si>
    <r>
      <rPr>
        <b/>
        <sz val="10"/>
        <color rgb="FF000000"/>
        <rFont val="Arial Narrow"/>
        <family val="2"/>
        <charset val="238"/>
      </rPr>
      <t>Plenice za enkratno uporabo, univerzalne, velikost 6</t>
    </r>
    <r>
      <rPr>
        <sz val="10"/>
        <color rgb="FF000000"/>
        <rFont val="Arial Narrow"/>
        <family val="2"/>
        <charset val="238"/>
      </rPr>
      <t>, primerne za težo otroka od minimalno 15 kg -16 kg in maximalno 30 kg - 32 kg, e</t>
    </r>
    <r>
      <rPr>
        <sz val="10"/>
        <color theme="1"/>
        <rFont val="Arial Narrow"/>
        <family val="2"/>
        <charset val="238"/>
      </rPr>
      <t>lastični stranski trakovi za zapenjanje z ježki,ki so izdelane tako, da ohranjajo otroško kožo suho in preprečujejo iztekanje. Beljeno brez elementarnega klora (ECF).</t>
    </r>
    <r>
      <rPr>
        <sz val="10"/>
        <color rgb="FF7030A0"/>
        <rFont val="Arial Narrow"/>
        <family val="2"/>
        <charset val="238"/>
      </rPr>
      <t xml:space="preserve">  </t>
    </r>
    <r>
      <rPr>
        <sz val="10"/>
        <color rgb="FF000000"/>
        <rFont val="Arial Narrow"/>
        <family val="2"/>
        <charset val="238"/>
      </rPr>
      <t>Pakirano od 30 -64 kos. Embalaža osnovnega pakiranja LDPE. Enota mere: 1 kos = 1 plenica</t>
    </r>
  </si>
  <si>
    <t>4.4</t>
  </si>
  <si>
    <r>
      <rPr>
        <b/>
        <sz val="10"/>
        <color rgb="FF000000"/>
        <rFont val="Arial Narrow"/>
        <family val="2"/>
        <charset val="238"/>
      </rPr>
      <t xml:space="preserve">Kaseta za koš zavijalček 6+m, </t>
    </r>
    <r>
      <rPr>
        <sz val="10"/>
        <color rgb="FF000000"/>
        <rFont val="Arial Narrow"/>
        <family val="2"/>
        <charset val="238"/>
      </rPr>
      <t>dimenzije/zahteve: kaseta za cca 120 plenic,  folija ne prepušča vonjav in mikroorganizmov, Kaseta mora biti kompatibilna s košem pod zap. št. 4.5. N</t>
    </r>
    <r>
      <rPr>
        <sz val="10"/>
        <rFont val="Arial Narrow"/>
        <family val="2"/>
        <charset val="238"/>
      </rPr>
      <t>aročnik trenutno</t>
    </r>
    <r>
      <rPr>
        <sz val="10"/>
        <color rgb="FF000000"/>
        <rFont val="Arial Narrow"/>
        <family val="2"/>
        <charset val="238"/>
      </rPr>
      <t xml:space="preserve"> razpolaga s koši, kompatibilnimi s kasetami Sangenic nursery.  Material: PE-HD
Enota mere: 1 kos = 1 kaseta (Sangenic nursery ali enakovredno)</t>
    </r>
  </si>
  <si>
    <t>4.5</t>
  </si>
  <si>
    <r>
      <rPr>
        <b/>
        <sz val="10"/>
        <color theme="1"/>
        <rFont val="Arial Narrow"/>
        <family val="2"/>
        <charset val="238"/>
      </rPr>
      <t>Koš za shranjevanje uporabljenih plenic</t>
    </r>
    <r>
      <rPr>
        <sz val="10"/>
        <color theme="1"/>
        <rFont val="Arial Narrow"/>
        <family val="2"/>
        <charset val="238"/>
      </rPr>
      <t xml:space="preserve"> (zavijalček). Vsako plenico ovije v folijo, ki preprečuje širjenje neprijetnega vonja. Sistem je higiensko neoporečen in preprost za uporabo. Za uporabo s kasetami pod zap. št. 4.4.</t>
    </r>
  </si>
  <si>
    <t>4.6</t>
  </si>
  <si>
    <r>
      <rPr>
        <b/>
        <sz val="10"/>
        <color rgb="FF000000"/>
        <rFont val="Arial Narrow"/>
        <family val="2"/>
        <charset val="238"/>
      </rPr>
      <t xml:space="preserve">Kahlica, anatomsko in ergonomsko oblikovana. </t>
    </r>
    <r>
      <rPr>
        <sz val="10"/>
        <color rgb="FF000000"/>
        <rFont val="Arial Narrow"/>
        <family val="2"/>
        <charset val="238"/>
      </rPr>
      <t>Udobna višina sedenja. Enostavna za čiščenje.</t>
    </r>
  </si>
  <si>
    <t>4.7</t>
  </si>
  <si>
    <r>
      <rPr>
        <b/>
        <sz val="10"/>
        <color rgb="FF000000"/>
        <rFont val="Arial Narrow"/>
        <family val="2"/>
        <charset val="238"/>
      </rPr>
      <t xml:space="preserve">Robčki vlažilni </t>
    </r>
    <r>
      <rPr>
        <sz val="10"/>
        <color rgb="FF000000"/>
        <rFont val="Arial Narrow"/>
        <family val="2"/>
        <charset val="238"/>
      </rPr>
      <t xml:space="preserve">namenjeni za čiščenje občutljive dojenčkove ritke, </t>
    </r>
    <r>
      <rPr>
        <u/>
        <sz val="10"/>
        <color rgb="FF000000"/>
        <rFont val="Arial Narrow"/>
        <family val="2"/>
        <charset val="238"/>
      </rPr>
      <t>brez alkohola,</t>
    </r>
    <r>
      <rPr>
        <sz val="10"/>
        <color rgb="FF000000"/>
        <rFont val="Arial Narrow"/>
        <family val="2"/>
        <charset val="238"/>
      </rPr>
      <t xml:space="preserve"> </t>
    </r>
    <r>
      <rPr>
        <sz val="10"/>
        <color rgb="FF000000"/>
        <rFont val="Arial Narrow"/>
        <family val="2"/>
        <charset val="238"/>
      </rPr>
      <t>Dermatološko testirano. Gramatura: min 50 g/m2,  pakirani 60 - 100 kos, min.15 x 20 cm. Enota mere: 100 kosov = 100 robčkov</t>
    </r>
  </si>
  <si>
    <t>4.8</t>
  </si>
  <si>
    <r>
      <rPr>
        <b/>
        <sz val="10"/>
        <color rgb="FF000000"/>
        <rFont val="Arial Narrow"/>
        <family val="2"/>
        <charset val="238"/>
      </rPr>
      <t>Krpice za umivanje za enkratno uporabo</t>
    </r>
    <r>
      <rPr>
        <sz val="10"/>
        <color rgb="FF000000"/>
        <rFont val="Arial Narrow"/>
        <family val="2"/>
        <charset val="238"/>
      </rPr>
      <t>, iz celuloznih vlaken,  dimenzije 30 x 30 cm, +- 3 cm. Pakiranje 50 -150 kos. Dermatološko testirano.  Enakovredno kot Wash cloth soft Tork ali  Abena Airlaid wipes. Enota mere: 100 kos = 100 krpic.</t>
    </r>
    <r>
      <rPr>
        <sz val="10"/>
        <color rgb="FFC00000"/>
        <rFont val="Times New Roman"/>
        <family val="1"/>
        <charset val="238"/>
      </rPr>
      <t/>
    </r>
  </si>
  <si>
    <t>Skupaj sklop 4:</t>
  </si>
  <si>
    <r>
      <t>NAVODILA ZA IZPOLNJEVANJE</t>
    </r>
    <r>
      <rPr>
        <b/>
        <sz val="8"/>
        <color rgb="FFC00000"/>
        <rFont val="Arial CE"/>
        <charset val="238"/>
      </rPr>
      <t xml:space="preserve"> </t>
    </r>
  </si>
  <si>
    <t>- pod stolpec 6: ponudnik zapiše velikost ponujenega pakiranje (št. kosov v ovitku)</t>
  </si>
  <si>
    <r>
      <rPr>
        <sz val="9"/>
        <color theme="1"/>
        <rFont val="Arial CE"/>
        <charset val="238"/>
      </rPr>
      <t>Stolpce 9, 10, 11 izračuna excel:</t>
    </r>
    <r>
      <rPr>
        <sz val="10"/>
        <color theme="1"/>
        <rFont val="Arial CE"/>
      </rPr>
      <t xml:space="preserve">
   </t>
    </r>
    <r>
      <rPr>
        <sz val="8"/>
        <color theme="1"/>
        <rFont val="Arial CE"/>
        <charset val="238"/>
      </rPr>
      <t>stolpec9=stolpec7*(1+stolpec8)
    stolpec10=stolpec4*stolpec7
    stolpec11=stolpec4*stolpec9</t>
    </r>
  </si>
  <si>
    <r>
      <t xml:space="preserve">SKLOP 3:  SREDSTVA ZA VZDRŽEVANJE HIGIENE PERILA
</t>
    </r>
    <r>
      <rPr>
        <b/>
        <sz val="10"/>
        <color theme="1"/>
        <rFont val="Arial Narrow"/>
        <family val="2"/>
        <charset val="238"/>
      </rPr>
      <t>ARTIKEL</t>
    </r>
    <r>
      <rPr>
        <b/>
        <sz val="14"/>
        <color theme="1"/>
        <rFont val="Arial Narrow"/>
        <family val="2"/>
        <charset val="238"/>
      </rPr>
      <t xml:space="preserve">
</t>
    </r>
  </si>
  <si>
    <t xml:space="preserve">ORIENTACIJSKA KOLIČINA SUHEGA PERILA, KI SE OPERE V 36 MESECIH </t>
  </si>
  <si>
    <t>ORIENTACIJSKA KOLIČINA PORABE ENOT MERE ČISTILA V 36 MESECIH (v L, KG sredstva)</t>
  </si>
  <si>
    <t>NAZIV ARTIKLA, PROIZVAJALEC</t>
  </si>
  <si>
    <t xml:space="preserve">DOZIRANJE 
V g/kg suhega perila ali v mL/ kg suhega perila
Glej navodila za izpolnjevanje!
       </t>
  </si>
  <si>
    <t>1</t>
  </si>
  <si>
    <t>3.1</t>
  </si>
  <si>
    <t xml:space="preserve"> kg suhega perila </t>
  </si>
  <si>
    <t>3.2</t>
  </si>
  <si>
    <t xml:space="preserve"> kg suhega perila</t>
  </si>
  <si>
    <t>3.3</t>
  </si>
  <si>
    <t>3.4</t>
  </si>
  <si>
    <t>3.5</t>
  </si>
  <si>
    <t xml:space="preserve"> kg suhega perila
</t>
  </si>
  <si>
    <t>3.6</t>
  </si>
  <si>
    <t>Tekoče alkalno čistilno sredstvo za beljenje belega perila - mora biti primerno tudi kot belilno sredstvo za ročno namakanje zaves, pakiranje: plastenka od 0,5 do 1 L .</t>
  </si>
  <si>
    <t>L</t>
  </si>
  <si>
    <t>3.7</t>
  </si>
  <si>
    <t>3.8</t>
  </si>
  <si>
    <t>3.9</t>
  </si>
  <si>
    <t>3.10</t>
  </si>
  <si>
    <t>Destilirana voda, embalaža 3-5 L. Enota mere je 1 L sredstva.</t>
  </si>
  <si>
    <t>Skupaj sklop 3:</t>
  </si>
  <si>
    <r>
      <t>NAVODILA ZA IZPOLNJEVANJE</t>
    </r>
    <r>
      <rPr>
        <b/>
        <sz val="8"/>
        <color rgb="FFC00000"/>
        <rFont val="Arial"/>
        <family val="2"/>
        <charset val="238"/>
      </rPr>
      <t xml:space="preserve"> </t>
    </r>
  </si>
  <si>
    <t>- pod stolpec 9: Ponudnik navede ceno v EUR brez DDV na zahtevano enoto mere, največ na 4 decimalke natančno)</t>
  </si>
  <si>
    <t>- pod stolpec 14: Ponudnik navede ceno ponujenega artikla v EUR brez DDV, glede na velikost ponujenega pakiranja v L ali kg iz stoplca 7. Cena je naročniku zgolj informativne narave in ni predmet presojanja v fazi razpisa</t>
  </si>
  <si>
    <r>
      <t xml:space="preserve">Stolpce 11, 12, 13 izračuna excel:
   </t>
    </r>
    <r>
      <rPr>
        <sz val="8"/>
        <color theme="1"/>
        <rFont val="Arial CE"/>
      </rPr>
      <t>stolpec11=stolpec9*(1+stolpec10)
    stolpec12=stolpec5*stolpec9
    stolpec13=stolpec5*stolpec11</t>
    </r>
  </si>
  <si>
    <r>
      <t xml:space="preserve">SKLOP 2: ČISTILA ZA STROJNO POMIVANJE POSODE
</t>
    </r>
    <r>
      <rPr>
        <b/>
        <sz val="10"/>
        <color theme="1"/>
        <rFont val="Arial Narrow"/>
        <family val="2"/>
        <charset val="238"/>
      </rPr>
      <t>ARTIKEL</t>
    </r>
    <r>
      <rPr>
        <b/>
        <sz val="14"/>
        <color theme="1"/>
        <rFont val="Arial Narrow"/>
        <family val="2"/>
        <charset val="238"/>
      </rPr>
      <t xml:space="preserve">
</t>
    </r>
  </si>
  <si>
    <r>
      <t xml:space="preserve">ORIENTACIJSKA KOLIČINA DELOVNIH RAZTOPIN ZA 36 MESECEV
</t>
    </r>
    <r>
      <rPr>
        <sz val="9"/>
        <color theme="1"/>
        <rFont val="Arial CE"/>
        <charset val="238"/>
      </rPr>
      <t xml:space="preserve"> </t>
    </r>
    <r>
      <rPr>
        <b/>
        <sz val="9"/>
        <color theme="1"/>
        <rFont val="Arial CE"/>
        <charset val="238"/>
      </rPr>
      <t>(izražena v 
1000 L delovne raztopine</t>
    </r>
    <r>
      <rPr>
        <sz val="9"/>
        <color theme="1"/>
        <rFont val="Arial CE"/>
        <charset val="238"/>
      </rPr>
      <t>)</t>
    </r>
  </si>
  <si>
    <r>
      <t xml:space="preserve">NAZIV ARTIKLA, </t>
    </r>
    <r>
      <rPr>
        <sz val="8"/>
        <color theme="1"/>
        <rFont val="Arial CE"/>
      </rPr>
      <t>PROIZVAJALEC</t>
    </r>
  </si>
  <si>
    <r>
      <t xml:space="preserve">DOZIRANJE 
V g/L ALI mL/L
</t>
    </r>
    <r>
      <rPr>
        <b/>
        <sz val="9"/>
        <color theme="1"/>
        <rFont val="Arial CE"/>
        <charset val="238"/>
      </rPr>
      <t>Glej navodila za izpolnjevanje!</t>
    </r>
    <r>
      <rPr>
        <sz val="8"/>
        <color theme="1"/>
        <rFont val="Arial CE"/>
      </rPr>
      <t xml:space="preserve">
       </t>
    </r>
  </si>
  <si>
    <t>2.1</t>
  </si>
  <si>
    <r>
      <rPr>
        <b/>
        <sz val="10"/>
        <color theme="1"/>
        <rFont val="Arial"/>
        <family val="2"/>
        <charset val="238"/>
      </rPr>
      <t>Tekoče visoko alkalno koncentrirano pomivalno sredstvo za uporabo v vseh profesionalnih pomivalnih strojih</t>
    </r>
    <r>
      <rPr>
        <sz val="10"/>
        <color theme="1"/>
        <rFont val="Arial"/>
        <family val="2"/>
        <charset val="238"/>
      </rPr>
      <t xml:space="preserve"> za pomivanje  kuhalne, jedilne in servirne posode. Sredstvo mora dobro odstranjevati različne ostanke hrane (nečistoče), tudi zasušene. Učinkovito odstranjuje ostanke škroba, beljakovin, čaja in drugih obarvanih živil. Ne vsebuje NTA, fosfatov in klora. Posoda je po uporabi bleščeča in čista. Sredstvo mora biti primerno za uporabo v naročnikovem pomivalnem stroju. Kanister 12 - 25 kg.  Dobavitelj zagotovi ustrezno avtomatsko dozirno tehniko. Enakovredno kot F6200. </t>
    </r>
  </si>
  <si>
    <t xml:space="preserve"> krat 1000 L delovne raztopine</t>
  </si>
  <si>
    <t>2.2</t>
  </si>
  <si>
    <r>
      <rPr>
        <b/>
        <sz val="10"/>
        <color theme="1"/>
        <rFont val="Arial"/>
        <family val="2"/>
        <charset val="238"/>
      </rPr>
      <t>Tekoče koncentrirano kislo izpiralno sredstvo</t>
    </r>
    <r>
      <rPr>
        <sz val="10"/>
        <color theme="1"/>
        <rFont val="Arial"/>
        <family val="2"/>
        <charset val="238"/>
      </rPr>
      <t>, primerno za izpiranje posode iz različnih materialov; sredstvo mora biti kompatibilno s pomivalnim sredstvom 2.1. in 2.5. Sredstvo mora biti primerno za uporabo v naročnikovem pomivalnem stroju.Sestava  omogoča hitro sušenje brez madežev in sledi, brez kapljic in daje bleščeč sijaj; Ne vsebuje NTA, klora in fosfatov. Kanister 5 - 25 L. Dobavitelj zagotovitvi ustrezno avtomatsko dozirno tehniko.</t>
    </r>
    <r>
      <rPr>
        <sz val="10"/>
        <color rgb="FF00B0F0"/>
        <rFont val="Arial"/>
        <family val="2"/>
        <charset val="238"/>
      </rPr>
      <t xml:space="preserve"> </t>
    </r>
    <r>
      <rPr>
        <sz val="10"/>
        <color theme="1"/>
        <rFont val="Arial"/>
        <family val="2"/>
        <charset val="238"/>
      </rPr>
      <t xml:space="preserve">Enakovredno kot B 200 S. </t>
    </r>
  </si>
  <si>
    <t>2.3</t>
  </si>
  <si>
    <t>2.4</t>
  </si>
  <si>
    <t>2.5</t>
  </si>
  <si>
    <t>2.6</t>
  </si>
  <si>
    <r>
      <rPr>
        <b/>
        <sz val="10"/>
        <color theme="1"/>
        <rFont val="Arial"/>
        <family val="2"/>
        <charset val="238"/>
      </rPr>
      <t>Namenska tabletirana sol</t>
    </r>
    <r>
      <rPr>
        <sz val="10"/>
        <color theme="1"/>
        <rFont val="Arial"/>
        <family val="2"/>
        <charset val="238"/>
      </rPr>
      <t xml:space="preserve"> namenjena pripravi regeneracijske raztopine v mehčalnih napravah za strojno pomivanje posode. Preprečuje nabiranje vodnega kamna na posodi in stroju. V vrečah od 10 do 25 kg.</t>
    </r>
  </si>
  <si>
    <t>Skupaj sklop 2:</t>
  </si>
  <si>
    <t>2</t>
  </si>
  <si>
    <t>3</t>
  </si>
  <si>
    <t>4</t>
  </si>
  <si>
    <t>- pod stolpec 8: Ponudnik navede najvišjo koncentracijo doziranja sredstva pri trdoti vode do 8°dN, velja za pozicijo 2.1., 2.2., 2.3, 2.5. (v mL/L ali.g /L vode; odvisno od enote mere). Doziranje mora biti navedeno skladno z navodili proizvajalca. Pri 2.4. poda ponudnik najvišjo koncentracijo sredstva (v mL/L) skladno z navodili proizvajalca.  BODITE POZORNI, ČE JE POTREBNO DOZIRANJE PRERAČUNATI IZ NPR.  ML V GRAME.</t>
  </si>
  <si>
    <r>
      <t>- pod stolpec 9: P</t>
    </r>
    <r>
      <rPr>
        <sz val="10"/>
        <color theme="1"/>
        <rFont val="Arial CE"/>
        <charset val="238"/>
      </rPr>
      <t>onudnik navede ceno v EUR brez DDV na zahtevano enoto mere, največ na 4 decimalke natančno.</t>
    </r>
  </si>
  <si>
    <r>
      <t xml:space="preserve">Stolpce 11, 12, 13 izračuna excel:
   </t>
    </r>
    <r>
      <rPr>
        <sz val="8"/>
        <color theme="1"/>
        <rFont val="Arial CE"/>
        <charset val="238"/>
      </rPr>
      <t>stolpec11=stolpec9*(1+stolpec10)
    stolpec12=stolpec5*stolpec9
    stolpec13=stolpec5*stolpec11</t>
    </r>
  </si>
  <si>
    <r>
      <rPr>
        <b/>
        <sz val="14"/>
        <color theme="1"/>
        <rFont val="Arial CE"/>
        <charset val="238"/>
      </rPr>
      <t>1. SKLOP: ČISTILA ZA KUHINJO IN OBJEKT</t>
    </r>
    <r>
      <rPr>
        <sz val="8"/>
        <color theme="1"/>
        <rFont val="Arial CE"/>
      </rPr>
      <t xml:space="preserve">
ARTIKEL</t>
    </r>
  </si>
  <si>
    <r>
      <t xml:space="preserve">ORIENTACIJSKA KOLIČINA PRIPRAVLJENIH DELOVNIH RAZTOPIN Z </t>
    </r>
    <r>
      <rPr>
        <b/>
        <sz val="8"/>
        <color theme="1"/>
        <rFont val="Arial CE"/>
        <charset val="238"/>
      </rPr>
      <t xml:space="preserve">NAJVIŠJO </t>
    </r>
    <r>
      <rPr>
        <sz val="8"/>
        <color theme="1"/>
        <rFont val="Arial CE"/>
      </rPr>
      <t xml:space="preserve">KONC. ZA DNEVNO ČIŠČENJE V 36 MESECIH (v L </t>
    </r>
    <r>
      <rPr>
        <sz val="8"/>
        <color theme="1"/>
        <rFont val="Arial CE"/>
        <charset val="238"/>
      </rPr>
      <t>delovne raztopine)</t>
    </r>
  </si>
  <si>
    <t>ORIENTACIJSKA KOLIČINA PORABE ENOT MERE ČISTILA V 36 MESECIH (v L, KG čistila)</t>
  </si>
  <si>
    <t>NAJVIŠJA KONCENTRACIJA ČISTILA  ZA DNEVNO ČIŠČENJE (v mL/L ali g/L vode)</t>
  </si>
  <si>
    <t>Stopnja DDV 
Glej navodila za izpolnjevanje!</t>
  </si>
  <si>
    <t>1.1</t>
  </si>
  <si>
    <r>
      <rPr>
        <b/>
        <sz val="10"/>
        <rFont val="Times New Roman"/>
        <family val="1"/>
        <charset val="238"/>
      </rPr>
      <t>Tekoče čistilo za odstranjevanje maščob za takojšnjo uporabo v razpršilki</t>
    </r>
    <r>
      <rPr>
        <sz val="10"/>
        <rFont val="Times New Roman"/>
        <family val="1"/>
        <charset val="238"/>
      </rPr>
      <t>, primerno tudi za RF kuhinjske elemente, sredstvo mora biti učinkovito brez močnega mehanskega čiščenja, tako da po nekajminutnem delovanju ostanke čistila in umazanije enostavno speremo z vodo. Pakiranje v razpršilki do 1 L. Enakovredno kot Meglio</t>
    </r>
  </si>
  <si>
    <t>1.2</t>
  </si>
  <si>
    <r>
      <rPr>
        <b/>
        <sz val="10"/>
        <rFont val="Times New Roman"/>
        <family val="1"/>
        <charset val="238"/>
      </rPr>
      <t>Koncentrirano tekoče močno alkalno čistilo za odstranjevanje maščob</t>
    </r>
    <r>
      <rPr>
        <sz val="10"/>
        <rFont val="Times New Roman"/>
        <family val="1"/>
        <charset val="238"/>
      </rPr>
      <t xml:space="preserve">, za RF kuhinjske elemente, nape, emajl, ploščice (stene in tla), enostavno izpiranje. Pakiranje do 1 L. Enakovredno kot Perfect. </t>
    </r>
  </si>
  <si>
    <t xml:space="preserve"> L delovne raztopine z najvišjo koncentracijo za dnevno čiščenje</t>
  </si>
  <si>
    <t>1.3</t>
  </si>
  <si>
    <r>
      <rPr>
        <b/>
        <sz val="10"/>
        <rFont val="Arial Narrow"/>
        <family val="2"/>
        <charset val="238"/>
      </rPr>
      <t xml:space="preserve">Tekoče abrazivno sredstvo za čiščenje </t>
    </r>
    <r>
      <rPr>
        <sz val="10"/>
        <rFont val="Arial Narrow"/>
        <family val="2"/>
        <charset val="238"/>
      </rPr>
      <t>pomivalnih korit, štedilnikov, pip, keramičnih ploščic. Enostavno izpiranje. Vsebuje anionske površinsko aktivne snovi. Pakiranje do 1 L. Enakovredno kot Arf.</t>
    </r>
  </si>
  <si>
    <t>1.4</t>
  </si>
  <si>
    <r>
      <rPr>
        <b/>
        <sz val="10"/>
        <rFont val="Arial Narrow"/>
        <family val="2"/>
        <charset val="238"/>
      </rPr>
      <t>Tekoče čistilo za steklokeramične plošče in nerjaveče jeklo</t>
    </r>
    <r>
      <rPr>
        <sz val="10"/>
        <rFont val="Arial Narrow"/>
        <family val="2"/>
        <charset val="238"/>
      </rPr>
      <t xml:space="preserve">. Uporablja se tudi za čiščenje brušenih površin kot so nape, pomivalni stroji ipd. Površinam daje lesk. Odstranjuje madeže iz kislinsko odpornih površin, emajla in kuhinjske posode. Ne povzroča raz in se lahko spira. Sestavine so primerne tudi za občutljive nerjaveče površine. Uporablja se tudi za suho poliranje ter odstranjuje odrgnine na porcelanu ter steklokeramiki. Pakiranje do 500 ml. Se ne redči. Enakovredno kot Helios Brillant.                  </t>
    </r>
  </si>
  <si>
    <t xml:space="preserve">L  </t>
  </si>
  <si>
    <t>1.5</t>
  </si>
  <si>
    <t>1.6</t>
  </si>
  <si>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tudi v nizki koncentraciji.  Pakiranje 1 L, enakovredno kot Assert Classic. </t>
    </r>
    <r>
      <rPr>
        <sz val="10"/>
        <color rgb="FF00B050"/>
        <rFont val="Arial Narrow"/>
        <family val="2"/>
        <charset val="238"/>
      </rPr>
      <t/>
    </r>
  </si>
  <si>
    <t>1.7</t>
  </si>
  <si>
    <r>
      <rPr>
        <b/>
        <sz val="10"/>
        <rFont val="Arial Narrow"/>
        <family val="2"/>
        <charset val="238"/>
      </rPr>
      <t>Specialno močno sredstvo za odstranjevanje debelejših oblog vodnega kamna</t>
    </r>
    <r>
      <rPr>
        <sz val="10"/>
        <rFont val="Arial Narrow"/>
        <family val="2"/>
        <charset val="238"/>
      </rPr>
      <t xml:space="preserve"> </t>
    </r>
    <r>
      <rPr>
        <b/>
        <sz val="10"/>
        <rFont val="Arial Narrow"/>
        <family val="2"/>
        <charset val="238"/>
      </rPr>
      <t>v  pomivalnih strojih</t>
    </r>
    <r>
      <rPr>
        <sz val="10"/>
        <rFont val="Arial Narrow"/>
        <family val="2"/>
        <charset val="238"/>
      </rPr>
      <t>, za takojšnjeo uporabo, doziranje neposredno iz embalaže, na osnovi fosforne kisline in tenzidov, brez vonja. Pakiranje 1-2 L. Enakovredno kot Lime-A-Way-extra.</t>
    </r>
  </si>
  <si>
    <t>1.8</t>
  </si>
  <si>
    <r>
      <rPr>
        <b/>
        <sz val="10"/>
        <rFont val="Arial Narrow"/>
        <family val="2"/>
        <charset val="238"/>
      </rPr>
      <t>Učinkovito koncentrirano kislo čistilo za odstranjevanje oblog vodnega kamna na osnovi citronske  kisline,</t>
    </r>
    <r>
      <rPr>
        <sz val="10"/>
        <rFont val="Arial Narrow"/>
        <family val="2"/>
        <charset val="238"/>
      </rPr>
      <t xml:space="preserve"> brez  fosfatov, uporabno na kislinsko odpornih površinah, kot so posode, armature, grelniki vode, majhnih kotlih, avtomatih kave in čaja in podobno. Možna je uporaba na medenini, bakru, kositru, nerjavečem materialu in aluminiju. Pakiranje do 1 L. Enakovredno kot Clean and Clever PRO130. </t>
    </r>
  </si>
  <si>
    <t>1.9</t>
  </si>
  <si>
    <t>1.10</t>
  </si>
  <si>
    <r>
      <rPr>
        <b/>
        <sz val="10"/>
        <rFont val="Arial Narrow"/>
        <family val="2"/>
        <charset val="238"/>
      </rPr>
      <t>Sredstvo za ročno čiščenje pečic, prevesnih ponev in konvektomatov;</t>
    </r>
    <r>
      <rPr>
        <sz val="10"/>
        <rFont val="Arial Narrow"/>
        <family val="2"/>
        <charset val="238"/>
      </rPr>
      <t xml:space="preserve"> odstranjuje tudi trdovratne, zapečene in zažgane ostanke hrane že po prvem čiščenju, enostavno izpiranje, ostane tudi na navpičnih površinah, deluje na hladnih ali toplih površinah, biorazgradljiv. Pakiranje do 1 L (z razpršilko). Enakovredno kot Žar Grill.     </t>
    </r>
  </si>
  <si>
    <t>1.11</t>
  </si>
  <si>
    <t>1.12</t>
  </si>
  <si>
    <t>1.13</t>
  </si>
  <si>
    <t>1.14</t>
  </si>
  <si>
    <r>
      <rPr>
        <b/>
        <sz val="10"/>
        <rFont val="Arial Narrow"/>
        <family val="2"/>
        <charset val="238"/>
      </rPr>
      <t xml:space="preserve">Tekoče sredstvo (gel) za odmaševanje kuhinjskih odtokov in cevi; </t>
    </r>
    <r>
      <rPr>
        <sz val="10"/>
        <rFont val="Arial Narrow"/>
        <family val="2"/>
        <charset val="238"/>
      </rPr>
      <t>ne razjeda plastičnih, bakrenih in svinčenih cevi. Uporablja se nerazredčeno. Pakiranje do 1 L. Enakovredno kot Mr. Muscolo.</t>
    </r>
  </si>
  <si>
    <t>1.15</t>
  </si>
  <si>
    <t>1.16</t>
  </si>
  <si>
    <r>
      <rPr>
        <b/>
        <sz val="10"/>
        <rFont val="Arial Narrow"/>
        <family val="2"/>
        <charset val="238"/>
      </rPr>
      <t>Koncentrirano tekoče sredstvo za čiščenje in odstranjevanje vodnega, urinskega kamna in ostankov mila v sanitarijah</t>
    </r>
    <r>
      <rPr>
        <sz val="10"/>
        <rFont val="Arial Narrow"/>
        <family val="2"/>
        <charset val="238"/>
      </rPr>
      <t xml:space="preserve">, primerno za keramiko, plastiko, nerjaveče jeklo, pakiranje do 1 L .  </t>
    </r>
    <r>
      <rPr>
        <sz val="10"/>
        <color rgb="FF00B050"/>
        <rFont val="Arial Narrow"/>
        <family val="2"/>
        <charset val="238"/>
      </rPr>
      <t/>
    </r>
  </si>
  <si>
    <t>1.17</t>
  </si>
  <si>
    <r>
      <rPr>
        <b/>
        <sz val="10"/>
        <rFont val="Arial Narrow"/>
        <family val="2"/>
        <charset val="238"/>
      </rPr>
      <t>Gosto sredstvo v gelu za čiščenje WC školjk - WC račka</t>
    </r>
    <r>
      <rPr>
        <sz val="10"/>
        <rFont val="Arial Narrow"/>
        <family val="2"/>
        <charset val="238"/>
      </rPr>
      <t>, ostane tudi na navpičnih površinah, omogoča čiščenje tudi pod robom straniščne školjke, odstranjuje urinski in vodni kamen ter rjo, za takojšnjo uporabo. Plastenka od  0,5 do 0,75 L.</t>
    </r>
  </si>
  <si>
    <t>1.18</t>
  </si>
  <si>
    <r>
      <rPr>
        <b/>
        <sz val="10"/>
        <rFont val="Arial Narrow"/>
        <family val="2"/>
        <charset val="238"/>
      </rPr>
      <t>Tekoče sredstvo za razkuževanje WC školjk</t>
    </r>
    <r>
      <rPr>
        <sz val="10"/>
        <rFont val="Arial Narrow"/>
        <family val="2"/>
        <charset val="238"/>
      </rPr>
      <t>, embalaža omogoča uporabo tudi pod robom straniščne školjke. Uničuje več vrst mikroorganizmov, kot so bakterije, virusi , glivice in plesni. Vsebuje milo in belilo (natrijev hipoklorit) ter tenzide, ki so biološko razgradljivi, enakovredno  kot Domestos Professional  Pine Fresh. Pakiranje 500 -750mL.</t>
    </r>
    <r>
      <rPr>
        <b/>
        <sz val="10"/>
        <rFont val="Arial Narrow"/>
        <family val="2"/>
        <charset val="238"/>
      </rPr>
      <t xml:space="preserve"> </t>
    </r>
    <r>
      <rPr>
        <sz val="10"/>
        <color rgb="FF7030A0"/>
        <rFont val="Arial Narrow"/>
        <family val="2"/>
        <charset val="238"/>
      </rPr>
      <t>Sredstvo mora biti vpisano v register biocidnih proizvodov RS.</t>
    </r>
  </si>
  <si>
    <t>1.19</t>
  </si>
  <si>
    <r>
      <rPr>
        <b/>
        <sz val="10"/>
        <rFont val="Arial Narrow"/>
        <family val="2"/>
        <charset val="238"/>
      </rPr>
      <t>Koncentrirano nevtralno čistilo za dnevno čiščenje vseh vrst vodoodpornih tal</t>
    </r>
    <r>
      <rPr>
        <sz val="10"/>
        <rFont val="Arial Narrow"/>
        <family val="2"/>
        <charset val="238"/>
      </rPr>
      <t xml:space="preserve">, </t>
    </r>
    <r>
      <rPr>
        <b/>
        <sz val="10"/>
        <rFont val="Arial Narrow"/>
        <family val="2"/>
        <charset val="238"/>
      </rPr>
      <t>lahko se uporablja na zaščitenih kot tudi nezaščitenih talnih površinah</t>
    </r>
    <r>
      <rPr>
        <sz val="10"/>
        <rFont val="Arial Narrow"/>
        <family val="2"/>
        <charset val="238"/>
      </rPr>
      <t>, za lakirane površine, loščene površine, linole</t>
    </r>
    <r>
      <rPr>
        <sz val="10"/>
        <color theme="1"/>
        <rFont val="Arial Narrow"/>
        <family val="2"/>
        <charset val="238"/>
      </rPr>
      <t>j, marmoleum, p</t>
    </r>
    <r>
      <rPr>
        <sz val="10"/>
        <rFont val="Arial Narrow"/>
        <family val="2"/>
        <charset val="238"/>
      </rPr>
      <t xml:space="preserve">loščice, gumo, PVC, primerno za ročno in strojno čiščenje, hitrosušeče, brez puščanja lis, sloji se ne nalagajo, nežen do površin, pakiranje do 1 - 5 L. Enakovredno kot Jontec 300. </t>
    </r>
    <r>
      <rPr>
        <sz val="10"/>
        <color rgb="FF00B0F0"/>
        <rFont val="Arial Narrow"/>
        <family val="2"/>
        <charset val="238"/>
      </rPr>
      <t/>
    </r>
  </si>
  <si>
    <t>1.20</t>
  </si>
  <si>
    <t>1.21</t>
  </si>
  <si>
    <r>
      <rPr>
        <b/>
        <sz val="10"/>
        <rFont val="Arial Narrow"/>
        <family val="2"/>
        <charset val="238"/>
      </rPr>
      <t>Tekoči insekticid</t>
    </r>
    <r>
      <rPr>
        <sz val="10"/>
        <rFont val="Arial Narrow"/>
        <family val="2"/>
        <charset val="238"/>
      </rPr>
      <t xml:space="preserve">, proti vsem vrstam mrčesa, nenevaren za ljudi in toplokrvne živali, biorazgradljiv, plastenka do 700 ml, z razpršilko. </t>
    </r>
    <r>
      <rPr>
        <sz val="10"/>
        <color rgb="FF7030A0"/>
        <rFont val="Arial Narrow"/>
        <family val="2"/>
        <charset val="238"/>
      </rPr>
      <t>Sredstvo mora biti vpisano v register biocidnih proizvodov RS.</t>
    </r>
    <r>
      <rPr>
        <sz val="10"/>
        <rFont val="Arial Narrow"/>
        <family val="2"/>
        <charset val="238"/>
      </rPr>
      <t xml:space="preserve"> Enakovredno kot Biokill.</t>
    </r>
  </si>
  <si>
    <t>1.22</t>
  </si>
  <si>
    <t>1.23</t>
  </si>
  <si>
    <r>
      <rPr>
        <b/>
        <sz val="10"/>
        <rFont val="Arial Narrow"/>
        <family val="2"/>
        <charset val="238"/>
      </rPr>
      <t>Močno alkalno tekoče sredstvo za takojšnjo uporabo v razpršilki za odstranjevanje ostankov vodoodpornih flomastrov, črnila, grafitov, kemičnih svinčnikov inp.</t>
    </r>
    <r>
      <rPr>
        <sz val="10"/>
        <rFont val="Arial Narrow"/>
        <family val="2"/>
        <charset val="238"/>
      </rPr>
      <t>, brez potrebe po splakovanju, za takojšnjo uporabo, ne pušča madežev. Pakiranje 0,5 do 1 L. Enakovredno kot Kiehl Tablefit ali Sanitec Deink.</t>
    </r>
  </si>
  <si>
    <t>1.24</t>
  </si>
  <si>
    <t>1.25</t>
  </si>
  <si>
    <r>
      <rPr>
        <b/>
        <sz val="10"/>
        <rFont val="Arial Narrow"/>
        <family val="2"/>
        <charset val="238"/>
      </rPr>
      <t>Osvežilec zraka v gelu</t>
    </r>
    <r>
      <rPr>
        <sz val="10"/>
        <rFont val="Arial Narrow"/>
        <family val="2"/>
        <charset val="238"/>
      </rPr>
      <t xml:space="preserve">, različni vonji. Pakiranje 125 - 150 g. </t>
    </r>
  </si>
  <si>
    <t>KG</t>
  </si>
  <si>
    <t>1.26</t>
  </si>
  <si>
    <t>1.27</t>
  </si>
  <si>
    <r>
      <rPr>
        <b/>
        <sz val="10"/>
        <rFont val="Arial Narrow"/>
        <family val="2"/>
        <charset val="238"/>
      </rPr>
      <t>Milo tekoče v mehki kartuši,</t>
    </r>
    <r>
      <rPr>
        <sz val="10"/>
        <rFont val="Arial Narrow"/>
        <family val="2"/>
        <charset val="238"/>
      </rPr>
      <t xml:space="preserve"> primerno za pogosto umivanje rok, za občutljivo kožo, koži prijazno, brez dišav in barvil, higiensko zaprta kartuša, za Torkov stenski dozator s komolčnikom št.560100. Enakovredno kot Tork Extra Mild Liquid Soap. Pakiranje 1000mL. </t>
    </r>
  </si>
  <si>
    <t>1.28</t>
  </si>
  <si>
    <t>1.29</t>
  </si>
  <si>
    <r>
      <rPr>
        <b/>
        <sz val="10"/>
        <rFont val="Arial Narrow"/>
        <family val="2"/>
        <charset val="238"/>
      </rPr>
      <t>Tekoče milo, antibakterijsko</t>
    </r>
    <r>
      <rPr>
        <sz val="10"/>
        <rFont val="Arial Narrow"/>
        <family val="2"/>
        <charset val="238"/>
      </rPr>
      <t>, dermatološko testirano. Kartuša primerna za literski dozator ultimatic. Minimalna količina 940 ml. Enota mere je kos.</t>
    </r>
  </si>
  <si>
    <t>1.30</t>
  </si>
  <si>
    <r>
      <rPr>
        <b/>
        <sz val="10"/>
        <rFont val="Arial Narrow"/>
        <family val="2"/>
        <charset val="238"/>
      </rPr>
      <t>Tekoče milo v mehki kartuš</t>
    </r>
    <r>
      <rPr>
        <sz val="10"/>
        <rFont val="Arial Narrow"/>
        <family val="2"/>
        <charset val="238"/>
      </rPr>
      <t>i, za pogosto umivanje rok, higiensko zaprta kartuša, primerno za uporabo v dozatorjih Tork št.561000. Pakirano 475 ml, enakovredno kot</t>
    </r>
    <r>
      <rPr>
        <b/>
        <sz val="10"/>
        <rFont val="Arial Narrow"/>
        <family val="2"/>
        <charset val="238"/>
      </rPr>
      <t xml:space="preserve"> Tork Mild Mini Liquid Soap </t>
    </r>
  </si>
  <si>
    <t>1.31</t>
  </si>
  <si>
    <t>1.32</t>
  </si>
  <si>
    <r>
      <rPr>
        <b/>
        <sz val="10"/>
        <rFont val="Arial Narrow"/>
        <family val="2"/>
        <charset val="238"/>
      </rPr>
      <t>Milo penilno v mehki kartuši</t>
    </r>
    <r>
      <rPr>
        <sz val="10"/>
        <rFont val="Arial Narrow"/>
        <family val="2"/>
        <charset val="238"/>
      </rPr>
      <t>, za penilnike Deb, brez barvil in dišav, vsebuje sestavine za nego kože. Dermatološko testirano. Pakiranje 1L. Enakovredno kot Clear foam Wash.</t>
    </r>
  </si>
  <si>
    <t>1.33</t>
  </si>
  <si>
    <r>
      <rPr>
        <b/>
        <sz val="10"/>
        <rFont val="Arial Narrow"/>
        <family val="2"/>
        <charset val="238"/>
      </rPr>
      <t>Zaščitna krema za nego kože</t>
    </r>
    <r>
      <rPr>
        <sz val="10"/>
        <rFont val="Arial Narrow"/>
        <family val="2"/>
        <charset val="238"/>
      </rPr>
      <t xml:space="preserve"> za podajalnike Deb v mehki kartuši. Kožo ščiti pred vodnimi raztopinami, olji in topili. Se hitro absorbira in ne pušča lepljivega občutka na rokah. Sestavine kreme tvorijo na koži film, ki ščiti roke pred vdorom nečistoč v pore. Dermatološko testirano. Pakiranje 1 L. Enakovredno kot Univerzal protekt.</t>
    </r>
  </si>
  <si>
    <t>1.34</t>
  </si>
  <si>
    <t>1.35</t>
  </si>
  <si>
    <t>1.36</t>
  </si>
  <si>
    <r>
      <rPr>
        <b/>
        <sz val="10"/>
        <rFont val="Arial Narrow"/>
        <family val="2"/>
        <charset val="238"/>
      </rPr>
      <t>Krema za regeneracijo kože po delu</t>
    </r>
    <r>
      <rPr>
        <sz val="10"/>
        <rFont val="Arial Narrow"/>
        <family val="2"/>
        <charset val="238"/>
      </rPr>
      <t>, tudi za občutljivo kožo, se enostavno nanaša, dermatološko testirana, brez barvil in dišav/parfumov. Uporaba s pomočjo dozirne pumpice. Pakiranje 300 - 500 mL. Enak</t>
    </r>
    <r>
      <rPr>
        <sz val="10"/>
        <color theme="1"/>
        <rFont val="Arial Narrow"/>
        <family val="2"/>
        <charset val="238"/>
      </rPr>
      <t>ovredno kot Sculke Sensiva dry skin balm ali Ecolab  Epicare 7. Dozirno pumpico zagotovi dobavitelj brezplačno ob vsaki dostavi.</t>
    </r>
  </si>
  <si>
    <t>1.37</t>
  </si>
  <si>
    <r>
      <rPr>
        <b/>
        <sz val="10"/>
        <rFont val="Arial Narrow"/>
        <family val="2"/>
        <charset val="238"/>
      </rPr>
      <t xml:space="preserve">Zaščitna krema </t>
    </r>
    <r>
      <rPr>
        <sz val="10"/>
        <rFont val="Arial Narrow"/>
        <family val="2"/>
        <charset val="238"/>
      </rPr>
      <t>za zaščito kože pred škodljivimi snovmi, tudi za občutljivo kožo. Dermatološko testirana. Za pogosto uporabo med delom, hitro vpojna. Uporaba s pomočjo dozirne pumpice. Pakiranje 300 - 500 mL. Ne vsebuje barvil in dišav. Enakovredno kot Schulke Sensiva protective emulsion ali Ecolab Epicare hand Prot</t>
    </r>
    <r>
      <rPr>
        <sz val="10"/>
        <color theme="1"/>
        <rFont val="Arial Narrow"/>
        <family val="2"/>
        <charset val="238"/>
      </rPr>
      <t>ect. Dozirno pumpico zagotovi dobavitelj brezplačno ob vsaki dostavi.</t>
    </r>
  </si>
  <si>
    <t>1.38</t>
  </si>
  <si>
    <r>
      <rPr>
        <b/>
        <sz val="10"/>
        <rFont val="Arial Narrow"/>
        <family val="2"/>
        <charset val="238"/>
      </rPr>
      <t>Krema za nego in zaščito suhe, razpokane in občutljive kože v tubi.</t>
    </r>
    <r>
      <rPr>
        <sz val="10"/>
        <rFont val="Arial Narrow"/>
        <family val="2"/>
        <charset val="238"/>
      </rPr>
      <t xml:space="preserve"> Dermatološko testirana. Za pogosto uporabo med delom, hitro vpojna, po uporabi ne pušča sledov na predmetih. Pakiranje 75 do 100 mL. </t>
    </r>
  </si>
  <si>
    <t>1.39</t>
  </si>
  <si>
    <r>
      <rPr>
        <b/>
        <sz val="10"/>
        <rFont val="Arial Narrow"/>
        <family val="2"/>
        <charset val="238"/>
      </rPr>
      <t>Penilno milo v mehki kartuši</t>
    </r>
    <r>
      <rPr>
        <sz val="10"/>
        <rFont val="Arial Narrow"/>
        <family val="2"/>
        <charset val="238"/>
      </rPr>
      <t xml:space="preserve"> za penilnike KATRIN (koda proizvajalca: 90229), pakiranje 1000 ml (zadostuje za cca 2500 doziranj), kartuša mora biti higiensko zaprta</t>
    </r>
  </si>
  <si>
    <t>Skupaj sklop 1:</t>
  </si>
  <si>
    <t xml:space="preserve">NAVODILA ZA IZPOLNJEVANJE </t>
  </si>
  <si>
    <r>
      <t xml:space="preserve">Stolpce 11, 12, 13 izračuna excel:
   </t>
    </r>
    <r>
      <rPr>
        <sz val="8"/>
        <color theme="1"/>
        <rFont val="Arial"/>
        <family val="2"/>
        <charset val="238"/>
      </rPr>
      <t>stolpec11=stolpec9*(1+stolpec10)
    stolpec12=stolpec5*stolpec9
    stolpec13=stolpec5*stolpec11</t>
    </r>
  </si>
  <si>
    <t xml:space="preserve">Datum: </t>
  </si>
  <si>
    <r>
      <t xml:space="preserve">Pri preračunu količine pralnega sredstva pod št. 3.4, ki nudi dezinfekcijo pri 65 °C, naj po navodilih proizvajalca upošteva količino, potrebno </t>
    </r>
    <r>
      <rPr>
        <b/>
        <sz val="10"/>
        <color theme="1"/>
        <rFont val="Arial"/>
        <family val="2"/>
        <charset val="238"/>
      </rPr>
      <t>za pranje z dezinfekcijo</t>
    </r>
    <r>
      <rPr>
        <sz val="10"/>
        <color theme="1"/>
        <rFont val="Arial"/>
        <family val="2"/>
        <charset val="238"/>
      </rPr>
      <t xml:space="preserve"> normalno umazanega perila, ob upoštevanju T, flotnega razmerja in časa obdelave.
Pri preračunu količine pralnega sredstva pod št. 3.5, ki nudi dezinfekcijo pri 40 °C, naj po navodilih proizvajalca in akreditirane ustanove upošteva količino, potrebno za </t>
    </r>
    <r>
      <rPr>
        <b/>
        <sz val="10"/>
        <color theme="1"/>
        <rFont val="Arial"/>
        <family val="2"/>
        <charset val="238"/>
      </rPr>
      <t>pranje z dezinfekcijo</t>
    </r>
    <r>
      <rPr>
        <sz val="10"/>
        <color theme="1"/>
        <rFont val="Arial"/>
        <family val="2"/>
        <charset val="238"/>
      </rPr>
      <t xml:space="preserve"> normalno umazanega perila ob upoštevanju T, flotnega razmerja in časa obdelave.</t>
    </r>
  </si>
  <si>
    <t>SUKCESIVNA DOBAVA ČISTIL, ČISTILNIH PRIPOMOČKOV IN SREDSTEV ZA OSEBNO HIGIENO 
Z UPOŠTEVANJEM TEMELJNIH OKOLJSKIH ZAHTEV SKLADNO Z UREDBO O ZELENEM JAVNEM NAROČANJU</t>
  </si>
  <si>
    <r>
      <rPr>
        <b/>
        <sz val="10"/>
        <rFont val="Arial Narrow"/>
        <family val="2"/>
        <charset val="238"/>
      </rPr>
      <t>Visoko koncentrirano alkalno sredstvo za čiščenje pečic in konvektomatov z  vgrajenim avtomatskim sistemom čiščenja</t>
    </r>
    <r>
      <rPr>
        <sz val="10"/>
        <rFont val="Arial Narrow"/>
        <family val="2"/>
        <charset val="238"/>
      </rPr>
      <t xml:space="preserve">; odstranjuje tudi trdovratne, zapečene ostanke hrane kot so maščobe in beljakovine, že po prvem čiščenju. Primeren za vsakodnevno čiščenje in za uporabo v območju s trdo vodo zaradi sestavin za preprečevanje nalaganja vodnega kamna.  </t>
    </r>
    <r>
      <rPr>
        <sz val="10"/>
        <rFont val="Arial Narrow"/>
        <family val="2"/>
        <charset val="238"/>
      </rPr>
      <t xml:space="preserve">tehniko.Zagotavlja svetleče površine. Pakiranje 3 do </t>
    </r>
    <r>
      <rPr>
        <b/>
        <sz val="10"/>
        <rFont val="Arial Narrow"/>
        <family val="2"/>
        <charset val="238"/>
      </rPr>
      <t>10 L</t>
    </r>
    <r>
      <rPr>
        <sz val="10"/>
        <rFont val="Arial Narrow"/>
        <family val="2"/>
        <charset val="238"/>
      </rPr>
      <t>. Enakovredno kot Oven Cleaner Power ali Suma Auto Oven Clean.</t>
    </r>
  </si>
  <si>
    <r>
      <rPr>
        <b/>
        <sz val="10"/>
        <rFont val="Arial Narrow"/>
        <family val="2"/>
        <charset val="238"/>
      </rPr>
      <t>Koncentrirano, kislo izpiralno sredstvo za uporabo v pečicah in konvektomatih z opcijo avtomatičnega čiščenja</t>
    </r>
    <r>
      <rPr>
        <sz val="10"/>
        <rFont val="Arial Narrow"/>
        <family val="2"/>
        <charset val="238"/>
      </rPr>
      <t xml:space="preserve">, vsebuje tenzide za hitro sušenje, brez puščanja lis, zagotavlja čiste in sijoče površine primerno tudi za trdo vodo. </t>
    </r>
    <r>
      <rPr>
        <sz val="10"/>
        <rFont val="Arial Narrow"/>
        <family val="2"/>
        <charset val="238"/>
      </rPr>
      <t>Enakovredno kot Suma Auto Oven Rinse ali Oven Rinse. Pakiranje 5 - 10 L.</t>
    </r>
  </si>
  <si>
    <r>
      <rPr>
        <b/>
        <sz val="10"/>
        <rFont val="Arial Narrow"/>
        <family val="2"/>
        <charset val="238"/>
      </rPr>
      <t xml:space="preserve">Sredstvo za namakanje posode na osnovi aktivnega kisika za odstranjevanje trdovratnih madežev in raznih oblog v pomivalnem koritu </t>
    </r>
    <r>
      <rPr>
        <sz val="10"/>
        <rFont val="Arial Narrow"/>
        <family val="2"/>
        <charset val="238"/>
      </rPr>
      <t>(škrobne, beljakovinske, čaj, kava,...) na porcelanu, plastiki, kovinskih posodah (RF, aluminij). Pakiranje do 10 kg. Enakovredno kot Dip-It Plus.</t>
    </r>
  </si>
  <si>
    <r>
      <rPr>
        <b/>
        <sz val="10"/>
        <rFont val="Arial Narrow"/>
        <family val="2"/>
        <charset val="238"/>
      </rPr>
      <t>Okolju prijazen detergent za ročno pomivanje vseh vrst posode</t>
    </r>
    <r>
      <rPr>
        <sz val="10"/>
        <rFont val="Arial Narrow"/>
        <family val="2"/>
        <charset val="238"/>
      </rPr>
      <t>, kot so porcelan, jedilni pribor, lonci in drugi kuhinjski pripomočki ter vse vodoodporne površine, kjer se pripravlja hrana. Učinkovito deluje tudi v najnižji koncentraciji. Pakiranje 3- 5 L</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 xml:space="preserve">Assert Clean. </t>
    </r>
    <r>
      <rPr>
        <sz val="10"/>
        <color rgb="FF00B050"/>
        <rFont val="Arial Narrow"/>
        <family val="2"/>
        <charset val="238"/>
      </rPr>
      <t xml:space="preserve">V skladu z Uredbo o ZeJN.  </t>
    </r>
  </si>
  <si>
    <r>
      <rPr>
        <b/>
        <sz val="10"/>
        <rFont val="Arial Narrow"/>
        <family val="2"/>
        <charset val="238"/>
      </rPr>
      <t>Okolju prijazno univerzalno koncentrirano nevtralno čistilo za dnevno čiščenje  zgornjih vodoodpornih površin</t>
    </r>
    <r>
      <rPr>
        <sz val="10"/>
        <rFont val="Arial Narrow"/>
        <family val="2"/>
        <charset val="238"/>
      </rPr>
      <t xml:space="preserve"> in površine kot so pohištvo, okenski okvirji, vrata, delovne površine, stoli, radiatorji, površine iz plastike, gazirana keramika. Ne pušča sledi ali lis na površinah, nežen do površin, izpiranje ni potrebno. </t>
    </r>
    <r>
      <rPr>
        <sz val="10"/>
        <color rgb="FF00B050"/>
        <rFont val="Arial Narrow"/>
        <family val="2"/>
        <charset val="238"/>
      </rPr>
      <t xml:space="preserve">V skladu z Uredbo o ZeJN. </t>
    </r>
    <r>
      <rPr>
        <sz val="10"/>
        <rFont val="Arial Narrow"/>
        <family val="2"/>
        <charset val="238"/>
      </rPr>
      <t>Pakiranje 0,7  -1 L.</t>
    </r>
  </si>
  <si>
    <r>
      <rPr>
        <b/>
        <sz val="10"/>
        <rFont val="Arial Narrow"/>
        <family val="2"/>
        <charset val="238"/>
      </rPr>
      <t>Okolju prijazno</t>
    </r>
    <r>
      <rPr>
        <sz val="10"/>
        <rFont val="Arial Narrow"/>
        <family val="2"/>
        <charset val="238"/>
      </rPr>
      <t xml:space="preserve"> </t>
    </r>
    <r>
      <rPr>
        <b/>
        <sz val="10"/>
        <rFont val="Arial Narrow"/>
        <family val="2"/>
        <charset val="238"/>
      </rPr>
      <t>koncentrirano  čistilo</t>
    </r>
    <r>
      <rPr>
        <sz val="10"/>
        <rFont val="Arial Narrow"/>
        <family val="2"/>
        <charset val="238"/>
      </rPr>
      <t xml:space="preserve"> </t>
    </r>
    <r>
      <rPr>
        <b/>
        <sz val="10"/>
        <rFont val="Arial Narrow"/>
        <family val="2"/>
        <charset val="238"/>
      </rPr>
      <t>za sanitarije za dnevno čiščenje</t>
    </r>
    <r>
      <rPr>
        <sz val="10"/>
        <rFont val="Arial Narrow"/>
        <family val="2"/>
        <charset val="238"/>
      </rPr>
      <t xml:space="preserve">, nežno, učinkovito in hitro odstranjuje obloge apnenca, mila in urinski kamen, za uporabo na površinah iz nerjavečega jekla, kromiranih površinah, pipah, prhah, keramiki kot so ploščice, pisoarji, na </t>
    </r>
    <r>
      <rPr>
        <b/>
        <sz val="10"/>
        <rFont val="Arial Narrow"/>
        <family val="2"/>
        <charset val="238"/>
      </rPr>
      <t xml:space="preserve">bazi citronske kisline. </t>
    </r>
    <r>
      <rPr>
        <sz val="10"/>
        <rFont val="Arial Narrow"/>
        <family val="2"/>
        <charset val="238"/>
      </rPr>
      <t xml:space="preserve">Pakiranje do 1 L.  </t>
    </r>
    <r>
      <rPr>
        <sz val="10"/>
        <color rgb="FF00B050"/>
        <rFont val="Arial Narrow"/>
        <family val="2"/>
        <charset val="238"/>
      </rPr>
      <t>Vskladu z Uredbo o ZeJN.</t>
    </r>
    <r>
      <rPr>
        <sz val="10"/>
        <rFont val="Arial Narrow"/>
        <family val="2"/>
        <charset val="238"/>
      </rPr>
      <t xml:space="preserve"> </t>
    </r>
  </si>
  <si>
    <r>
      <rPr>
        <b/>
        <sz val="10"/>
        <rFont val="Arial Narrow"/>
        <family val="2"/>
        <charset val="238"/>
      </rPr>
      <t>Okolju prijazno čistilno sredstvo za steklene površine</t>
    </r>
    <r>
      <rPr>
        <sz val="10"/>
        <rFont val="Arial Narrow"/>
        <family val="2"/>
        <charset val="238"/>
      </rPr>
      <t xml:space="preserve"> kot so okna,ogledala, stekleni deli pohištva, zasloni, okenski okvirji... Enostavno odstranjuej prstne odtise, maščobne in oljne madeže ter sajasto umazanijo, zagotavlja čiste in svetleče površine, se hitro suši, ne pušča sledi, ne vsebuje amonjaka, uporablja se nerazredčeno. Pakiranje do 1 L, z razpršilko. </t>
    </r>
    <r>
      <rPr>
        <sz val="10"/>
        <color rgb="FF00B050"/>
        <rFont val="Arial Narrow"/>
        <family val="2"/>
        <charset val="238"/>
      </rPr>
      <t>V skladu z Uredbo o ZeJN.</t>
    </r>
  </si>
  <si>
    <r>
      <rPr>
        <b/>
        <sz val="10"/>
        <rFont val="Arial Narrow"/>
        <family val="2"/>
        <charset val="238"/>
      </rPr>
      <t>Okolju prijazno čistilo za čiščenje mizic, igrač in ostale opreme v igralnici</t>
    </r>
    <r>
      <rPr>
        <sz val="10"/>
        <rFont val="Arial Narrow"/>
        <family val="2"/>
        <charset val="238"/>
      </rPr>
      <t xml:space="preserve">; sredstvo mora biti pripravljeno za takojšnjo uporabo, biorazgradljiv,  (razpršilka; uporablja se nerazredčeno). Se ne izpira.  </t>
    </r>
    <r>
      <rPr>
        <sz val="10"/>
        <color rgb="FF1AB206"/>
        <rFont val="Arial Narrow"/>
        <family val="2"/>
        <charset val="238"/>
      </rPr>
      <t>V skladu z Uredbo o ZeJN</t>
    </r>
    <r>
      <rPr>
        <sz val="10"/>
        <rFont val="Arial Narrow"/>
        <family val="2"/>
        <charset val="238"/>
      </rPr>
      <t>. Pakiranje od 0,5 do 1 L.</t>
    </r>
  </si>
  <si>
    <r>
      <rPr>
        <b/>
        <sz val="10"/>
        <rFont val="Arial Narrow"/>
        <family val="2"/>
        <charset val="238"/>
      </rPr>
      <t xml:space="preserve">Osvezilec zraka </t>
    </r>
    <r>
      <rPr>
        <sz val="10"/>
        <rFont val="Arial Narrow"/>
        <family val="2"/>
        <charset val="238"/>
      </rPr>
      <t>brez potisnega plina z razpršilcem, prijeten, različni nežni vonji. Pakiranje do 1 L.</t>
    </r>
  </si>
  <si>
    <r>
      <rPr>
        <b/>
        <sz val="10"/>
        <rFont val="Arial Narrow"/>
        <family val="2"/>
        <charset val="238"/>
      </rPr>
      <t>Milo penilno v mehki kartuši,</t>
    </r>
    <r>
      <rPr>
        <sz val="10"/>
        <rFont val="Arial Narrow"/>
        <family val="2"/>
        <charset val="238"/>
      </rPr>
      <t xml:space="preserve"> za pogosto umivanje tudi zelo občutljivih otroških rok, posebej nežno, brez barvil in dišav, higensko zaprta karuša, za vsaj 2500 umivanj, primerno za uporabo v Torkovih penilnih dozatorjih-Tork Foam Soap Dispenser št.561500. Enakovredno kot Tork Extra Mild Foam Soap</t>
    </r>
    <r>
      <rPr>
        <b/>
        <sz val="10"/>
        <rFont val="Arial Narrow"/>
        <family val="2"/>
        <charset val="238"/>
      </rPr>
      <t xml:space="preserve">. </t>
    </r>
    <r>
      <rPr>
        <sz val="10"/>
        <rFont val="Arial Narrow"/>
        <family val="2"/>
        <charset val="238"/>
      </rPr>
      <t>Pakiranje 1000 mL.</t>
    </r>
  </si>
  <si>
    <r>
      <rPr>
        <b/>
        <sz val="10"/>
        <rFont val="Arial Narrow"/>
        <family val="2"/>
        <charset val="238"/>
      </rPr>
      <t>Tekoče milo</t>
    </r>
    <r>
      <rPr>
        <sz val="10"/>
        <rFont val="Arial Narrow"/>
        <family val="2"/>
        <charset val="238"/>
      </rPr>
      <t>, dermatološko testirano. Kartuša primerna za literski dozator Ultimatic. Minimalna količina 940 ml. Enota mere je kos. (Pink pearl tekoče milo ali enakovredno)</t>
    </r>
  </si>
  <si>
    <r>
      <rPr>
        <b/>
        <sz val="10"/>
        <rFont val="Arial Narrow"/>
        <family val="2"/>
        <charset val="238"/>
      </rPr>
      <t>Antibakterisko milo v mehki kartuši</t>
    </r>
    <r>
      <rPr>
        <sz val="10"/>
        <rFont val="Arial Narrow"/>
        <family val="2"/>
        <charset val="238"/>
      </rPr>
      <t>,učinkovito deluje proti bakterijam, brez parfuma in barvil, za občutljivo kožo rok, za pogosto umivanje rok, higensko zaprta karuša, primerno za uporabo v prehrambeni industriji in kuhinjah. Enakovredno kot Tork Extra Hygiene Liquid Soap. Pakiranje 1000 mL. Za uporabo v dozatorjih Tork s komolčnikom št. 560100</t>
    </r>
  </si>
  <si>
    <r>
      <rPr>
        <b/>
        <sz val="10"/>
        <color indexed="8"/>
        <rFont val="Arial Narrow"/>
        <family val="2"/>
        <charset val="238"/>
      </rPr>
      <t xml:space="preserve">Tekoče milo za umivanje občutljive kože, </t>
    </r>
    <r>
      <rPr>
        <sz val="10"/>
        <color indexed="8"/>
        <rFont val="Arial Narrow"/>
        <family val="2"/>
        <charset val="238"/>
      </rPr>
      <t>mora biti primeren za občutljivo kožo dojenčkov. Vsaka plastenka mora biti opremljena z deklaracijo in originalno zaprta. Naročnik razpolaga s stenskimi dozatorji ECOLAB. Milo mora biti pakirano v plastenki po 500 ml tako, da se lahko v dozator vstavlja v originalni embalaži in zagotovi higiensko doziranje. Posamezna plastenka mila mora imeti tudi možnost doziranja preko pumpice - dozatorja, ki se privije na plastenko. Ponudnik mora priložiti dermatološki test. Pakiranje: plastenka 500 ml + dozirna pu</t>
    </r>
    <r>
      <rPr>
        <sz val="10"/>
        <color theme="1"/>
        <rFont val="Arial Narrow"/>
        <family val="2"/>
        <charset val="238"/>
      </rPr>
      <t>mpica. Dozirno pumpico zagotovi dobavitelj brezplačno ob vsaki dostavi. Enakovredno kot  Seraman sensitive.</t>
    </r>
  </si>
  <si>
    <t>CENA NA ENOTO MERE BREZ DDV (v EVRIH )</t>
  </si>
  <si>
    <t>- pod stolpec 5 : Kjer je prazna celica, ponudnik preračuna in vpiše, koliko L oz. KG (enot mere) čistila bo naročnik potreboval v 36 mesecih, če upošteva najvišjo koncentracijo čistila iz stolpca 8 in količino delovne raztopine iz stolpca 4 (5=8*4/1000)</t>
  </si>
  <si>
    <r>
      <t xml:space="preserve">- pod stolpec 6: Ponudnik </t>
    </r>
    <r>
      <rPr>
        <b/>
        <sz val="10"/>
        <color theme="1"/>
        <rFont val="Arial"/>
        <family val="2"/>
        <charset val="238"/>
      </rPr>
      <t xml:space="preserve"> OBVEZNO </t>
    </r>
    <r>
      <rPr>
        <sz val="10"/>
        <color theme="1"/>
        <rFont val="Arial"/>
        <family val="2"/>
        <charset val="238"/>
      </rPr>
      <t xml:space="preserve">zapiše naziv artikla in proizvajalca </t>
    </r>
  </si>
  <si>
    <r>
      <t>- pod stolpec 10: Ponudnik zavede stopnjo DDV-ja (</t>
    </r>
    <r>
      <rPr>
        <b/>
        <sz val="10"/>
        <color theme="1"/>
        <rFont val="Arial"/>
        <family val="2"/>
        <charset val="238"/>
      </rPr>
      <t>vpiše</t>
    </r>
    <r>
      <rPr>
        <sz val="10"/>
        <color theme="1"/>
        <rFont val="Arial"/>
        <family val="2"/>
        <charset val="238"/>
      </rPr>
      <t xml:space="preserve"> zgolj številko, npr. 22). Celica mora ostati oblikovana kot odstotek - ko ponudnik vpiše stopnjo DDV s številko, se prikaže znak %.</t>
    </r>
  </si>
  <si>
    <r>
      <rPr>
        <b/>
        <sz val="10"/>
        <color theme="1"/>
        <rFont val="Arial"/>
        <family val="2"/>
        <charset val="238"/>
      </rPr>
      <t>Okolju prijazno tekoče koncentrirano nevtralno izpiralno sredstvo za strojno pomovanje posode</t>
    </r>
    <r>
      <rPr>
        <sz val="10"/>
        <color theme="1"/>
        <rFont val="Arial"/>
        <family val="2"/>
        <charset val="238"/>
      </rPr>
      <t xml:space="preserve">, primerno za izpiranje posode iz različnih materialov ; sredstvo mora biti kompatibilno s pomivalnim sredstvom 2.1 in 2.5. Sredstvo mora biti primerno za uporabo v naročnikovem pomivalnem stroju. Sestavo omogoča hitro sušenje brez madežev in sledi, brez kapljic; Ne vsebuje NTA, klora in fosfatov. Kanister 5 - 25 L.  Dobavitelj zagotovitvi ustrezno avtomatsko dozirno tehniko. Enakovredno kot B 100 N.  </t>
    </r>
    <r>
      <rPr>
        <sz val="10"/>
        <color rgb="FF1AB206"/>
        <rFont val="Arial"/>
        <family val="2"/>
        <charset val="238"/>
      </rPr>
      <t xml:space="preserve">V skladu z Uredbo o  ZeJN. </t>
    </r>
  </si>
  <si>
    <r>
      <rPr>
        <b/>
        <sz val="10"/>
        <color theme="1"/>
        <rFont val="Arial"/>
        <family val="2"/>
        <charset val="238"/>
      </rPr>
      <t>Okolju prijazno predpomivalno nevtralno tekoče sredstvo (koncentrat) za strojno pomovanje posode</t>
    </r>
    <r>
      <rPr>
        <sz val="10"/>
        <color theme="1"/>
        <rFont val="Arial"/>
        <family val="2"/>
        <charset val="238"/>
      </rPr>
      <t>; se ne peni, primerno za predpomivanje posode iz različnih materialov. Sredstvo mora biti kompatibilno s pomivalnim sredstvom 2.1 in 2.5. Pakiranje 0,7-5 L.</t>
    </r>
    <r>
      <rPr>
        <sz val="10"/>
        <color rgb="FF00B050"/>
        <rFont val="Arial"/>
        <family val="2"/>
        <charset val="238"/>
      </rPr>
      <t xml:space="preserve"> V skladu z Uredbo o  ZeJN. </t>
    </r>
  </si>
  <si>
    <r>
      <rPr>
        <b/>
        <sz val="10"/>
        <color theme="1"/>
        <rFont val="Arial"/>
        <family val="2"/>
        <charset val="238"/>
      </rPr>
      <t>Visoko alkalno tekoče koncentrirano pomivalno sredstvo s klorom za uporabo v vseh profesionalnih pomivalnih strojih.</t>
    </r>
    <r>
      <rPr>
        <sz val="10"/>
        <color theme="1"/>
        <rFont val="Arial"/>
        <family val="2"/>
        <charset val="238"/>
      </rPr>
      <t xml:space="preserve"> Primerno za  kuhalno, jedilno posodo, jedilni pribor ter kuhinjske pripomočke. Sredstvo je primerno za vse trdote vode. Učinkovito odstrani različne zasušene ostanke hrane (maščobe, beljakovine, škrob) kot tudi obarvanost od kave, čaja in drugih obarvanih jedi in pijač. Sredstvo se ne sme peniti.</t>
    </r>
    <r>
      <rPr>
        <sz val="10"/>
        <color theme="1"/>
        <rFont val="Arial"/>
        <family val="2"/>
        <charset val="238"/>
      </rPr>
      <t xml:space="preserve"> Ne vsebuje NTA. Kanister 12 - 25 kg. Dobavitelj zagotovitvi ustrezno avtomatsko dozirno tehniko. Sredstvo mora biti primerno za uporabo v naročnikovem pomivalnem stroju.  Enakovredno kot F8400. </t>
    </r>
  </si>
  <si>
    <t>Tehnični listi: od 2.1 do 2.5.</t>
  </si>
  <si>
    <t>Navodila za uporabo in doziranje: od 2.1 do 2.5.</t>
  </si>
  <si>
    <t xml:space="preserve">Izjava o kompatibilnosti: za izdelke, kjer je zahtevana kompatibilnost pri delovanju: izjave vseh proizvajalcev, katerih sredstva se kombinirajo v isti ali zaporednih fazah postopka delovanja, da so sredstva med seboj kompatibilna in končni učinek skupnega delovanja skladen z zahtevami naročnika. </t>
  </si>
  <si>
    <t>Dokazilo, da je sredstvo v skladu z veljavno uredbo o ZeJN (Ur.l. RS št. 51/2017): za 2.3 in 2.4.</t>
  </si>
  <si>
    <t>Tehnični listi za vse artikle</t>
  </si>
  <si>
    <t>Navodila za uporabo in doziranje: od 1.1 do 1.23</t>
  </si>
  <si>
    <t>- pod stolpec 5 : Kjer je prazna celica, ponudnik preračuna in vpiše, koliko L oz. KG (enot mere) sredstva bo naročnik potreboval v 36 mesecih, če upošteva doziranje iz stolpca 8 in količino delovne raztopine iz stolpca 4 (5=8*4) .</t>
  </si>
  <si>
    <t xml:space="preserve">- pod stolec 6: Ponudnik OBVEZNO zapiše naziv artikla in proizvajalca </t>
  </si>
  <si>
    <r>
      <t>CENA NA ENOTO MERE BREZ DDV (v EVRIH )</t>
    </r>
    <r>
      <rPr>
        <sz val="8"/>
        <color rgb="FF00B0F0"/>
        <rFont val="Arial CE"/>
        <charset val="238"/>
      </rPr>
      <t/>
    </r>
  </si>
  <si>
    <r>
      <t>Profesionalni praškasti detergent za pranje vseh vrst pisanega perila (bombaž, mešanica, umetna vlakna). Primeren za pranje tudi v gospodinjskih strojih. Ne vsebuje optičnih belil. Ohranja barve. Učinkovito opere zelo umazano pisano perilo že pri 40 °C. Dobro mora odstranjevati trdovratno umazanijo in pigmentne madeža (beljakovinske madeže, maščobo, olja,madeže od sadja, zelenjave, fekalij). Za ročno doziranje.</t>
    </r>
    <r>
      <rPr>
        <sz val="10"/>
        <color rgb="FFFF0000"/>
        <rFont val="Arial Narrow"/>
        <family val="2"/>
        <charset val="238"/>
      </rPr>
      <t xml:space="preserve"> </t>
    </r>
    <r>
      <rPr>
        <sz val="10"/>
        <color theme="1"/>
        <rFont val="Arial Narrow"/>
        <family val="2"/>
        <charset val="238"/>
      </rPr>
      <t xml:space="preserve">Pakiranje 10-20 kg. Enakovredno kot Taxat color. 
</t>
    </r>
  </si>
  <si>
    <r>
      <t>Profesionalni detergent v obliki gela za ročno doziranje za pranje  vseh vrst pisanega perila (bombaž, mešanica, umetna vlakna). Dobro mora odstranjevati trdovratno umazanijo in pigmentne madeže (beljakovinske madeže, maščobo, olja, madeže od sadja, zelenjave, fekalije). Ne vsebuje optičnih belil</t>
    </r>
    <r>
      <rPr>
        <sz val="10"/>
        <color rgb="FFFF00FF"/>
        <rFont val="Arial Narrow"/>
        <family val="2"/>
        <charset val="238"/>
      </rPr>
      <t>.</t>
    </r>
    <r>
      <rPr>
        <sz val="10"/>
        <color theme="1"/>
        <rFont val="Arial Narrow"/>
        <family val="2"/>
        <charset val="238"/>
      </rPr>
      <t xml:space="preserve"> Ohranja barve. Primeren za pranje tudi v gospodinjskih strojih. Učinkovito opere zelo umazano pisano perilo že pri 40 °C. Za ročno doziranje. Embalaža 10-15 kg. Enakovredno kot Topwash gel</t>
    </r>
    <r>
      <rPr>
        <sz val="10"/>
        <color rgb="FF0070C0"/>
        <rFont val="Arial Narrow"/>
        <family val="2"/>
        <charset val="238"/>
      </rPr>
      <t xml:space="preserve">. </t>
    </r>
    <r>
      <rPr>
        <sz val="10"/>
        <color rgb="FF1AB206"/>
        <rFont val="Arial Narrow"/>
        <family val="2"/>
        <charset val="238"/>
      </rPr>
      <t>V skladu z Uredbo o  ZeJN.</t>
    </r>
  </si>
  <si>
    <r>
      <t>Profesionalni praškasti detergent za pranje in dezinfekcijo vseh vrst perila (bombaž, mešanica), za belo in pisano perilo. Dobro mora odstranjevati trdovratno umazanijo in pigmentne madeže (beljakovinske madeže, maščobo, olja, madeže od sadja, zelenjave, fekalije). Perilo dezinficira že pri pranju na 65°C. Vsebuje belila na osnovi kisika in optična belila. Zelo umazano belo kuhinjsko perilo mora dobro oprati že pri 75 °C in zelo umazano pisano pisano pri 40 °C. Primeren za pranje tudi v gospodinjskih strojih.  Za ročno doziranje. Embalaž</t>
    </r>
    <r>
      <rPr>
        <sz val="10"/>
        <rFont val="Arial Narrow"/>
        <family val="2"/>
        <charset val="238"/>
      </rPr>
      <t>a 10-20 kg</t>
    </r>
    <r>
      <rPr>
        <sz val="10"/>
        <color theme="1"/>
        <rFont val="Arial Narrow"/>
        <family val="2"/>
        <charset val="238"/>
      </rPr>
      <t xml:space="preserve">  Enakovredno </t>
    </r>
    <r>
      <rPr>
        <sz val="10"/>
        <rFont val="Arial Narrow"/>
        <family val="2"/>
        <charset val="238"/>
      </rPr>
      <t>kot Ecodes.</t>
    </r>
    <r>
      <rPr>
        <sz val="10"/>
        <color theme="1"/>
        <rFont val="Arial Narrow"/>
        <family val="2"/>
        <charset val="238"/>
      </rPr>
      <t xml:space="preserve">
Pri doziranju upoštevati količino sredstva, skladno z navodili proizvajalca (ob upoštevanju flotnega razmerja, temperature), ki zagotavlja </t>
    </r>
    <r>
      <rPr>
        <b/>
        <sz val="10"/>
        <color theme="1"/>
        <rFont val="Arial Narrow"/>
        <family val="2"/>
        <charset val="238"/>
      </rPr>
      <t>pranje NORMALNO</t>
    </r>
    <r>
      <rPr>
        <sz val="10"/>
        <color theme="1"/>
        <rFont val="Arial Narrow"/>
        <family val="2"/>
        <charset val="238"/>
      </rPr>
      <t xml:space="preserve"> umazanega perila, brez predpranja  </t>
    </r>
    <r>
      <rPr>
        <b/>
        <sz val="10"/>
        <color theme="1"/>
        <rFont val="Arial Narrow"/>
        <family val="2"/>
        <charset val="238"/>
      </rPr>
      <t>ter dezinfekcijo</t>
    </r>
    <r>
      <rPr>
        <sz val="10"/>
        <color theme="1"/>
        <rFont val="Arial Narrow"/>
        <family val="2"/>
        <charset val="238"/>
      </rPr>
      <t xml:space="preserve"> pri 65 °C.
</t>
    </r>
    <r>
      <rPr>
        <sz val="10"/>
        <color rgb="FF7030A0"/>
        <rFont val="Arial Narrow"/>
        <family val="2"/>
        <charset val="238"/>
      </rPr>
      <t xml:space="preserve">Sredstvo mora biti vpisano v register biocidnih proizvodov RS.  </t>
    </r>
    <r>
      <rPr>
        <sz val="10"/>
        <color theme="1"/>
        <rFont val="Arial Narrow"/>
        <family val="2"/>
        <charset val="238"/>
      </rPr>
      <t xml:space="preserve">
</t>
    </r>
  </si>
  <si>
    <t>Profesionalno sredstvo za odstranjevanje trdovratnih madežev za ročni nanos direktno na madež. Primeren za vse vrste (bombaž, mešanica, sintetika) in barve perila. Perila ne sme poškodovati. Odstranjuje beljakovinske madeže, maščobne in oljne madeže, madeže kemičnih svinčnikov, barve, rje, madeže fekalij. Ponudnik ponudi enotno sredstvo, ne več različnih. Embalaža do 1000 ml. Enakovredno kot Steinblaster.</t>
  </si>
  <si>
    <t xml:space="preserve">Mehčalec, pH do 5, za ročno doziranje, za boljše likanje, antistatično delovanje. Pakiranje od 5 do 10 L. </t>
  </si>
  <si>
    <r>
      <rPr>
        <sz val="10"/>
        <rFont val="Arial Narrow"/>
        <family val="2"/>
        <charset val="238"/>
      </rPr>
      <t xml:space="preserve">Profesionalni praškasti detergent  za pranje in dezinfekcijo vseh vrst perila (bombaž, mešanica, umetna vlakna), za belo in pisano perilo. Dobro mora odstranjevati trdovratno umazanijo in pigmentne madeže (beljakovinske madeže, maščobo, olja, madeže od sadja, zelenjave, fekalije). Ne vsebuje optičnih belil. Perilo dezinficira že pri pranju na 40°C (zagotavlja uničenje vseh virusov, bakterij, glivic), pri času obdelave do 25 minut.  Zelo umazano pisano perilo mora dobro oprati  pri 40 °C. Primeren za pranje  tudi v gospodinjskih strojih. Za ročno doziranje. 
Embalaža do 10 kg
Enakovredno kot Eltra 40
Pri doziranju upoštevati tisto količino sredstva, ki zagotavlja uničenje vseh virusov, bakterij, glivic -  kot izhaja iz zahtevanega certifikata mednarodne akreditirane institucije (ob upoštevanju navedenega flotnega razmerja, temperature, časa obdelave), ter hkrati po navodilih proizvajalca omogoča pranje </t>
    </r>
    <r>
      <rPr>
        <b/>
        <sz val="10"/>
        <rFont val="Arial Narrow"/>
        <family val="2"/>
        <charset val="238"/>
      </rPr>
      <t>NORMALNO</t>
    </r>
    <r>
      <rPr>
        <sz val="10"/>
        <rFont val="Arial Narrow"/>
        <family val="2"/>
        <charset val="238"/>
      </rPr>
      <t xml:space="preserve"> umazanega perila, brez predpranja.
</t>
    </r>
    <r>
      <rPr>
        <sz val="10"/>
        <color rgb="FF7030A0"/>
        <rFont val="Arial Narrow"/>
        <family val="2"/>
        <charset val="238"/>
      </rPr>
      <t>Sredstvo mora biti vpisano v register biocidnih proizvodov RS.</t>
    </r>
    <r>
      <rPr>
        <sz val="10"/>
        <rFont val="Arial Narrow"/>
        <family val="2"/>
        <charset val="238"/>
      </rPr>
      <t xml:space="preserve">
</t>
    </r>
    <r>
      <rPr>
        <sz val="10"/>
        <color rgb="FF7030A0"/>
        <rFont val="Arial Narrow"/>
        <family val="2"/>
        <charset val="238"/>
      </rPr>
      <t>Zahtevano potrdilo o testu mednarodne akreditirane institucije</t>
    </r>
    <r>
      <rPr>
        <sz val="10"/>
        <rFont val="Arial Narrow"/>
        <family val="2"/>
        <charset val="238"/>
      </rPr>
      <t>, da sredstvo zagotavlja uničenje vseh virusov, bakterij, glivic  pri pranju na 40 °C in pri času obdelave do 25 minut. V potrdilu mora biti navedeno doziranje, ki to zagotavlja, ter biti mora razvidno pri katerem flotnem razmerju, temperaturi ter času pranja.</t>
    </r>
    <r>
      <rPr>
        <sz val="10"/>
        <color theme="0" tint="-0.14999847407452621"/>
        <rFont val="Arial Narrow"/>
        <family val="2"/>
        <charset val="238"/>
      </rPr>
      <t xml:space="preserve">
</t>
    </r>
  </si>
  <si>
    <t xml:space="preserve">Univerzalni odstranjevalec madežev. Pakiranje do 2 L. Enakovredno kot Vanish. </t>
  </si>
  <si>
    <t>Tehnični listi za artikle od 3.1 do 3.9</t>
  </si>
  <si>
    <t xml:space="preserve">Navodila za uporabo in doziranje: od 3.1 do 3.9
(od tega od 3.1 do 3.3 jasno navedeno doziranje za pranje brez predpranja)  </t>
  </si>
  <si>
    <t>V skladu z novo Uredbo o  ZeJN (Ur.L. RS št. 51/2017): 3.3</t>
  </si>
  <si>
    <r>
      <t>Pod pozicijo 3.5 potrdilo o testu mednarodne akreditirane institucije, da sredstvo zagotavlja uničenje vseh virusov, bakterij, glivic</t>
    </r>
    <r>
      <rPr>
        <sz val="10"/>
        <color theme="1"/>
        <rFont val="Arial"/>
        <family val="2"/>
        <charset val="238"/>
      </rPr>
      <t xml:space="preserve"> pri času obdelave do 25 minut in temperaturi 40 °C. V potrdilu mora biti navedeno doziranje, ki to zagotavlja in flotno razmerje.</t>
    </r>
  </si>
  <si>
    <t>- pod stolpec 5 : Kjer je prazna celica, ponudnik preračuna in vpiše, koliko L oz. KG (enot mere) sredstva bo naročnik potreboval v 36 mesecih, če upošteva najvišjje doziranje iz stolpca 8 in količino perila iz stolpca 4 (5=8*4/1000)</t>
  </si>
  <si>
    <r>
      <t xml:space="preserve">- pod stolpec 8: Ponudnik navede najvišje doziranje sredstva za pranje zelo umazanega belega kuhinjskega perila  ali zelo umazanega pisanega perila brez predpranja  (v mL ali.g sredstva/kg suhega perila; odvisno od enote mere), pri trdi vodi 17 °DH,  skladno z navodili proizvajalca </t>
    </r>
    <r>
      <rPr>
        <b/>
        <sz val="10"/>
        <color theme="1"/>
        <rFont val="Arial"/>
        <family val="2"/>
        <charset val="238"/>
      </rPr>
      <t>BODITE POZORNI, ČE JE POTREBNO DOZIRANJE PRERAČUNATI IZ NPR.  ML V GRAME.</t>
    </r>
  </si>
  <si>
    <t>- pod stolpec 9: Ponudnik navede ceno v EUR brez DDV na zahtevano enoto mere, največ na 4 decimalke natančno.</t>
  </si>
  <si>
    <t>- pod stolpec 10: Ponudnik zavede stopnjo DDV-ja (vpiše zgolj številko, npr. 22). Celica mora ostati oblikovana kot odstotek - ko ponudnik vpiše stopnjo DDV s številko, se prikaže znak %.</t>
  </si>
  <si>
    <r>
      <rPr>
        <strike/>
        <sz val="7"/>
        <color theme="1"/>
        <rFont val="Times New Roman"/>
        <family val="1"/>
        <charset val="238"/>
      </rPr>
      <t> p</t>
    </r>
    <r>
      <rPr>
        <sz val="11"/>
        <color theme="1"/>
        <rFont val="Times New Roman"/>
        <family val="1"/>
        <charset val="238"/>
      </rPr>
      <t>otrdila/ocene neodvisne akreditirane institucije o kemijski ustreznosti plenice oziroma odsotnosti škodljivih kemikalij, pri 4.1, 4.2, 4.3</t>
    </r>
  </si>
  <si>
    <t>Tehnično dokumentacijo proizvajalca, iz katere izhaja, da blago izpolnjuje vse zahteve naročnika za: 4.1, 4.2, 4.3, 4.7, 4.8</t>
  </si>
  <si>
    <t>- pod stolpec 7: Ponudnik navede ceno v EUR brez DDV na zahtevano enoto mere, največ na 4 decimalke natančno.</t>
  </si>
  <si>
    <t>- pod stolpec 8: Ponudnik zavede stopnjo DDV-ja (vpiše zgolj številko, npr. 22). Celica mora ostati oblikovana kot odstotek - ko ponudnik vpiše stopnjo DDV s številko, se prikaže znak %.</t>
  </si>
  <si>
    <t>- pod stolpec 12: Ponudnik navede ceno ponujenega artikla v EUR brez DDV, glede na velikost ponujenega pakiranja iz stoplca 6.</t>
  </si>
  <si>
    <r>
      <rPr>
        <b/>
        <sz val="10"/>
        <color theme="1"/>
        <rFont val="Arial Narrow"/>
        <family val="2"/>
        <charset val="238"/>
      </rPr>
      <t>Plastenka</t>
    </r>
    <r>
      <rPr>
        <sz val="10"/>
        <color theme="1"/>
        <rFont val="Arial Narrow"/>
        <family val="2"/>
        <charset val="238"/>
      </rPr>
      <t xml:space="preserve"> z barvno kodirano razpršilko (zahtevane barve: modra, rdeča, zelena, bela) </t>
    </r>
    <r>
      <rPr>
        <b/>
        <sz val="10"/>
        <color theme="1"/>
        <rFont val="Arial Narrow"/>
        <family val="2"/>
        <charset val="238"/>
      </rPr>
      <t>ali bela razpršilka z barvno oznako</t>
    </r>
    <r>
      <rPr>
        <sz val="10"/>
        <color theme="1"/>
        <rFont val="Arial Narrow"/>
        <family val="2"/>
        <charset val="238"/>
      </rPr>
      <t xml:space="preserve"> (od 500 do 750 ml). 
Enota mere: 1 kos = 1 plastenka</t>
    </r>
  </si>
  <si>
    <r>
      <rPr>
        <b/>
        <sz val="10"/>
        <color theme="1"/>
        <rFont val="Arial Narrow"/>
        <family val="2"/>
        <charset val="238"/>
      </rPr>
      <t xml:space="preserve">Gobice rumena s črno abrazivno kopreno, mala </t>
    </r>
    <r>
      <rPr>
        <sz val="10"/>
        <color theme="1"/>
        <rFont val="Arial Narrow"/>
        <family val="2"/>
        <charset val="238"/>
      </rPr>
      <t>za temeljito ročno pomivanje posode in odstranjevanje ostankov hrane na posodi. Mere 7 x 9,5 x 5 cm ( š x d x v), +/- 1 cm. Abrazivna stran v debelini min 6 mm. Ergonomska oblika z utori. Gobica in abrazivni del morata biti iz kvalitnega materiala in se pri uporabi med seboj ne smeta ločiti. Vileda Professional in enakovredno.
Enota mere: kos = 1 gobica</t>
    </r>
  </si>
  <si>
    <r>
      <rPr>
        <b/>
        <sz val="10"/>
        <color theme="1"/>
        <rFont val="Arial Narrow"/>
        <family val="2"/>
        <charset val="238"/>
      </rPr>
      <t>Krpa za čiščenje oken, PVA.</t>
    </r>
    <r>
      <rPr>
        <sz val="10"/>
        <color theme="1"/>
        <rFont val="Arial Narrow"/>
        <family val="2"/>
        <charset val="238"/>
      </rPr>
      <t xml:space="preserve"> Velikost: 38 cm x 35 cm, +/- 1cm. Zahtevane barve: modra, rdeča, zelena, rumena. Ne pušča lis, dobra vpojnost, enostavno ožemanje in izpiranje, pralne na 95°C, z možnostjo sušena v bobnu pri nizki temperaturi. PVA micro Vileda Professional in enakovredno.
Enota mere: 1 kos = 1 krpa</t>
    </r>
  </si>
  <si>
    <r>
      <rPr>
        <b/>
        <sz val="10"/>
        <color theme="1"/>
        <rFont val="Arial Narrow"/>
        <family val="2"/>
        <charset val="238"/>
      </rPr>
      <t>Gospodinjske rokavice iz nitrila</t>
    </r>
    <r>
      <rPr>
        <sz val="10"/>
        <color theme="1"/>
        <rFont val="Arial Narrow"/>
        <family val="2"/>
        <charset val="238"/>
      </rPr>
      <t xml:space="preserve">, tanke, trpežne, </t>
    </r>
    <r>
      <rPr>
        <b/>
        <sz val="10"/>
        <color theme="1"/>
        <rFont val="Arial Narrow"/>
        <family val="2"/>
        <charset val="238"/>
      </rPr>
      <t>notranji bombažni nanos</t>
    </r>
    <r>
      <rPr>
        <sz val="10"/>
        <color theme="1"/>
        <rFont val="Arial Narrow"/>
        <family val="2"/>
        <charset val="238"/>
      </rPr>
      <t>, dober oprijem na mokri in spolzki podlagi (z reliefom), lahko navlačenje,odporne pred naoljenimi in mastnimi deli in hidrokarbonati. Visoka zaščita pred virusi in bakterijami, dolžina 28 cm +/-2cm, velikosti 7, 8, 9, 10,  kategorija III, EN 1149. Primerne za delo z živili. Vileda Professional "Comfort" in enakovredno.
Enota mere: 1 kos = 1 par</t>
    </r>
  </si>
  <si>
    <r>
      <rPr>
        <b/>
        <sz val="10"/>
        <color theme="1"/>
        <rFont val="Arial Narrow"/>
        <family val="2"/>
        <charset val="238"/>
      </rPr>
      <t xml:space="preserve">Medicinske rokavice latex </t>
    </r>
    <r>
      <rPr>
        <sz val="10"/>
        <color theme="1"/>
        <rFont val="Arial Narrow"/>
        <family val="2"/>
        <charset val="238"/>
      </rPr>
      <t>za enkratno uporabo.  Zahtevane velikosti: XS, S, M, L, XL.</t>
    </r>
    <r>
      <rPr>
        <b/>
        <sz val="10"/>
        <color theme="1"/>
        <rFont val="Arial Narrow"/>
        <family val="2"/>
        <charset val="238"/>
      </rPr>
      <t xml:space="preserve"> Nesterilne, brez pudra. </t>
    </r>
    <r>
      <rPr>
        <sz val="10"/>
        <color theme="1"/>
        <rFont val="Arial Narrow"/>
        <family val="2"/>
        <charset val="238"/>
      </rPr>
      <t>Uporaba za prehrambeno industrijo, rutinska dela v zdravstvu in običajno čiščenje, Embalaža mora omogočati izvlečenje posamezne rokavice, so obojeročne. Rokavica ne sme biti zlepljena. Od 50 do 100 kos v pakiranju. 
Enota mere: 100 kos = 100 rokavic</t>
    </r>
  </si>
  <si>
    <r>
      <rPr>
        <b/>
        <sz val="10"/>
        <color theme="1"/>
        <rFont val="Arial Narrow"/>
        <family val="2"/>
        <charset val="238"/>
      </rPr>
      <t xml:space="preserve">Medicinske rokavice latex </t>
    </r>
    <r>
      <rPr>
        <sz val="10"/>
        <color theme="1"/>
        <rFont val="Arial Narrow"/>
        <family val="2"/>
        <charset val="238"/>
      </rPr>
      <t>za enkratno uporabo. Zahtevane velikosti: XS, S, M, L, XL.</t>
    </r>
    <r>
      <rPr>
        <b/>
        <sz val="10"/>
        <color theme="1"/>
        <rFont val="Arial Narrow"/>
        <family val="2"/>
        <charset val="238"/>
      </rPr>
      <t xml:space="preserve"> Nesterilne, s pudrom. </t>
    </r>
    <r>
      <rPr>
        <sz val="10"/>
        <color theme="1"/>
        <rFont val="Arial Narrow"/>
        <family val="2"/>
        <charset val="238"/>
      </rPr>
      <t>Uporaba za prehrambeno industrijo, rutinska dela v zdravstvu in običajno čiščenje. Embalaža mora omogočati izvlečenje posamezne rokavice, so obojeročne. Rokavica ne sme biti zlepljena.Od 50 do 100 kos v pakiranju. Enota mere: 100 kos = 100 rokavic</t>
    </r>
  </si>
  <si>
    <r>
      <rPr>
        <b/>
        <sz val="10"/>
        <color theme="1"/>
        <rFont val="Arial Narrow"/>
        <family val="2"/>
        <charset val="238"/>
      </rPr>
      <t>Zaščitne prevleke za obuvala</t>
    </r>
    <r>
      <rPr>
        <sz val="10"/>
        <color theme="1"/>
        <rFont val="Arial Narrow"/>
        <family val="2"/>
        <charset val="238"/>
      </rPr>
      <t>, PP ali PE, na spodnjem delu stopal imajo površino, ki onemogoča drsenje. Primerne za higienska dela in delo v prehranski industriji. Dimenzija 15 x 41 cm, +/-1 cm. Pakirano  50 - 100 kos
Enota mere: 100 kos = 100 prevlek</t>
    </r>
  </si>
  <si>
    <r>
      <rPr>
        <b/>
        <sz val="10"/>
        <color theme="1"/>
        <rFont val="Arial Narrow"/>
        <family val="2"/>
        <charset val="238"/>
      </rPr>
      <t>Pvc koš</t>
    </r>
    <r>
      <rPr>
        <sz val="10"/>
        <color theme="1"/>
        <rFont val="Arial Narrow"/>
        <family val="2"/>
        <charset val="238"/>
      </rPr>
      <t xml:space="preserve"> za smeti, štirioglat, bel, z nihalnim pokrovom.  Zahtevane barve: modra, rumena, bela.  10 - </t>
    </r>
    <r>
      <rPr>
        <b/>
        <sz val="10"/>
        <color theme="1"/>
        <rFont val="Arial Narrow"/>
        <family val="2"/>
        <charset val="238"/>
      </rPr>
      <t xml:space="preserve">12 l. </t>
    </r>
    <r>
      <rPr>
        <sz val="10"/>
        <color theme="1"/>
        <rFont val="Arial Narrow"/>
        <family val="2"/>
        <charset val="238"/>
      </rPr>
      <t xml:space="preserve">
Enota mere: 1 kos = 1 koš s pokrovom</t>
    </r>
  </si>
  <si>
    <r>
      <rPr>
        <b/>
        <sz val="10"/>
        <color theme="1"/>
        <rFont val="Arial Narrow"/>
        <family val="2"/>
        <charset val="238"/>
      </rPr>
      <t>Pvc koš za smeti</t>
    </r>
    <r>
      <rPr>
        <sz val="10"/>
        <color theme="1"/>
        <rFont val="Arial Narrow"/>
        <family val="2"/>
        <charset val="238"/>
      </rPr>
      <t>, štirioglat, bel, z nihalnim pokrovom. Zahtevane barve: modra, rumena, bela. 25 l
Enota mere: 1 kos = 1 koš s pokrovom</t>
    </r>
  </si>
  <si>
    <r>
      <rPr>
        <b/>
        <sz val="10"/>
        <color theme="1"/>
        <rFont val="Arial Narrow"/>
        <family val="2"/>
        <charset val="238"/>
      </rPr>
      <t>Pvc koš za smeti,</t>
    </r>
    <r>
      <rPr>
        <sz val="10"/>
        <color theme="1"/>
        <rFont val="Arial Narrow"/>
        <family val="2"/>
        <charset val="238"/>
      </rPr>
      <t xml:space="preserve"> štirioglat, bel, z nihalnim pokrovom. Zahtevane barve: modra, rumena, bela. 50 l
Enota mere: 1 kos = 1 koš s pokrovom</t>
    </r>
  </si>
  <si>
    <r>
      <rPr>
        <b/>
        <sz val="10"/>
        <color theme="1"/>
        <rFont val="Arial Narrow"/>
        <family val="2"/>
        <charset val="238"/>
      </rPr>
      <t>Omelo, sobno,</t>
    </r>
    <r>
      <rPr>
        <sz val="10"/>
        <color theme="1"/>
        <rFont val="Arial Narrow"/>
        <family val="2"/>
        <charset val="238"/>
      </rPr>
      <t xml:space="preserve"> skupaj z držalom, dolžina ročaja od 135 - 150 cm, izdelano iz umetnih ščetin, mehke ščetine s kombinacijo razcepljenih in nerazcepljenih ščetin, 40 cm +/- 3 cm. Luknja  za obešanje v držalu
Enota mere: 1 kos = 1 metla z ročajem</t>
    </r>
  </si>
  <si>
    <r>
      <rPr>
        <b/>
        <sz val="10"/>
        <color theme="1"/>
        <rFont val="Arial Narrow"/>
        <family val="2"/>
        <charset val="238"/>
      </rPr>
      <t>Omelo, sobno</t>
    </r>
    <r>
      <rPr>
        <sz val="10"/>
        <color theme="1"/>
        <rFont val="Arial Narrow"/>
        <family val="2"/>
        <charset val="238"/>
      </rPr>
      <t>, skupaj z držalom, dolžina ročaja od 135 - 150 cm, izdelano iz umetnih ščetin, mehke ščetine s kombinacijo razcepljenih in nerazcepljenih ščetin, 30 cm +/- 1 cm. Luknja za obešanje v držalu.
Enota mere: 1 kos = 1 metla z ročajem</t>
    </r>
  </si>
  <si>
    <r>
      <rPr>
        <b/>
        <sz val="10"/>
        <color theme="1"/>
        <rFont val="Arial Narrow"/>
        <family val="2"/>
        <charset val="238"/>
      </rPr>
      <t>Sirkova metla za pometanje</t>
    </r>
    <r>
      <rPr>
        <sz val="10"/>
        <color theme="1"/>
        <rFont val="Arial Narrow"/>
        <family val="2"/>
        <charset val="238"/>
      </rPr>
      <t xml:space="preserve"> površin na igrišču in asfaltnih površin, 5 x vezana, prešita, trpežna.
Enota mere: 1 kos</t>
    </r>
  </si>
  <si>
    <r>
      <rPr>
        <b/>
        <sz val="10"/>
        <color theme="1"/>
        <rFont val="Arial Narrow"/>
        <family val="2"/>
        <charset val="238"/>
      </rPr>
      <t>Smetišnica z gumo</t>
    </r>
    <r>
      <rPr>
        <sz val="10"/>
        <color theme="1"/>
        <rFont val="Arial Narrow"/>
        <family val="2"/>
        <charset val="238"/>
      </rPr>
      <t xml:space="preserve"> (raven, prilegajoč rob za  enostavno pobiranje smeti), se ne sme zvijati, iz kvalitetne debelejše plastike.</t>
    </r>
  </si>
  <si>
    <r>
      <rPr>
        <b/>
        <sz val="10"/>
        <color theme="1"/>
        <rFont val="Arial Narrow"/>
        <family val="2"/>
        <charset val="238"/>
      </rPr>
      <t>Smetišnica z gumo z vpetim omelom</t>
    </r>
    <r>
      <rPr>
        <sz val="10"/>
        <color theme="1"/>
        <rFont val="Arial Narrow"/>
        <family val="2"/>
        <charset val="238"/>
      </rPr>
      <t xml:space="preserve"> (smetišnica mora imeti raven, prilegajoč rob za  enostavno pobiranje smeti),  ne sme se zvijati, iz kvalitetne debelejše plastike.
Enota mere: 1 kos = komplet smetišnica in omelo </t>
    </r>
  </si>
  <si>
    <r>
      <rPr>
        <b/>
        <sz val="10"/>
        <color theme="1"/>
        <rFont val="Arial Narrow"/>
        <family val="2"/>
        <charset val="238"/>
      </rPr>
      <t>Halje za enkratno uporabo iz polietilena.</t>
    </r>
    <r>
      <rPr>
        <sz val="10"/>
        <color theme="1"/>
        <rFont val="Arial Narrow"/>
        <family val="2"/>
        <charset val="238"/>
      </rPr>
      <t xml:space="preserve"> Zahtevane velikosti od S do XXL, pakiranje 20 do 50 kom. 
Enota mere: 100 kos = 100 halj </t>
    </r>
  </si>
  <si>
    <r>
      <rPr>
        <b/>
        <sz val="10"/>
        <color theme="1"/>
        <rFont val="Arial Narrow"/>
        <family val="2"/>
        <charset val="238"/>
      </rPr>
      <t>Halja zaščitna za enkratno uporabo iz vlaknovine</t>
    </r>
    <r>
      <rPr>
        <sz val="10"/>
        <color theme="1"/>
        <rFont val="Arial Narrow"/>
        <family val="2"/>
        <charset val="238"/>
      </rPr>
      <t>, zahtevane vsaj 3 različne velikosti, zapiranje spredaj, pakiranje do 10 kom 
Enota mere: 100 kos = 100 halj</t>
    </r>
  </si>
  <si>
    <r>
      <rPr>
        <b/>
        <sz val="10"/>
        <color theme="1"/>
        <rFont val="Arial Narrow"/>
        <family val="2"/>
        <charset val="238"/>
      </rPr>
      <t>Vreča 15 - 30 L</t>
    </r>
    <r>
      <rPr>
        <sz val="10"/>
        <color theme="1"/>
        <rFont val="Arial Narrow"/>
        <family val="2"/>
        <charset val="238"/>
      </rPr>
      <t xml:space="preserve">, biorazgradljive </t>
    </r>
    <r>
      <rPr>
        <b/>
        <sz val="10"/>
        <color theme="1"/>
        <rFont val="Arial Narrow"/>
        <family val="2"/>
        <charset val="238"/>
      </rPr>
      <t xml:space="preserve">kompostirne </t>
    </r>
    <r>
      <rPr>
        <sz val="10"/>
        <color theme="1"/>
        <rFont val="Arial Narrow"/>
        <family val="2"/>
        <charset val="238"/>
      </rPr>
      <t>oz. se lahko uporabijo za odpadke v rjavem zabojniku, pakiranje v roli 10 - 50/1.
Enota mere: 100 kos = 100 vrečk. </t>
    </r>
  </si>
  <si>
    <r>
      <rPr>
        <b/>
        <sz val="10"/>
        <color theme="1"/>
        <rFont val="Arial Narrow"/>
        <family val="2"/>
        <charset val="238"/>
      </rPr>
      <t>Vreča 40 - 60 L</t>
    </r>
    <r>
      <rPr>
        <sz val="10"/>
        <color theme="1"/>
        <rFont val="Arial Narrow"/>
        <family val="2"/>
        <charset val="238"/>
      </rPr>
      <t xml:space="preserve">, biorazgradljive, </t>
    </r>
    <r>
      <rPr>
        <b/>
        <sz val="10"/>
        <color theme="1"/>
        <rFont val="Arial Narrow"/>
        <family val="2"/>
        <charset val="238"/>
      </rPr>
      <t>kompostirne o</t>
    </r>
    <r>
      <rPr>
        <sz val="10"/>
        <color theme="1"/>
        <rFont val="Arial Narrow"/>
        <family val="2"/>
        <charset val="238"/>
      </rPr>
      <t>z. se lahko uporabijo za odpadke v rjavem zabojniku, pakiranje v roli 10 - 50/1. 
Enota mere: 100 kos = 100 vrečk. </t>
    </r>
  </si>
  <si>
    <r>
      <rPr>
        <b/>
        <sz val="10"/>
        <color theme="1"/>
        <rFont val="Arial Narrow"/>
        <family val="2"/>
        <charset val="238"/>
      </rPr>
      <t>Vreča 120 L</t>
    </r>
    <r>
      <rPr>
        <sz val="10"/>
        <color theme="1"/>
        <rFont val="Arial Narrow"/>
        <family val="2"/>
        <charset val="238"/>
      </rPr>
      <t xml:space="preserve">, biorazgradljive - </t>
    </r>
    <r>
      <rPr>
        <b/>
        <sz val="10"/>
        <color theme="1"/>
        <rFont val="Arial Narrow"/>
        <family val="2"/>
        <charset val="238"/>
      </rPr>
      <t>kompostirne</t>
    </r>
    <r>
      <rPr>
        <sz val="10"/>
        <color theme="1"/>
        <rFont val="Arial Narrow"/>
        <family val="2"/>
        <charset val="238"/>
      </rPr>
      <t xml:space="preserve"> oz. se lahko uporabijo za odpadke v rjavem zabojniku, močne, pakiranje v roli 5 - 30/1. 
Enota mere: 100 kos = 100 vrečk. </t>
    </r>
  </si>
  <si>
    <r>
      <rPr>
        <b/>
        <sz val="10"/>
        <color theme="1"/>
        <rFont val="Arial Narrow"/>
        <family val="2"/>
        <charset val="238"/>
      </rPr>
      <t>Nosilna vrečka za živila z  izsekom</t>
    </r>
    <r>
      <rPr>
        <sz val="10"/>
        <color theme="1"/>
        <rFont val="Arial Narrow"/>
        <family val="2"/>
        <charset val="238"/>
      </rPr>
      <t xml:space="preserve">, PE HD, velikost  </t>
    </r>
    <r>
      <rPr>
        <b/>
        <sz val="10"/>
        <color theme="1"/>
        <rFont val="Arial Narrow"/>
        <family val="2"/>
        <charset val="238"/>
      </rPr>
      <t>18 - 20</t>
    </r>
    <r>
      <rPr>
        <sz val="10"/>
        <color theme="1"/>
        <rFont val="Arial Narrow"/>
        <family val="2"/>
        <charset val="238"/>
      </rPr>
      <t xml:space="preserve"> cm x </t>
    </r>
    <r>
      <rPr>
        <b/>
        <sz val="10"/>
        <color theme="1"/>
        <rFont val="Arial Narrow"/>
        <family val="2"/>
        <charset val="238"/>
      </rPr>
      <t>24 - 30</t>
    </r>
    <r>
      <rPr>
        <sz val="10"/>
        <color theme="1"/>
        <rFont val="Arial Narrow"/>
        <family val="2"/>
        <charset val="238"/>
      </rPr>
      <t xml:space="preserve"> cm, v bloku, debelina min 10 µm, pakiranje do 150.
</t>
    </r>
    <r>
      <rPr>
        <sz val="10"/>
        <color rgb="FFC00000"/>
        <rFont val="Arial Narrow"/>
        <family val="2"/>
        <charset val="238"/>
      </rPr>
      <t>Potrdilo "v skladu z ZZUZIS" zahtevano.</t>
    </r>
    <r>
      <rPr>
        <sz val="10"/>
        <color theme="1"/>
        <rFont val="Arial Narrow"/>
        <family val="2"/>
        <charset val="238"/>
      </rPr>
      <t xml:space="preserve">
Enota mere:100 kos = 100 vrečk</t>
    </r>
  </si>
  <si>
    <r>
      <rPr>
        <b/>
        <sz val="10"/>
        <color theme="1"/>
        <rFont val="Arial Narrow"/>
        <family val="2"/>
        <charset val="238"/>
      </rPr>
      <t xml:space="preserve">Nosilna vrečka za živila z ročajem, </t>
    </r>
    <r>
      <rPr>
        <sz val="10"/>
        <color theme="1"/>
        <rFont val="Arial Narrow"/>
        <family val="2"/>
        <charset val="238"/>
      </rPr>
      <t xml:space="preserve">nosilnost 3 do 4 kg, pakirano v rolah od 100 do 250 vrečk,   PE HD, prozorna, min 10  mikronov
</t>
    </r>
    <r>
      <rPr>
        <sz val="10"/>
        <color rgb="FFC00000"/>
        <rFont val="Arial Narrow"/>
        <family val="2"/>
        <charset val="238"/>
      </rPr>
      <t>Potrdilo "v skladu z ZZUZIS" zahtevano.</t>
    </r>
    <r>
      <rPr>
        <sz val="10"/>
        <color theme="1"/>
        <rFont val="Arial Narrow"/>
        <family val="2"/>
        <charset val="238"/>
      </rPr>
      <t xml:space="preserve">
Enota mere: 100 kos = 100 vrečk</t>
    </r>
  </si>
  <si>
    <r>
      <rPr>
        <b/>
        <sz val="10"/>
        <color theme="1"/>
        <rFont val="Arial Narrow"/>
        <family val="2"/>
        <charset val="238"/>
      </rPr>
      <t xml:space="preserve">Nosilna vrečka za živila z ročajem, </t>
    </r>
    <r>
      <rPr>
        <sz val="10"/>
        <color theme="1"/>
        <rFont val="Arial Narrow"/>
        <family val="2"/>
        <charset val="238"/>
      </rPr>
      <t xml:space="preserve">nosilnost 5 do 6 kg, pakirano v rolah od 100 do 250 vrečk, PE HD, prozorna,  min 10 mikronov
</t>
    </r>
    <r>
      <rPr>
        <sz val="10"/>
        <color rgb="FFC00000"/>
        <rFont val="Arial Narrow"/>
        <family val="2"/>
        <charset val="238"/>
      </rPr>
      <t>Potrdilo "v skladu z ZZUZIS" zahtevano.</t>
    </r>
    <r>
      <rPr>
        <sz val="10"/>
        <color theme="1"/>
        <rFont val="Arial Narrow"/>
        <family val="2"/>
        <charset val="238"/>
      </rPr>
      <t xml:space="preserve">
Enota mere: 100 kos = 100 vrečk</t>
    </r>
  </si>
  <si>
    <r>
      <rPr>
        <b/>
        <sz val="10"/>
        <color theme="1"/>
        <rFont val="Arial Narrow"/>
        <family val="2"/>
        <charset val="238"/>
      </rPr>
      <t xml:space="preserve">Nosilna vrečka za živila z ročajem, </t>
    </r>
    <r>
      <rPr>
        <sz val="10"/>
        <color theme="1"/>
        <rFont val="Arial Narrow"/>
        <family val="2"/>
        <charset val="238"/>
      </rPr>
      <t xml:space="preserve">nosilnost  10 - 15 kg, pakirano v rolah od 50 do 250 vrečk, ali pakirano po 50 - 250 kom - perforirano, PE HD, prozorna, min 20 mikronov
</t>
    </r>
    <r>
      <rPr>
        <sz val="10"/>
        <color rgb="FFC00000"/>
        <rFont val="Arial Narrow"/>
        <family val="2"/>
        <charset val="238"/>
      </rPr>
      <t>Potrdilo "v skladu z ZZUZIS" zahtevano.</t>
    </r>
    <r>
      <rPr>
        <sz val="10"/>
        <color theme="1"/>
        <rFont val="Arial Narrow"/>
        <family val="2"/>
        <charset val="238"/>
      </rPr>
      <t xml:space="preserve">
Enota mere: 100 kos = 100 vrečk</t>
    </r>
  </si>
  <si>
    <r>
      <rPr>
        <b/>
        <sz val="10"/>
        <color theme="1"/>
        <rFont val="Arial Narrow"/>
        <family val="2"/>
        <charset val="238"/>
      </rPr>
      <t>Vrečka za živila PE za zamrzovanje 3 kg</t>
    </r>
    <r>
      <rPr>
        <sz val="10"/>
        <color theme="1"/>
        <rFont val="Arial Narrow"/>
        <family val="2"/>
        <charset val="238"/>
      </rPr>
      <t xml:space="preserve"> z </t>
    </r>
    <r>
      <rPr>
        <b/>
        <sz val="10"/>
        <color theme="1"/>
        <rFont val="Arial Narrow"/>
        <family val="2"/>
        <charset val="238"/>
      </rPr>
      <t>napisnim poljem</t>
    </r>
    <r>
      <rPr>
        <sz val="10"/>
        <color theme="1"/>
        <rFont val="Arial Narrow"/>
        <family val="2"/>
        <charset val="238"/>
      </rPr>
      <t xml:space="preserve">, pakiranje  10 - 50 kos. Enota mere: 100 kos = 100 vrečk 
</t>
    </r>
    <r>
      <rPr>
        <sz val="10"/>
        <color rgb="FFC00000"/>
        <rFont val="Arial Narrow"/>
        <family val="2"/>
        <charset val="238"/>
      </rPr>
      <t>Potrdilo "v skladu z ZZUZIS" zahtevano.</t>
    </r>
  </si>
  <si>
    <r>
      <t xml:space="preserve">Vrečka za živila PE za zamrzovanje </t>
    </r>
    <r>
      <rPr>
        <b/>
        <sz val="10"/>
        <color theme="1"/>
        <rFont val="Arial Narrow"/>
        <family val="2"/>
        <charset val="238"/>
      </rPr>
      <t>4 kg</t>
    </r>
    <r>
      <rPr>
        <sz val="10"/>
        <color theme="1"/>
        <rFont val="Arial Narrow"/>
        <family val="2"/>
        <charset val="238"/>
      </rPr>
      <t xml:space="preserve"> z </t>
    </r>
    <r>
      <rPr>
        <b/>
        <sz val="10"/>
        <color theme="1"/>
        <rFont val="Arial Narrow"/>
        <family val="2"/>
        <charset val="238"/>
      </rPr>
      <t>napisnim poljem</t>
    </r>
    <r>
      <rPr>
        <sz val="10"/>
        <color theme="1"/>
        <rFont val="Arial Narrow"/>
        <family val="2"/>
        <charset val="238"/>
      </rPr>
      <t xml:space="preserve">, pakiranje  10 - 50 kos. Enota mere: 100 kos = 100 vrečk
</t>
    </r>
    <r>
      <rPr>
        <sz val="10"/>
        <color rgb="FFC00000"/>
        <rFont val="Arial Narrow"/>
        <family val="2"/>
        <charset val="238"/>
      </rPr>
      <t>Potrdilo "v skladu z ZZUZIS" zahtevano.</t>
    </r>
  </si>
  <si>
    <r>
      <rPr>
        <b/>
        <sz val="10"/>
        <color theme="1"/>
        <rFont val="Arial Narrow"/>
        <family val="2"/>
        <charset val="238"/>
      </rPr>
      <t>Vrečka za živila</t>
    </r>
    <r>
      <rPr>
        <sz val="10"/>
        <color theme="1"/>
        <rFont val="Arial Narrow"/>
        <family val="2"/>
        <charset val="238"/>
      </rPr>
      <t xml:space="preserve"> PE  </t>
    </r>
    <r>
      <rPr>
        <b/>
        <sz val="10"/>
        <color theme="1"/>
        <rFont val="Arial Narrow"/>
        <family val="2"/>
        <charset val="238"/>
      </rPr>
      <t>za zamrzovanje 5 L</t>
    </r>
    <r>
      <rPr>
        <sz val="10"/>
        <color theme="1"/>
        <rFont val="Arial Narrow"/>
        <family val="2"/>
        <charset val="238"/>
      </rPr>
      <t xml:space="preserve">, pakiranje  10 - 50 kos. Enota mere: 100 kos = 100 vrečk
</t>
    </r>
    <r>
      <rPr>
        <sz val="10"/>
        <color rgb="FFC00000"/>
        <rFont val="Arial Narrow"/>
        <family val="2"/>
        <charset val="238"/>
      </rPr>
      <t>Potrdilo "v skladu z ZZUZIS" zahtevano.</t>
    </r>
  </si>
  <si>
    <r>
      <rPr>
        <b/>
        <sz val="10"/>
        <color theme="1"/>
        <rFont val="Arial Narrow"/>
        <family val="2"/>
        <charset val="238"/>
      </rPr>
      <t>Vrečka</t>
    </r>
    <r>
      <rPr>
        <sz val="10"/>
        <color theme="1"/>
        <rFont val="Arial Narrow"/>
        <family val="2"/>
        <charset val="238"/>
      </rPr>
      <t xml:space="preserve"> za živila PE za zamrzovanje </t>
    </r>
    <r>
      <rPr>
        <b/>
        <sz val="10"/>
        <color theme="1"/>
        <rFont val="Arial Narrow"/>
        <family val="2"/>
        <charset val="238"/>
      </rPr>
      <t>2 L</t>
    </r>
    <r>
      <rPr>
        <sz val="10"/>
        <color theme="1"/>
        <rFont val="Arial Narrow"/>
        <family val="2"/>
        <charset val="238"/>
      </rPr>
      <t xml:space="preserve">, pakiranje  10 - 50 kos. 
Enota mere: 100 kos = 100 vrečk
</t>
    </r>
    <r>
      <rPr>
        <sz val="10"/>
        <color rgb="FFC00000"/>
        <rFont val="Arial Narrow"/>
        <family val="2"/>
        <charset val="238"/>
      </rPr>
      <t>Potrdilo "v skladu z ZZUZIS" zahtevano.</t>
    </r>
  </si>
  <si>
    <r>
      <rPr>
        <b/>
        <sz val="10"/>
        <color theme="1"/>
        <rFont val="Arial Narrow"/>
        <family val="2"/>
        <charset val="238"/>
      </rPr>
      <t>Vrečka</t>
    </r>
    <r>
      <rPr>
        <sz val="10"/>
        <color theme="1"/>
        <rFont val="Arial Narrow"/>
        <family val="2"/>
        <charset val="238"/>
      </rPr>
      <t xml:space="preserve"> za živila PE za zamrzovanje </t>
    </r>
    <r>
      <rPr>
        <b/>
        <sz val="10"/>
        <color theme="1"/>
        <rFont val="Arial Narrow"/>
        <family val="2"/>
        <charset val="238"/>
      </rPr>
      <t>1 L</t>
    </r>
    <r>
      <rPr>
        <sz val="10"/>
        <color theme="1"/>
        <rFont val="Arial Narrow"/>
        <family val="2"/>
        <charset val="238"/>
      </rPr>
      <t xml:space="preserve">, pakiranje  10 - 50 kos. 
Enota mere: 100 kos = 100 vrečk
</t>
    </r>
    <r>
      <rPr>
        <sz val="10"/>
        <color rgb="FFC00000"/>
        <rFont val="Arial Narrow"/>
        <family val="2"/>
        <charset val="238"/>
      </rPr>
      <t>Potrdilo "v skladu z ZZUZIS" zahtevano.</t>
    </r>
  </si>
  <si>
    <r>
      <t xml:space="preserve">Vrečka za živila za zamrzovanje s patentnim zapiranjem ZIPP 1 L, zadrga se ne pokvari niti po večkratni uporabi, pakiranje  10 - 50 kos. Alufix in enakovredno.
Enota mere: 100 kos = 100 vrečk
</t>
    </r>
    <r>
      <rPr>
        <sz val="10"/>
        <color rgb="FFC00000"/>
        <rFont val="Arial Narrow"/>
        <family val="2"/>
        <charset val="238"/>
      </rPr>
      <t>Potrdilo "v skladu z ZZUZIS" zahtevano.</t>
    </r>
  </si>
  <si>
    <r>
      <t>Vrečka za živila za zamrzovanje s patentnim zapiranjem</t>
    </r>
    <r>
      <rPr>
        <b/>
        <sz val="10"/>
        <color theme="1"/>
        <rFont val="Arial Narrow"/>
        <family val="2"/>
        <charset val="238"/>
      </rPr>
      <t xml:space="preserve"> </t>
    </r>
    <r>
      <rPr>
        <sz val="10"/>
        <color theme="1"/>
        <rFont val="Arial Narrow"/>
        <family val="2"/>
        <charset val="238"/>
      </rPr>
      <t xml:space="preserve">ZIPP 3 L, zadrga se ne pokvari niti po večkratni uporabi, pakiranje  10 - 50 kos. Alufix oz Ziploc in enakovredno.
Enota mere: 100 kos = 100 vrečk
</t>
    </r>
    <r>
      <rPr>
        <sz val="10"/>
        <color rgb="FFC00000"/>
        <rFont val="Arial Narrow"/>
        <family val="2"/>
        <charset val="238"/>
      </rPr>
      <t>Potrdilo "v skladu z ZZUZIS" zahtevano.</t>
    </r>
  </si>
  <si>
    <r>
      <t xml:space="preserve">Vrečka za živila za zamrzovanje s patentnim zapiranjem ZIPP 5 L, pakiranje 10 - 50 kos, zadrga se ne pokvari niti po večkratni uporabi. Alufix ali Ziploc in enakovredno.
Enota mere: 100 kos=100 vrečk
</t>
    </r>
    <r>
      <rPr>
        <sz val="10"/>
        <color rgb="FFC00000"/>
        <rFont val="Arial Narrow"/>
        <family val="2"/>
        <charset val="238"/>
      </rPr>
      <t>Potrdilo "v skladu z ZZUZIS" zahtevano.</t>
    </r>
  </si>
  <si>
    <r>
      <t xml:space="preserve">Vrečka za </t>
    </r>
    <r>
      <rPr>
        <b/>
        <sz val="10"/>
        <color theme="1"/>
        <rFont val="Arial Narrow"/>
        <family val="2"/>
        <charset val="238"/>
      </rPr>
      <t>ledene kroglice</t>
    </r>
    <r>
      <rPr>
        <sz val="10"/>
        <color theme="1"/>
        <rFont val="Arial Narrow"/>
        <family val="2"/>
        <charset val="238"/>
      </rPr>
      <t xml:space="preserve"> pakiranje do 100 vrečk. Enota mere: 100 kos = 100 vrečk
</t>
    </r>
    <r>
      <rPr>
        <sz val="10"/>
        <color rgb="FFC00000"/>
        <rFont val="Arial Narrow"/>
        <family val="2"/>
        <charset val="238"/>
      </rPr>
      <t>Potrdilo "v skladu z ZZUZIS" zahtevano.</t>
    </r>
  </si>
  <si>
    <r>
      <rPr>
        <b/>
        <sz val="10"/>
        <color theme="1"/>
        <rFont val="Arial Narrow"/>
        <family val="2"/>
        <charset val="238"/>
      </rPr>
      <t xml:space="preserve">PE folija za ovijanje živil, </t>
    </r>
    <r>
      <rPr>
        <sz val="10"/>
        <color theme="1"/>
        <rFont val="Arial Narrow"/>
        <family val="2"/>
        <charset val="238"/>
      </rPr>
      <t xml:space="preserve">je dobro sprijemljiva na plastično, kovinsko in keramično posodo, je raztegljiva, </t>
    </r>
    <r>
      <rPr>
        <b/>
        <sz val="10"/>
        <color theme="1"/>
        <rFont val="Arial Narrow"/>
        <family val="2"/>
        <charset val="238"/>
      </rPr>
      <t>širina 45 cm</t>
    </r>
    <r>
      <rPr>
        <sz val="10"/>
        <color theme="1"/>
        <rFont val="Arial Narrow"/>
        <family val="2"/>
        <charset val="238"/>
      </rPr>
      <t xml:space="preserve">, dolžina do 300 m, min 11 mikronov
</t>
    </r>
    <r>
      <rPr>
        <sz val="10"/>
        <color rgb="FFC00000"/>
        <rFont val="Arial Narrow"/>
        <family val="2"/>
        <charset val="238"/>
      </rPr>
      <t>Potrdilo "v skladu z ZZUZIS" zahtevano.</t>
    </r>
    <r>
      <rPr>
        <sz val="10"/>
        <color theme="1"/>
        <rFont val="Arial Narrow"/>
        <family val="2"/>
        <charset val="238"/>
      </rPr>
      <t xml:space="preserve">
Enota mere: 100 tm</t>
    </r>
  </si>
  <si>
    <r>
      <rPr>
        <b/>
        <sz val="10"/>
        <color theme="1"/>
        <rFont val="Arial Narrow"/>
        <family val="2"/>
        <charset val="238"/>
      </rPr>
      <t xml:space="preserve">ALU folija za ovijanje živil, </t>
    </r>
    <r>
      <rPr>
        <b/>
        <sz val="10"/>
        <color theme="1"/>
        <rFont val="Arial Narrow"/>
        <family val="2"/>
        <charset val="238"/>
      </rPr>
      <t>širina 30 cm</t>
    </r>
    <r>
      <rPr>
        <sz val="10"/>
        <color theme="1"/>
        <rFont val="Arial Narrow"/>
        <family val="2"/>
        <charset val="238"/>
      </rPr>
      <t xml:space="preserve">, dolžina od 140 do 160 m, min 12 mikronov
</t>
    </r>
    <r>
      <rPr>
        <sz val="10"/>
        <color rgb="FFC00000"/>
        <rFont val="Arial Narrow"/>
        <family val="2"/>
        <charset val="238"/>
      </rPr>
      <t>Potrdilo "v skladu z ZZUZIS": zahtevano.</t>
    </r>
    <r>
      <rPr>
        <sz val="10"/>
        <color theme="1"/>
        <rFont val="Arial Narrow"/>
        <family val="2"/>
        <charset val="238"/>
      </rPr>
      <t xml:space="preserve">
Enota mere: 100 tm</t>
    </r>
  </si>
  <si>
    <r>
      <rPr>
        <b/>
        <sz val="10"/>
        <color theme="1"/>
        <rFont val="Arial Narrow"/>
        <family val="2"/>
        <charset val="238"/>
      </rPr>
      <t xml:space="preserve">ALU folija za ovijanje živil, </t>
    </r>
    <r>
      <rPr>
        <sz val="10"/>
        <color theme="1"/>
        <rFont val="Arial Narrow"/>
        <family val="2"/>
        <charset val="238"/>
      </rPr>
      <t xml:space="preserve">
</t>
    </r>
    <r>
      <rPr>
        <b/>
        <sz val="10"/>
        <color theme="1"/>
        <rFont val="Arial Narrow"/>
        <family val="2"/>
        <charset val="238"/>
      </rPr>
      <t>širina 45 cm</t>
    </r>
    <r>
      <rPr>
        <sz val="10"/>
        <color theme="1"/>
        <rFont val="Arial Narrow"/>
        <family val="2"/>
        <charset val="238"/>
      </rPr>
      <t xml:space="preserve">, dolžina od 140 do 160 m, min 12 mikronov
</t>
    </r>
    <r>
      <rPr>
        <sz val="10"/>
        <color rgb="FFC00000"/>
        <rFont val="Arial Narrow"/>
        <family val="2"/>
        <charset val="238"/>
      </rPr>
      <t>Potrdilo "v skladu z ZZUZIS": zahtevano.</t>
    </r>
    <r>
      <rPr>
        <sz val="10"/>
        <color theme="1"/>
        <rFont val="Arial Narrow"/>
        <family val="2"/>
        <charset val="238"/>
      </rPr>
      <t xml:space="preserve">
Enota mere: 100 tm</t>
    </r>
  </si>
  <si>
    <r>
      <rPr>
        <b/>
        <sz val="10"/>
        <color theme="1"/>
        <rFont val="Arial Narrow"/>
        <family val="2"/>
        <charset val="238"/>
      </rPr>
      <t>Peki papir</t>
    </r>
    <r>
      <rPr>
        <sz val="10"/>
        <color theme="1"/>
        <rFont val="Arial Narrow"/>
        <family val="2"/>
        <charset val="238"/>
      </rPr>
      <t xml:space="preserve">, bel, obstojen do T 220 °C, oslojen z obeh strani z neoprijemljivim slojem, 38 cm x 8 m. 
</t>
    </r>
    <r>
      <rPr>
        <sz val="10"/>
        <color rgb="FFC00000"/>
        <rFont val="Arial Narrow"/>
        <family val="2"/>
        <charset val="238"/>
      </rPr>
      <t>Potrdilo "v skladu z ZZUZIS" zahtevano.</t>
    </r>
    <r>
      <rPr>
        <sz val="10"/>
        <color theme="1"/>
        <rFont val="Arial Narrow"/>
        <family val="2"/>
        <charset val="238"/>
      </rPr>
      <t xml:space="preserve">
Enota mere: 10 tm  = 10 tm papirja     </t>
    </r>
  </si>
  <si>
    <r>
      <rPr>
        <b/>
        <sz val="10"/>
        <color theme="1"/>
        <rFont val="Arial Narrow"/>
        <family val="2"/>
        <charset val="238"/>
      </rPr>
      <t>Peki papir</t>
    </r>
    <r>
      <rPr>
        <sz val="10"/>
        <color theme="1"/>
        <rFont val="Arial Narrow"/>
        <family val="2"/>
        <charset val="238"/>
      </rPr>
      <t xml:space="preserve">, bel, obstojen do T 220°C, oslojen z obeh strani z neoprijemljivim slojem, </t>
    </r>
    <r>
      <rPr>
        <b/>
        <sz val="10"/>
        <color theme="1"/>
        <rFont val="Arial Narrow"/>
        <family val="2"/>
        <charset val="238"/>
      </rPr>
      <t>40 x 60 cm</t>
    </r>
    <r>
      <rPr>
        <sz val="10"/>
        <color theme="1"/>
        <rFont val="Arial Narrow"/>
        <family val="2"/>
        <charset val="238"/>
      </rPr>
      <t xml:space="preserve">, pakiranje do 500 listov. 
</t>
    </r>
    <r>
      <rPr>
        <sz val="10"/>
        <color rgb="FFC00000"/>
        <rFont val="Arial Narrow"/>
        <family val="2"/>
        <charset val="238"/>
      </rPr>
      <t>Potrdilo "v skladu z ZZUZIS" zahtevano.</t>
    </r>
    <r>
      <rPr>
        <sz val="10"/>
        <color theme="1"/>
        <rFont val="Arial Narrow"/>
        <family val="2"/>
        <charset val="238"/>
      </rPr>
      <t xml:space="preserve">
Enota mere: 100 kos = 100 listov</t>
    </r>
  </si>
  <si>
    <r>
      <rPr>
        <b/>
        <sz val="10"/>
        <color theme="1"/>
        <rFont val="Arial Narrow"/>
        <family val="2"/>
        <charset val="238"/>
      </rPr>
      <t>Papirnate vrečke za živila, maščoboodporne</t>
    </r>
    <r>
      <rPr>
        <sz val="10"/>
        <color theme="1"/>
        <rFont val="Arial Narrow"/>
        <family val="2"/>
        <charset val="238"/>
      </rPr>
      <t xml:space="preserve">, </t>
    </r>
    <r>
      <rPr>
        <b/>
        <sz val="10"/>
        <color theme="1"/>
        <rFont val="Arial Narrow"/>
        <family val="2"/>
        <charset val="238"/>
      </rPr>
      <t>22cm +/- 2 cm x 36 cm +/-2 cm</t>
    </r>
    <r>
      <rPr>
        <sz val="10"/>
        <color theme="1"/>
        <rFont val="Arial Narrow"/>
        <family val="2"/>
        <charset val="238"/>
      </rPr>
      <t xml:space="preserve">,  papir, bela barva., pakiranje do 1000 vrečk
</t>
    </r>
    <r>
      <rPr>
        <sz val="10"/>
        <color rgb="FFC00000"/>
        <rFont val="Arial Narrow"/>
        <family val="2"/>
        <charset val="238"/>
      </rPr>
      <t xml:space="preserve">Potrdilo "v skladu z ZZUZIS" zahtevano. </t>
    </r>
    <r>
      <rPr>
        <sz val="10"/>
        <color theme="1"/>
        <rFont val="Arial Narrow"/>
        <family val="2"/>
        <charset val="238"/>
      </rPr>
      <t xml:space="preserve">
Enota mere: 1 kg = 1kg vrečk</t>
    </r>
  </si>
  <si>
    <r>
      <rPr>
        <b/>
        <sz val="10"/>
        <color theme="1"/>
        <rFont val="Arial Narrow"/>
        <family val="2"/>
        <charset val="238"/>
      </rPr>
      <t>Plastični kozarci,</t>
    </r>
    <r>
      <rPr>
        <sz val="10"/>
        <color theme="1"/>
        <rFont val="Arial Narrow"/>
        <family val="2"/>
        <charset val="238"/>
      </rPr>
      <t xml:space="preserve"> 2 dcl, se ne lomijo, teža lončka  min 2 g (otrokom se v rokah ne smejo stisniti), pakiranje do 100/1,  ne sme biti iz polistirena. 
</t>
    </r>
    <r>
      <rPr>
        <sz val="10"/>
        <color rgb="FFC00000"/>
        <rFont val="Arial Narrow"/>
        <family val="2"/>
        <charset val="238"/>
      </rPr>
      <t xml:space="preserve">Potrdilo "v skladu z ZZUZIS" zahtevano. </t>
    </r>
    <r>
      <rPr>
        <sz val="10"/>
        <color theme="1"/>
        <rFont val="Arial Narrow"/>
        <family val="2"/>
        <charset val="238"/>
      </rPr>
      <t xml:space="preserve">
Enota mere: 100 kos = 100 lončkov</t>
    </r>
  </si>
  <si>
    <r>
      <rPr>
        <b/>
        <sz val="10"/>
        <color theme="1"/>
        <rFont val="Arial Narrow"/>
        <family val="2"/>
        <charset val="238"/>
      </rPr>
      <t>Plastični kozarci,</t>
    </r>
    <r>
      <rPr>
        <sz val="10"/>
        <color theme="1"/>
        <rFont val="Arial Narrow"/>
        <family val="2"/>
        <charset val="238"/>
      </rPr>
      <t xml:space="preserve"> 2 dcl, se ne lomijo, teža lončka  min 2,35 g (otrokom se v rokah ne smejo stisniti), pakiranje do 100/1, ne sme biti iz polistirena. 
</t>
    </r>
    <r>
      <rPr>
        <sz val="10"/>
        <color rgb="FFC00000"/>
        <rFont val="Arial Narrow"/>
        <family val="2"/>
        <charset val="238"/>
      </rPr>
      <t xml:space="preserve">Potrdilo "v skladu z ZZUZIS" zahtevano. </t>
    </r>
    <r>
      <rPr>
        <sz val="10"/>
        <color theme="1"/>
        <rFont val="Arial Narrow"/>
        <family val="2"/>
        <charset val="238"/>
      </rPr>
      <t xml:space="preserve">
Enota mere: 100 kos = 100 lončkov</t>
    </r>
  </si>
  <si>
    <r>
      <rPr>
        <b/>
        <sz val="10"/>
        <color theme="1"/>
        <rFont val="Arial Narrow"/>
        <family val="2"/>
        <charset val="238"/>
      </rPr>
      <t>Čistilna krpa za trapezno (lamelno) brisalo</t>
    </r>
    <r>
      <rPr>
        <sz val="10"/>
        <color theme="1"/>
        <rFont val="Arial Narrow"/>
        <family val="2"/>
        <charset val="238"/>
      </rPr>
      <t xml:space="preserve"> za suho in vlažno čiščenje,  pralna na 90°C, dimenzije </t>
    </r>
    <r>
      <rPr>
        <b/>
        <sz val="10"/>
        <color theme="1"/>
        <rFont val="Arial Narrow"/>
        <family val="2"/>
        <charset val="238"/>
      </rPr>
      <t>70x22 cm, +/- 1cm.</t>
    </r>
    <r>
      <rPr>
        <sz val="10"/>
        <color theme="1"/>
        <rFont val="Arial Narrow"/>
        <family val="2"/>
        <charset val="238"/>
      </rPr>
      <t xml:space="preserve"> Sredinski del krpe mora imeti videz oz. strukturo frotirja.  Enakovredno kot Flortex.  Enota mere: 1 kos = 1 krpa </t>
    </r>
  </si>
  <si>
    <t>- pod stolpec 6: Ponudnik zapiše velikost ponujenega pakiranja, kjer je to zahtevano. Kjer je navedeno "/", podatka ni potrebno dopisati.</t>
  </si>
  <si>
    <r>
      <rPr>
        <b/>
        <sz val="10"/>
        <rFont val="Arial Narrow"/>
        <family val="2"/>
        <charset val="238"/>
      </rPr>
      <t xml:space="preserve">Tekoče milo za umivanje in higiensko dezinfekcijo rok, </t>
    </r>
    <r>
      <rPr>
        <sz val="10"/>
        <rFont val="Arial Narrow"/>
        <family val="2"/>
        <charset val="238"/>
      </rPr>
      <t xml:space="preserve">mora biti dermatološko testiran brez parfuma in barvil in primeren za pogosto umivanje rok. Kartuša primerna za komolčne literske dozatorje Ecolab. </t>
    </r>
    <r>
      <rPr>
        <sz val="10"/>
        <color rgb="FF7030A0"/>
        <rFont val="Arial Narrow"/>
        <family val="2"/>
        <charset val="238"/>
      </rPr>
      <t>Sredstvo mora biti vpisano v register biocidnih proizvodov RS.</t>
    </r>
    <r>
      <rPr>
        <sz val="10"/>
        <color theme="1"/>
        <rFont val="Arial Narrow"/>
        <family val="2"/>
        <charset val="238"/>
      </rPr>
      <t xml:space="preserve"> Enakovredno kot Epicare 5C.</t>
    </r>
  </si>
  <si>
    <t>V skladu z novo Uredbo o  ZeJN (Ur.L. RS št. 51/2017): 1.5, 1.13, 1.15, 1.20, 1.22</t>
  </si>
  <si>
    <t>- pod stolpec 7: Ponudnik zapiše velikost ponujene embalaže (v volumskih ali masnih enotah; odvisno od enote mere)</t>
  </si>
  <si>
    <r>
      <t xml:space="preserve">Profesionalni praškasti detergent za pranje vseh vrst perila (bombaž, mešanica), predvsem za belo perilo. Dobro mora odstranjevati trdovratno umazanijo in pigmentne madeže (beljakovinske madeže, maščobo, olja, madeže od sadja, zelenjave, fekalije). Vsebuje belila na osnovi kisika in optična belila. Ne sme vsebovati belil na osnovi klora. Zelo umazano belo kuhinjsko perilo mora dobro oprati že pri 75 °C in umazano pisano pri 40 °C. Primeren za pranje pri vseh temperaturah </t>
    </r>
    <r>
      <rPr>
        <sz val="10"/>
        <color rgb="FFFF0000"/>
        <rFont val="Arial Narrow"/>
        <family val="2"/>
        <charset val="238"/>
      </rPr>
      <t xml:space="preserve"> </t>
    </r>
    <r>
      <rPr>
        <sz val="10"/>
        <color theme="1"/>
        <rFont val="Arial Narrow"/>
        <family val="2"/>
        <charset val="238"/>
      </rPr>
      <t xml:space="preserve">in tudi v gospodinjskih strojih.  Za ročno doziranje. Pakiranje 10- 20 kg . Enakovredno kot Taxat Profi ali Clax extra.
</t>
    </r>
  </si>
  <si>
    <t>- pod stolpec 7: Ponudnik zapiše velikost ponujene embalaže (v volumskih ali masnih enotah; odvisno od enote mere).</t>
  </si>
  <si>
    <r>
      <rPr>
        <b/>
        <sz val="10"/>
        <color theme="1"/>
        <rFont val="Arial Narrow"/>
        <family val="2"/>
        <charset val="238"/>
      </rPr>
      <t>Gobica za uporabo v sanitarijah - brez abrazivov</t>
    </r>
    <r>
      <rPr>
        <sz val="10"/>
        <color theme="1"/>
        <rFont val="Arial Narrow"/>
        <family val="2"/>
        <charset val="238"/>
      </rPr>
      <t xml:space="preserve">, </t>
    </r>
    <r>
      <rPr>
        <b/>
        <sz val="10"/>
        <color theme="1"/>
        <rFont val="Arial Narrow"/>
        <family val="2"/>
        <charset val="238"/>
      </rPr>
      <t>za čiščenje sanitarne opreme, ploščic in armatur,</t>
    </r>
    <r>
      <rPr>
        <sz val="10"/>
        <color theme="1"/>
        <rFont val="Arial Narrow"/>
        <family val="2"/>
        <charset val="238"/>
      </rPr>
      <t xml:space="preserve"> </t>
    </r>
    <r>
      <rPr>
        <b/>
        <sz val="10"/>
        <color theme="1"/>
        <rFont val="Arial Narrow"/>
        <family val="2"/>
        <charset val="238"/>
      </rPr>
      <t>z belo kopreno.</t>
    </r>
    <r>
      <rPr>
        <sz val="10"/>
        <color theme="1"/>
        <rFont val="Arial Narrow"/>
        <family val="2"/>
        <charset val="238"/>
      </rPr>
      <t xml:space="preserve"> Velikost srednja: 7 x 15 x 5 cm ( š x d x v), +/- 1 cm. Ergonomska oblika z utori, različne barve (rumena, zelena, rdeča, modra). Glitzi non schratch Vileda in enakovredno.
Enota mere: kos = 1 gobica</t>
    </r>
  </si>
  <si>
    <r>
      <rPr>
        <b/>
        <sz val="10"/>
        <color theme="1"/>
        <rFont val="Arial Narrow"/>
        <family val="2"/>
        <charset val="238"/>
      </rPr>
      <t>Krpa balerina</t>
    </r>
    <r>
      <rPr>
        <sz val="10"/>
        <color theme="1"/>
        <rFont val="Arial Narrow"/>
        <family val="2"/>
        <charset val="238"/>
      </rPr>
      <t xml:space="preserve"> za čiščenje, dobro vpojna, pralna na 90ºC. Teža: min 140 g/m2,  40 x 38 cm, +/-2 cm. Zahtevane barve: rumena, zelena, modra, rdeča. 
Enota mere: 1 kos = 1 krpa</t>
    </r>
  </si>
  <si>
    <r>
      <rPr>
        <b/>
        <sz val="10"/>
        <color theme="1"/>
        <rFont val="Arial Narrow"/>
        <family val="2"/>
        <charset val="238"/>
      </rPr>
      <t xml:space="preserve">Mikrokrpica </t>
    </r>
    <r>
      <rPr>
        <sz val="10"/>
        <color theme="1"/>
        <rFont val="Arial Narrow"/>
        <family val="2"/>
        <charset val="238"/>
      </rPr>
      <t>za brisanje gladkih površin, za mokro, vlažno in suho brisanje, dobro odstranjujejo umazanijo</t>
    </r>
    <r>
      <rPr>
        <sz val="10"/>
        <rFont val="Arial Narrow"/>
        <family val="2"/>
        <charset val="238"/>
      </rPr>
      <t>, pletena mikrovlakna</t>
    </r>
    <r>
      <rPr>
        <sz val="10"/>
        <color theme="1"/>
        <rFont val="Arial Narrow"/>
        <family val="2"/>
        <charset val="238"/>
      </rPr>
      <t>, različnih barv (modra, rdeča, zelena, rumena). Dimenzije: 40 cm x 40 cm, +/- 1cm, gramatura min 300 g/m</t>
    </r>
    <r>
      <rPr>
        <vertAlign val="superscript"/>
        <sz val="10"/>
        <color theme="1"/>
        <rFont val="Arial Narrow"/>
        <family val="2"/>
        <charset val="238"/>
      </rPr>
      <t>2</t>
    </r>
    <r>
      <rPr>
        <sz val="10"/>
        <color theme="1"/>
        <rFont val="Arial Narrow"/>
        <family val="2"/>
        <charset val="238"/>
      </rPr>
      <t xml:space="preserve">. Sestava: mikro vlakna min 70 % poliesta, ostalo poliamid. Pralne pri temperaturi min. 90°C.
Enota mere: 1 kos = 1 krpa </t>
    </r>
  </si>
  <si>
    <r>
      <rPr>
        <b/>
        <sz val="10"/>
        <color theme="1"/>
        <rFont val="Arial Narrow"/>
        <family val="2"/>
        <charset val="238"/>
      </rPr>
      <t>Mikrokrpica</t>
    </r>
    <r>
      <rPr>
        <sz val="10"/>
        <color theme="1"/>
        <rFont val="Arial Narrow"/>
        <family val="2"/>
        <charset val="238"/>
      </rPr>
      <t xml:space="preserve"> za brisanje gladkih površin, za mokro, vlažno in suho brisanje, dobro odstranjujejo umazanijo, </t>
    </r>
    <r>
      <rPr>
        <sz val="10"/>
        <rFont val="Arial Narrow"/>
        <family val="2"/>
        <charset val="238"/>
      </rPr>
      <t xml:space="preserve"> pletena mikrovlakna. Zahtevane barve: </t>
    </r>
    <r>
      <rPr>
        <sz val="10"/>
        <color theme="1"/>
        <rFont val="Arial Narrow"/>
        <family val="2"/>
        <charset val="238"/>
      </rPr>
      <t>modra, rdeča, zelena, rumena. Velikost: 32 x 32 cm, +/- 1cm. Gramatura min 300 g/m</t>
    </r>
    <r>
      <rPr>
        <vertAlign val="superscript"/>
        <sz val="10"/>
        <color theme="1"/>
        <rFont val="Arial Narrow"/>
        <family val="2"/>
        <charset val="238"/>
      </rPr>
      <t xml:space="preserve">2. </t>
    </r>
    <r>
      <rPr>
        <sz val="10"/>
        <color theme="1"/>
        <rFont val="Arial Narrow"/>
        <family val="2"/>
        <charset val="238"/>
      </rPr>
      <t>Sestava: mikro vlakna (min 70 % poliester, ostalo poliamid). Pranje pri temperaturi min. 90°C. 
Enota mere: 1 kos = 1 krpa</t>
    </r>
  </si>
  <si>
    <r>
      <rPr>
        <b/>
        <sz val="10"/>
        <color theme="1"/>
        <rFont val="Arial Narrow"/>
        <family val="2"/>
        <charset val="238"/>
      </rPr>
      <t>Impregnirane krpe za brisanje prahu</t>
    </r>
    <r>
      <rPr>
        <sz val="10"/>
        <color theme="1"/>
        <rFont val="Arial Narrow"/>
        <family val="2"/>
        <charset val="238"/>
      </rPr>
      <t xml:space="preserve"> za enkratno uporabo - maslena krpa.  Mere 23 cm x 60 cm , +/- 1 cm, min 18 g/m2, lističi. Pakirane do 100 kom v zavitku ali na roli perforirano
Enota mere 100 kos = 100 maslenk</t>
    </r>
  </si>
  <si>
    <r>
      <t>Čistilna krpa  za tla iz</t>
    </r>
    <r>
      <rPr>
        <b/>
        <sz val="10"/>
        <color theme="1"/>
        <rFont val="Arial Narrow"/>
        <family val="2"/>
        <charset val="238"/>
      </rPr>
      <t xml:space="preserve"> mikrofibre s tremi neti,</t>
    </r>
    <r>
      <rPr>
        <sz val="10"/>
        <color theme="1"/>
        <rFont val="Arial Narrow"/>
        <family val="2"/>
        <charset val="238"/>
      </rPr>
      <t xml:space="preserve"> kombinacija zank in res, gosto prešita, </t>
    </r>
    <r>
      <rPr>
        <b/>
        <sz val="10"/>
        <color theme="1"/>
        <rFont val="Arial Narrow"/>
        <family val="2"/>
        <charset val="238"/>
      </rPr>
      <t xml:space="preserve">za držala plastic frame wet system TTS cod. 00000868, </t>
    </r>
    <r>
      <rPr>
        <sz val="10"/>
        <color theme="1"/>
        <rFont val="Arial Narrow"/>
        <family val="2"/>
        <charset val="238"/>
      </rPr>
      <t>dimenzija držala 40 x 11 cm, primerno za suho in mokro čiščenje, za vse vrste tal, pralne pri 90°C, sušenje v sušilcu, zdržijo najmanj 400 pranj, dimenzija krpe 40 x 13 cm, material 80% poliester/20% poliamid. Zahtevane barve:  bela, rumena, modra, rdeča in zelena. Enakovredno kot Wet system microf flat mop microriccio TTS.
Enota mere: 1kos = 1 krpa</t>
    </r>
  </si>
  <si>
    <r>
      <t>Čistilna krpa  za tla s tremi neti</t>
    </r>
    <r>
      <rPr>
        <sz val="10"/>
        <color theme="1"/>
        <rFont val="Arial Narrow"/>
        <family val="2"/>
        <charset val="238"/>
      </rPr>
      <t>, kombinacija zank in res, gosto prešita, za držala plastic frame wet system TTS cod. 00000868, dimenzija držala 40 x 11 cm, primerno za suho in mokro čiščenje, za vse vrste tal, pralne pri 90°C, zdržijo najmanj 300 pranj, dimenzija krpe 40 x 13 cm, material poliester, barvno kodiranje. Enakovredno kot Wet sistem polyester head TTS.
Enota mere: 1kos = 1 krpa</t>
    </r>
  </si>
  <si>
    <r>
      <rPr>
        <b/>
        <sz val="10"/>
        <color theme="1"/>
        <rFont val="Arial Narrow"/>
        <family val="2"/>
        <charset val="238"/>
      </rPr>
      <t xml:space="preserve">Čistilna krpa  za tla iz mikrofibre, modra, s tremi neti za držala Plastic frame wet system TTS cod.00000868, </t>
    </r>
    <r>
      <rPr>
        <sz val="10"/>
        <color theme="1"/>
        <rFont val="Arial Narrow"/>
        <family val="2"/>
        <charset val="238"/>
      </rPr>
      <t>dimenzija držala 40 x 11 cm, primerno za suho in mokro čiščenje ter za uporabo čistil z dezinfekcijo, za vse vrste tal, pralne pri 90°C, sušenje v sušilcu, zdržijo minimalno 350 pranj, dimenzija krpe 40 x 13 cm, material 85 % poliester / 15 % poliamida, enakovredno kot Micro blue yelow backed mop TTS ali Wet System flat mop MIcroblue
Enota mere: 1kos = 1 krpa</t>
    </r>
  </si>
  <si>
    <r>
      <rPr>
        <b/>
        <sz val="10"/>
        <color indexed="8"/>
        <rFont val="Arial Narrow"/>
        <family val="2"/>
        <charset val="238"/>
      </rPr>
      <t xml:space="preserve">Krpa za tla za držala Taski/TTS, </t>
    </r>
    <r>
      <rPr>
        <sz val="10"/>
        <color indexed="8"/>
        <rFont val="Arial Narrow"/>
        <family val="2"/>
        <charset val="238"/>
      </rPr>
      <t>dimenzija krpe 40 x 13 cm, mikro poliester-bombaž (na žepke), barvno kodiranje, primerno za suho in mokro čiščenje, za vse vrste tal, pralne pri 90°C.
Enota mere: 1 kos = 1 krpa</t>
    </r>
  </si>
  <si>
    <r>
      <rPr>
        <b/>
        <sz val="10"/>
        <color theme="1"/>
        <rFont val="Arial Narrow"/>
        <family val="2"/>
        <charset val="238"/>
      </rPr>
      <t>Krpa za tla za držala Taski/TTS, dimenzija krpe 40 x 13 cm</t>
    </r>
    <r>
      <rPr>
        <sz val="10"/>
        <color theme="1"/>
        <rFont val="Arial Narrow"/>
        <family val="2"/>
        <charset val="238"/>
      </rPr>
      <t>, mikro poliester-bombaž (za vpet, s tremi neti), barvno kodiranje,  primerno za suho in mokro čiščenje, za vse vrste tal, pralne pri 90C
Enota mere: 1 kos = 1 krpa</t>
    </r>
  </si>
  <si>
    <r>
      <rPr>
        <b/>
        <sz val="10"/>
        <color indexed="8"/>
        <rFont val="Arial Narrow"/>
        <family val="2"/>
        <charset val="238"/>
      </rPr>
      <t>Krpa za tla za držala Taski/TTS,</t>
    </r>
    <r>
      <rPr>
        <sz val="10"/>
        <color indexed="8"/>
        <rFont val="Arial Narrow"/>
        <family val="2"/>
        <charset val="238"/>
      </rPr>
      <t>dimenzija krpe 50x16 cm, mikro poliester-bombaž (na žepke), barvno kodiranje,  primerno za suho in mokro čiščenje, za vse vrste tal, pralne pri 90°C.
Enota mere: 1kos = 1 krpa</t>
    </r>
  </si>
  <si>
    <r>
      <rPr>
        <b/>
        <sz val="10"/>
        <color theme="1"/>
        <rFont val="Arial Narrow"/>
        <family val="2"/>
        <charset val="238"/>
      </rPr>
      <t xml:space="preserve">Krpa  za držala Taski/TTS, </t>
    </r>
    <r>
      <rPr>
        <sz val="10"/>
        <color theme="1"/>
        <rFont val="Arial Narrow"/>
        <family val="2"/>
        <charset val="238"/>
      </rPr>
      <t>dimenzija krpe 50x16 cm, mikro poliester-bombaž (za vpet, 2 neta), barvno kodiranje,  primerno za suho in mokro čiščenje, za vse vrste tal, pralne pri 90°C
Enota mere: 1 kos = 1 krpa</t>
    </r>
  </si>
  <si>
    <r>
      <rPr>
        <b/>
        <sz val="10"/>
        <color theme="1"/>
        <rFont val="Arial Narrow"/>
        <family val="2"/>
        <charset val="238"/>
      </rPr>
      <t>Krpa za tla,</t>
    </r>
    <r>
      <rPr>
        <sz val="10"/>
        <color theme="1"/>
        <rFont val="Arial Narrow"/>
        <family val="2"/>
        <charset val="238"/>
      </rPr>
      <t xml:space="preserve"> rumena, zelo vpojna in trpežna, velikost 59 x 50 cm, +/- 1 cm, min. 70% viskoza, pralna na 95°C, sušenje v sušilcu, Vileda professional Floorcloth Yellow in enakovredno 
Enota mere: 1kos = 1 krpa</t>
    </r>
  </si>
  <si>
    <r>
      <rPr>
        <b/>
        <sz val="10"/>
        <rFont val="Arial Narrow"/>
        <family val="2"/>
        <charset val="238"/>
      </rPr>
      <t>Krpa za tla z visoko vpojnostjo</t>
    </r>
    <r>
      <rPr>
        <sz val="10"/>
        <rFont val="Arial Narrow"/>
        <family val="2"/>
        <charset val="238"/>
      </rPr>
      <t>, se ne trga, je odporna in dolgo obstojna, ne pušča muck in mokrih madežev, 59 x 50 cm, +/- 1 cm, bombaž + viskoza + poliester, pralna na 95°C, sušenje v sušilcu. Vileda in enakovredno. Enota mere: 1 kos = 1 krpa</t>
    </r>
  </si>
  <si>
    <r>
      <rPr>
        <b/>
        <sz val="10"/>
        <color theme="1"/>
        <rFont val="Arial Narrow"/>
        <family val="2"/>
        <charset val="238"/>
      </rPr>
      <t>Zaščitne rokavice</t>
    </r>
    <r>
      <rPr>
        <sz val="10"/>
        <color theme="1"/>
        <rFont val="Arial Narrow"/>
        <family val="2"/>
        <charset val="238"/>
      </rPr>
      <t>, ki segajo do komolcev, za pomivanje sanitarij in za rokovanje z močnejšimi čistili, iz nitrila, za večkratno uporabo, dolžine 45 cm +/-3cm. Zahtevane velikosti: 7, 8, 9, 10. Pakiranje posamezni par, SIST EN374. Mapa professional ultranitril 480 in enakovredno.
Enota mere: 1 kos  = 1 par</t>
    </r>
  </si>
  <si>
    <r>
      <rPr>
        <b/>
        <sz val="10"/>
        <color theme="1"/>
        <rFont val="Arial Narrow"/>
        <family val="2"/>
        <charset val="238"/>
      </rPr>
      <t>Gospodinjske rokavice</t>
    </r>
    <r>
      <rPr>
        <sz val="10"/>
        <color theme="1"/>
        <rFont val="Arial Narrow"/>
        <family val="2"/>
        <charset val="238"/>
      </rPr>
      <t xml:space="preserve"> za večkratno uporabo iz </t>
    </r>
    <r>
      <rPr>
        <b/>
        <sz val="10"/>
        <color theme="1"/>
        <rFont val="Arial Narrow"/>
        <family val="2"/>
        <charset val="238"/>
      </rPr>
      <t>lateksa</t>
    </r>
    <r>
      <rPr>
        <sz val="10"/>
        <color theme="1"/>
        <rFont val="Arial Narrow"/>
        <family val="2"/>
        <charset val="238"/>
      </rPr>
      <t>, visoko elastične in fleksibilne, trpežne, notranji bombažni nanos, dober oprijem na mokri in spolzki podlagi (z reliefom), lahko navlačenje, po uporabi se ne lepijo, odporna na mastne delce, rastlinska olja  in detergente, dolžina 28 cm +/-1cm, velikosti: 7, 8, 9, 10.  Zahtevane barve: rumena, modra, zelena, rdeča.  Pakiranje posamezni par, kategorija III , EN374,  primerne za delo z živili. 
Kvaliteta kot: Vileda Professional "MultiPurpose"
Enota mere: 1 kos = 1 par</t>
    </r>
  </si>
  <si>
    <r>
      <rPr>
        <b/>
        <sz val="10"/>
        <color theme="1"/>
        <rFont val="Arial Narrow"/>
        <family val="2"/>
        <charset val="238"/>
      </rPr>
      <t xml:space="preserve">Rokavica iz  nitrila brez pudra za enkratno uporabo, nesterilna. </t>
    </r>
    <r>
      <rPr>
        <sz val="10"/>
        <color theme="1"/>
        <rFont val="Arial Narrow"/>
        <family val="2"/>
        <charset val="238"/>
      </rPr>
      <t>Zahtevane velikosti: S, M, L, XL. Zelo elastičen nitril, hrapave konice prstov, dobra prilagodljivost roki, oblikovane so kot obojeročne, dolžina  vsaj 24 cm, embalaža mora omogočati izvlečenje posamezne rokavice, rokavica ne sme biti zlepljena, oblečenje rokavic mora biti hitro in enostavno. Kategorija: III., SIST EN 374. 
Enota mere: 100 kos = 100 rokavic</t>
    </r>
  </si>
  <si>
    <r>
      <rPr>
        <b/>
        <sz val="10"/>
        <color theme="1"/>
        <rFont val="Arial Narrow"/>
        <family val="2"/>
        <charset val="238"/>
      </rPr>
      <t>Zobotrebci</t>
    </r>
    <r>
      <rPr>
        <sz val="10"/>
        <color theme="1"/>
        <rFont val="Arial Narrow"/>
        <family val="2"/>
        <charset val="238"/>
      </rPr>
      <t xml:space="preserve"> leseni za enkratno uporabo, do 1000/1, higiensko pakiranje 
Enota mere: 1000 kos = 1000 zobotrebcev</t>
    </r>
  </si>
  <si>
    <t xml:space="preserve">- pod stolpec 12: Ponudnik navede ceno ponujenega artikla v EUR brez DDV, glede na velikost ponujenega pakiranja. </t>
  </si>
  <si>
    <t xml:space="preserve">- pod stolec 5: Ponudnik OBVEZNO zapiše naziv artikla; blagovno znamko ali proizvajalca </t>
  </si>
  <si>
    <t>- pod stolec 5: Ponudnik OBVEZNO zapiše naziv artikla; blagovno znamko ali proizvajalca.</t>
  </si>
  <si>
    <t>- pod stolpec 8: Ponudnik navede najvišjo koncentracijo doziranja čistila za dnevno čiščenje (v mL ali g čistila/L vode; odvisno od enote mere), skladno z navodili proizvajalca</t>
  </si>
  <si>
    <t xml:space="preserve">VELIKOST PONUJENEGA ARTIKLA (v volumenskih ali masnih enotah)  </t>
  </si>
  <si>
    <r>
      <rPr>
        <b/>
        <sz val="10"/>
        <color theme="1"/>
        <rFont val="Arial Narrow"/>
        <family val="2"/>
        <charset val="238"/>
      </rPr>
      <t xml:space="preserve">Vrečka za živila, PE LD -  30 L </t>
    </r>
    <r>
      <rPr>
        <sz val="10"/>
        <color theme="1"/>
        <rFont val="Arial Narrow"/>
        <family val="2"/>
        <charset val="238"/>
      </rPr>
      <t xml:space="preserve">
ali dimenzije min  500 x 600 mm, min 20 mikronov, v roli do 50 kos, PE LD, prozorna
</t>
    </r>
    <r>
      <rPr>
        <sz val="10"/>
        <color rgb="FFC00000"/>
        <rFont val="Arial Narrow"/>
        <family val="2"/>
        <charset val="238"/>
      </rPr>
      <t>Potrdilo "v skladu z ZZUZIS" zahtevano.</t>
    </r>
    <r>
      <rPr>
        <sz val="10"/>
        <color theme="1"/>
        <rFont val="Arial Narrow"/>
        <family val="2"/>
        <charset val="238"/>
      </rPr>
      <t xml:space="preserve">
Enota mere: 100 kos = 100 vrečk</t>
    </r>
  </si>
  <si>
    <r>
      <rPr>
        <b/>
        <sz val="10"/>
        <color theme="1"/>
        <rFont val="Arial Narrow"/>
        <family val="2"/>
        <charset val="238"/>
      </rPr>
      <t>Vrečka za smeti PE LD -  120 L</t>
    </r>
    <r>
      <rPr>
        <sz val="10"/>
        <color theme="1"/>
        <rFont val="Arial Narrow"/>
        <family val="2"/>
        <charset val="238"/>
      </rPr>
      <t xml:space="preserve">
ali dimenzije min 700 x 1000 mm, min 40 mikronov, pakiranje  do 50 kos, </t>
    </r>
    <r>
      <rPr>
        <b/>
        <sz val="10"/>
        <color theme="1"/>
        <rFont val="Arial Narrow"/>
        <family val="2"/>
        <charset val="238"/>
      </rPr>
      <t xml:space="preserve">prozorna
</t>
    </r>
    <r>
      <rPr>
        <sz val="10"/>
        <color theme="1"/>
        <rFont val="Arial Narrow"/>
        <family val="2"/>
        <charset val="238"/>
      </rPr>
      <t>Enota mere: 100 kos = 100 vrečk</t>
    </r>
  </si>
  <si>
    <r>
      <rPr>
        <b/>
        <sz val="10"/>
        <color theme="1"/>
        <rFont val="Arial Narrow"/>
        <family val="2"/>
        <charset val="238"/>
      </rPr>
      <t>Vrečka za smeti PE LD -  150 L</t>
    </r>
    <r>
      <rPr>
        <sz val="10"/>
        <color theme="1"/>
        <rFont val="Arial Narrow"/>
        <family val="2"/>
        <charset val="238"/>
      </rPr>
      <t xml:space="preserve"> 
ali dimenzije min 800 x 1200 mm, min 40 mikronov, v roli do 50 kos, zahtevane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</si>
  <si>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 xml:space="preserve">Vrečka za smeti PE LD -  120 L
ali </t>
    </r>
    <r>
      <rPr>
        <sz val="10"/>
        <color theme="1"/>
        <rFont val="Arial Narrow"/>
        <family val="2"/>
        <charset val="238"/>
      </rPr>
      <t xml:space="preserve">dimenzije min 700 x 1000 mm, min 40 mikronov, v roli do 50 kos, zahtevane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</si>
  <si>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 xml:space="preserve">Vrečka za smeti PE LD -  80 L
ali </t>
    </r>
    <r>
      <rPr>
        <sz val="10"/>
        <color theme="1"/>
        <rFont val="Arial Narrow"/>
        <family val="2"/>
        <charset val="238"/>
      </rPr>
      <t xml:space="preserve">dimenzije min : 600 x 800 mm, min 40 mikronov, v roli do 50 kos, zahtevane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</si>
  <si>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LD -  60 L</t>
    </r>
    <r>
      <rPr>
        <sz val="10"/>
        <color theme="1"/>
        <rFont val="Arial Narrow"/>
        <family val="2"/>
        <charset val="238"/>
      </rPr>
      <t xml:space="preserve">
ali dimenzije min : 600 x 700 mm,  min 30 mikronov, v roli do 50 kos, zahtevane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</si>
  <si>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LD -  40 L</t>
    </r>
    <r>
      <rPr>
        <sz val="10"/>
        <color theme="1"/>
        <rFont val="Arial Narrow"/>
        <family val="2"/>
        <charset val="238"/>
      </rPr>
      <t xml:space="preserve">
ali dimenzije min : 600 x 600 mm, min 30 mikronov, v roli do 50 kos,zahtevane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</si>
  <si>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LD -  30 L</t>
    </r>
    <r>
      <rPr>
        <sz val="10"/>
        <color theme="1"/>
        <rFont val="Arial Narrow"/>
        <family val="2"/>
        <charset val="238"/>
      </rPr>
      <t xml:space="preserve">
ali dimenzije min : 500 x 600 mm, min 20 mikronov, v roli do 50 kos, zahtevane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</si>
  <si>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HD -  60 L</t>
    </r>
    <r>
      <rPr>
        <sz val="10"/>
        <color theme="1"/>
        <rFont val="Arial Narrow"/>
        <family val="2"/>
        <charset val="238"/>
      </rPr>
      <t xml:space="preserve">
ali dimenzije min : 600 x 700 mm,  min 18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</si>
  <si>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HD -  40 L</t>
    </r>
    <r>
      <rPr>
        <sz val="10"/>
        <color theme="1"/>
        <rFont val="Arial Narrow"/>
        <family val="2"/>
        <charset val="238"/>
      </rPr>
      <t xml:space="preserve">
ali dimenzije min : </t>
    </r>
    <r>
      <rPr>
        <b/>
        <sz val="10"/>
        <color theme="1"/>
        <rFont val="Arial Narrow"/>
        <family val="2"/>
        <charset val="238"/>
      </rPr>
      <t>600</t>
    </r>
    <r>
      <rPr>
        <sz val="10"/>
        <color theme="1"/>
        <rFont val="Arial Narrow"/>
        <family val="2"/>
        <charset val="238"/>
      </rPr>
      <t xml:space="preserve"> x 600 mm, min 15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</si>
  <si>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HD -  30 L</t>
    </r>
    <r>
      <rPr>
        <sz val="10"/>
        <color theme="1"/>
        <rFont val="Arial Narrow"/>
        <family val="2"/>
        <charset val="238"/>
      </rPr>
      <t xml:space="preserve">
ali dimenzije min : 500 x 600 mm, min 15 mikronov, v roli do 50 kos,</t>
    </r>
    <r>
      <rPr>
        <b/>
        <sz val="10"/>
        <color theme="1"/>
        <rFont val="Arial Narrow"/>
        <family val="2"/>
        <charset val="238"/>
      </rPr>
      <t xml:space="preserve"> črna</t>
    </r>
    <r>
      <rPr>
        <sz val="10"/>
        <color theme="1"/>
        <rFont val="Arial Narrow"/>
        <family val="2"/>
        <charset val="238"/>
      </rPr>
      <t xml:space="preserve">
Enota mere: 100 kos = 100 vrečk</t>
    </r>
  </si>
  <si>
    <r>
      <rPr>
        <b/>
        <sz val="10"/>
        <color theme="1"/>
        <rFont val="Arial Narrow"/>
        <family val="2"/>
        <charset val="238"/>
      </rPr>
      <t>Vrečka za smeti PE LD -  60 L</t>
    </r>
    <r>
      <rPr>
        <sz val="10"/>
        <color theme="1"/>
        <rFont val="Arial Narrow"/>
        <family val="2"/>
        <charset val="238"/>
      </rPr>
      <t xml:space="preserve">
ali dimenzije min : 600 x 700 mm, min 30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</si>
  <si>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80 L</t>
    </r>
    <r>
      <rPr>
        <sz val="10"/>
        <color theme="1"/>
        <rFont val="Arial Narrow"/>
        <family val="2"/>
        <charset val="238"/>
      </rPr>
      <t xml:space="preserve">
ali dimenzije min : 600 x 800 mm, min 40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</si>
  <si>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120 L</t>
    </r>
    <r>
      <rPr>
        <sz val="10"/>
        <color theme="1"/>
        <rFont val="Arial Narrow"/>
        <family val="2"/>
        <charset val="238"/>
      </rPr>
      <t xml:space="preserve">
ali dimenzije min : 700 x 1000 mm, min 40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</si>
  <si>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150 L</t>
    </r>
    <r>
      <rPr>
        <sz val="10"/>
        <color theme="1"/>
        <rFont val="Arial Narrow"/>
        <family val="2"/>
        <charset val="238"/>
      </rPr>
      <t xml:space="preserve">
ali dimenzije min : 800 x 1200 mm, min 40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</si>
  <si>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40 L</t>
    </r>
    <r>
      <rPr>
        <sz val="10"/>
        <color theme="1"/>
        <rFont val="Arial Narrow"/>
        <family val="2"/>
        <charset val="238"/>
      </rPr>
      <t xml:space="preserve">
ali dimenzije min : 600 x 600 mm, min 30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</si>
  <si>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30 L</t>
    </r>
    <r>
      <rPr>
        <sz val="10"/>
        <color theme="1"/>
        <rFont val="Arial Narrow"/>
        <family val="2"/>
        <charset val="238"/>
      </rPr>
      <t xml:space="preserve">
ali dimenzije min : 500 x 600 mm,  min 20 mikronov, v roli do 50 kos, </t>
    </r>
    <r>
      <rPr>
        <b/>
        <sz val="10"/>
        <color theme="1"/>
        <rFont val="Arial Narrow"/>
        <family val="2"/>
        <charset val="238"/>
      </rPr>
      <t>črna</t>
    </r>
    <r>
      <rPr>
        <sz val="10"/>
        <color theme="1"/>
        <rFont val="Arial Narrow"/>
        <family val="2"/>
        <charset val="238"/>
      </rPr>
      <t xml:space="preserve">
Enota mere: 100 kos = 100 vrečk</t>
    </r>
  </si>
  <si>
    <t>Potrdilo "v skladu z ZZUZIS" zahtevano: od 5.63 do 5.86</t>
  </si>
  <si>
    <t xml:space="preserve">Za artikle pod zaporednimi številkami 5.6 do 5.26 in od 5.43 do 5.61 in od 5.63 do 5.67 in od 5.77 do 5.82 in od 5.85 do 5.87): zahteva se tehnična dokumentacija proizvajalca, iz katere izhaja, da posamezni ponujeni izdelek izpolnjuje zahteve, podane v predračunskem obrazcu. Ponudnik predloži dokumente, iz katerih so razvidne lastnosti ponujenih izdelkov. 
Ponudnik za navedene artikle 5. sklopa lahko predloži originalne dokumente tujih proizvajalcev, iz katerih so razvidne lastnosti izdelka (product data sheet / tehnical data). Ponudnik lahko predloži tudi kopijo iz kataloga proizvajalca, iz katerega so razvidni podatki o lastnostih izdelka ali kopijo (oz. natisnjeno) spletne strani proizvajalca, na katerem je opisan izdelek. Nekateri izdelki imajo podatke o lastnostih napisane na embalaži – v takem primeru ponudnik lahko ponudbi priloži embalažo ali sliko embalaže. Ponudnik lahko priloži tudi žigosano izjavo proizvajalca o lastnostih izdelka.
</t>
  </si>
  <si>
    <t xml:space="preserve">Naziv in sedež ponudnika: </t>
  </si>
  <si>
    <t>PONUDNIK (naziv in sedež):</t>
  </si>
  <si>
    <t>ki ga zastopa:</t>
  </si>
  <si>
    <t xml:space="preserve">dajem naslednjo </t>
  </si>
  <si>
    <t xml:space="preserve">PONUDBO št. </t>
  </si>
  <si>
    <r>
      <t xml:space="preserve">Način predložitve ponudbe </t>
    </r>
    <r>
      <rPr>
        <sz val="11"/>
        <color theme="1"/>
        <rFont val="Times New Roman"/>
        <family val="1"/>
        <charset val="238"/>
      </rPr>
      <t>(ustrezno obkrožite)</t>
    </r>
  </si>
  <si>
    <t>Izjavljamo, da dajemo ponudbo:</t>
  </si>
  <si>
    <t>- samostojno - kot samostojen ponudnik</t>
  </si>
  <si>
    <t>- s podizvajalci - kot samostojen ponudnik s podizvajalci</t>
  </si>
  <si>
    <t>- skupno ponudbo - kot partner v skupini ponudnikov</t>
  </si>
  <si>
    <t>Zap. št. sklopa</t>
  </si>
  <si>
    <t>Naziv sklopa</t>
  </si>
  <si>
    <t>Skupna ponudbena vrednost za ocenjeno količino brez DDV</t>
  </si>
  <si>
    <t>Skupna ponudbena vrednost za ocenjeno količino z DDV</t>
  </si>
  <si>
    <t>1.</t>
  </si>
  <si>
    <t>Čistila za kuhinjo in objekt</t>
  </si>
  <si>
    <t>2.</t>
  </si>
  <si>
    <t>Čistila za strojno pomivanje posode</t>
  </si>
  <si>
    <t>3.</t>
  </si>
  <si>
    <t>Sredstva za vzdrževanje higiene perila</t>
  </si>
  <si>
    <t>4.</t>
  </si>
  <si>
    <t>Izdelki za osebno higieno</t>
  </si>
  <si>
    <t>5.</t>
  </si>
  <si>
    <t>Plastična galanterija in pripomočki za čiščenje</t>
  </si>
  <si>
    <t>Ponudba velja 4 mesece od datuma za prejem ponudb.</t>
  </si>
  <si>
    <t xml:space="preserve">Podpis: </t>
  </si>
  <si>
    <t>V primeru skupne ponudbe obrazec partnerji v skupni ponudbi predložijo skupno.</t>
  </si>
  <si>
    <t>Za ponudbo ponudnik priloži:</t>
  </si>
  <si>
    <t>Skupaj sklop 5</t>
  </si>
  <si>
    <r>
      <rPr>
        <sz val="7"/>
        <color theme="1"/>
        <rFont val="Times New Roman"/>
        <family val="1"/>
        <charset val="238"/>
      </rPr>
      <t xml:space="preserve">- </t>
    </r>
    <r>
      <rPr>
        <sz val="11"/>
        <color theme="1"/>
        <rFont val="Times New Roman"/>
        <family val="1"/>
        <charset val="238"/>
      </rPr>
      <t>ponudbene predračune za sklope, na katere se prijavlja v tiskani in elektronski verziji (na zgoščenki)</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</si>
</sst>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_);\-#,##0.0000"/>
    <numFmt numFmtId="166" formatCode="0.0000"/>
    <numFmt numFmtId="167" formatCode="#,##0.00\ &quot;€&quot;"/>
  </numFmts>
  <fonts count="75"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0"/>
      <color theme="1"/>
      <name val="Calibri"/>
      <family val="2"/>
      <charset val="238"/>
      <scheme val="minor"/>
    </font>
    <font>
      <sz val="10"/>
      <color theme="1"/>
      <name val="Arial CE"/>
      <charset val="238"/>
    </font>
    <font>
      <sz val="8"/>
      <color theme="1"/>
      <name val="Arial CE"/>
    </font>
    <font>
      <b/>
      <sz val="14"/>
      <color theme="1"/>
      <name val="Arial CE"/>
      <charset val="238"/>
    </font>
    <font>
      <sz val="10"/>
      <color theme="1"/>
      <name val="Arial CE"/>
    </font>
    <font>
      <sz val="10"/>
      <color theme="1"/>
      <name val="Times New Roman"/>
      <family val="1"/>
      <charset val="238"/>
    </font>
    <font>
      <sz val="11"/>
      <color theme="1"/>
      <name val="Times New Roman"/>
      <family val="1"/>
      <charset val="238"/>
    </font>
    <font>
      <sz val="10"/>
      <name val="Arial CE"/>
      <charset val="238"/>
    </font>
    <font>
      <sz val="10"/>
      <color theme="1"/>
      <name val="Arial Narrow"/>
      <family val="2"/>
      <charset val="238"/>
    </font>
    <font>
      <b/>
      <sz val="10"/>
      <color theme="1"/>
      <name val="Arial Narrow"/>
      <family val="2"/>
      <charset val="238"/>
    </font>
    <font>
      <sz val="10"/>
      <name val="Arial"/>
      <family val="2"/>
      <charset val="238"/>
    </font>
    <font>
      <sz val="10"/>
      <color rgb="FF000000"/>
      <name val="Arial"/>
      <family val="2"/>
      <charset val="238"/>
    </font>
    <font>
      <sz val="10"/>
      <color theme="1"/>
      <name val="Arial"/>
      <family val="2"/>
      <charset val="238"/>
    </font>
    <font>
      <sz val="10"/>
      <name val="Arial Narrow"/>
      <family val="2"/>
      <charset val="238"/>
    </font>
    <font>
      <sz val="10"/>
      <color indexed="8"/>
      <name val="Arial Narrow"/>
      <family val="2"/>
      <charset val="238"/>
    </font>
    <font>
      <b/>
      <sz val="10"/>
      <color indexed="8"/>
      <name val="Arial Narrow"/>
      <family val="2"/>
      <charset val="238"/>
    </font>
    <font>
      <b/>
      <sz val="10"/>
      <name val="Arial Narrow"/>
      <family val="2"/>
      <charset val="238"/>
    </font>
    <font>
      <sz val="10"/>
      <color rgb="FFC00000"/>
      <name val="Arial Narrow"/>
      <family val="2"/>
      <charset val="238"/>
    </font>
    <font>
      <sz val="7"/>
      <color rgb="FF000000"/>
      <name val="Tahoma"/>
      <family val="2"/>
      <charset val="238"/>
    </font>
    <font>
      <b/>
      <sz val="10"/>
      <color theme="1"/>
      <name val="Arial"/>
      <family val="2"/>
      <charset val="238"/>
    </font>
    <font>
      <b/>
      <sz val="10"/>
      <name val="Arial"/>
      <family val="2"/>
      <charset val="238"/>
    </font>
    <font>
      <b/>
      <sz val="10"/>
      <color rgb="FFC00000"/>
      <name val="Arial"/>
      <family val="2"/>
      <charset val="238"/>
    </font>
    <font>
      <sz val="8"/>
      <color theme="1"/>
      <name val="Calibri"/>
      <family val="2"/>
      <charset val="238"/>
      <scheme val="minor"/>
    </font>
    <font>
      <sz val="10"/>
      <color rgb="FF000000"/>
      <name val="Calibri"/>
      <family val="2"/>
      <charset val="238"/>
    </font>
    <font>
      <sz val="10"/>
      <color rgb="FF000000"/>
      <name val="Arial Narrow"/>
      <family val="2"/>
      <charset val="238"/>
    </font>
    <font>
      <b/>
      <sz val="10"/>
      <color rgb="FF000000"/>
      <name val="Arial Narrow"/>
      <family val="2"/>
      <charset val="238"/>
    </font>
    <font>
      <sz val="10"/>
      <color rgb="FF7030A0"/>
      <name val="Arial Narrow"/>
      <family val="2"/>
      <charset val="238"/>
    </font>
    <font>
      <u/>
      <sz val="10"/>
      <color rgb="FF000000"/>
      <name val="Arial Narrow"/>
      <family val="2"/>
      <charset val="238"/>
    </font>
    <font>
      <sz val="10"/>
      <color rgb="FFC00000"/>
      <name val="Times New Roman"/>
      <family val="1"/>
      <charset val="238"/>
    </font>
    <font>
      <strike/>
      <sz val="11"/>
      <color theme="1"/>
      <name val="Times New Roman"/>
      <family val="1"/>
      <charset val="238"/>
    </font>
    <font>
      <strike/>
      <sz val="7"/>
      <color theme="1"/>
      <name val="Times New Roman"/>
      <family val="1"/>
      <charset val="238"/>
    </font>
    <font>
      <b/>
      <sz val="8"/>
      <name val="Arial CE"/>
    </font>
    <font>
      <b/>
      <sz val="8"/>
      <color rgb="FFC00000"/>
      <name val="Arial CE"/>
      <charset val="238"/>
    </font>
    <font>
      <sz val="9"/>
      <name val="Arial CE"/>
      <charset val="238"/>
    </font>
    <font>
      <sz val="9"/>
      <color theme="1"/>
      <name val="Arial CE"/>
    </font>
    <font>
      <sz val="9"/>
      <color theme="1"/>
      <name val="Arial CE"/>
      <charset val="238"/>
    </font>
    <font>
      <sz val="8"/>
      <color theme="1"/>
      <name val="Arial CE"/>
      <charset val="238"/>
    </font>
    <font>
      <b/>
      <sz val="14"/>
      <color theme="1"/>
      <name val="Arial Narrow"/>
      <family val="2"/>
      <charset val="238"/>
    </font>
    <font>
      <b/>
      <sz val="10"/>
      <color theme="1"/>
      <name val="Arial CE"/>
    </font>
    <font>
      <sz val="11"/>
      <color theme="1"/>
      <name val="Arial Narrow"/>
      <family val="2"/>
      <charset val="238"/>
    </font>
    <font>
      <sz val="10"/>
      <color rgb="FFFF0000"/>
      <name val="Arial Narrow"/>
      <family val="2"/>
      <charset val="238"/>
    </font>
    <font>
      <sz val="10"/>
      <color rgb="FFFF00FF"/>
      <name val="Arial Narrow"/>
      <family val="2"/>
      <charset val="238"/>
    </font>
    <font>
      <sz val="10"/>
      <color rgb="FF0070C0"/>
      <name val="Arial Narrow"/>
      <family val="2"/>
      <charset val="238"/>
    </font>
    <font>
      <sz val="10"/>
      <color rgb="FF1AB206"/>
      <name val="Arial Narrow"/>
      <family val="2"/>
      <charset val="238"/>
    </font>
    <font>
      <sz val="10"/>
      <color theme="0" tint="-0.14999847407452621"/>
      <name val="Arial Narrow"/>
      <family val="2"/>
      <charset val="238"/>
    </font>
    <font>
      <b/>
      <sz val="8"/>
      <name val="Arial"/>
      <family val="2"/>
      <charset val="238"/>
    </font>
    <font>
      <b/>
      <sz val="8"/>
      <color rgb="FFC00000"/>
      <name val="Arial"/>
      <family val="2"/>
      <charset val="238"/>
    </font>
    <font>
      <b/>
      <sz val="9"/>
      <color theme="1"/>
      <name val="Arial CE"/>
      <charset val="238"/>
    </font>
    <font>
      <sz val="8"/>
      <color rgb="FF00B0F0"/>
      <name val="Arial CE"/>
      <charset val="238"/>
    </font>
    <font>
      <sz val="10"/>
      <color rgb="FF00B0F0"/>
      <name val="Arial"/>
      <family val="2"/>
      <charset val="238"/>
    </font>
    <font>
      <sz val="10"/>
      <color rgb="FF1AB206"/>
      <name val="Arial"/>
      <family val="2"/>
      <charset val="238"/>
    </font>
    <font>
      <sz val="10"/>
      <color rgb="FF00B050"/>
      <name val="Arial"/>
      <family val="2"/>
      <charset val="238"/>
    </font>
    <font>
      <sz val="10"/>
      <color rgb="FF1F497D"/>
      <name val="Arial"/>
      <family val="2"/>
      <charset val="238"/>
    </font>
    <font>
      <strike/>
      <sz val="10"/>
      <color rgb="FFFF0000"/>
      <name val="Arial"/>
      <family val="2"/>
      <charset val="238"/>
    </font>
    <font>
      <b/>
      <sz val="8"/>
      <color theme="1"/>
      <name val="Arial CE"/>
      <charset val="238"/>
    </font>
    <font>
      <sz val="8"/>
      <name val="Arial CE"/>
    </font>
    <font>
      <sz val="8"/>
      <color theme="1"/>
      <name val="Arial"/>
      <family val="2"/>
      <charset val="238"/>
    </font>
    <font>
      <sz val="10"/>
      <name val="Times New Roman"/>
      <family val="1"/>
      <charset val="238"/>
    </font>
    <font>
      <b/>
      <sz val="10"/>
      <name val="Times New Roman"/>
      <family val="1"/>
      <charset val="238"/>
    </font>
    <font>
      <sz val="8"/>
      <name val="Arial"/>
      <family val="2"/>
      <charset val="238"/>
    </font>
    <font>
      <sz val="10"/>
      <color rgb="FF00B050"/>
      <name val="Arial Narrow"/>
      <family val="2"/>
      <charset val="238"/>
    </font>
    <font>
      <sz val="10"/>
      <color rgb="FF00B0F0"/>
      <name val="Arial Narrow"/>
      <family val="2"/>
      <charset val="238"/>
    </font>
    <font>
      <sz val="11"/>
      <color theme="1"/>
      <name val="Arial"/>
      <family val="2"/>
      <charset val="238"/>
    </font>
    <font>
      <b/>
      <sz val="11"/>
      <color theme="1"/>
      <name val="Arial"/>
      <family val="2"/>
      <charset val="238"/>
    </font>
    <font>
      <b/>
      <sz val="8"/>
      <color theme="1"/>
      <name val="Arial"/>
      <family val="2"/>
      <charset val="238"/>
    </font>
    <font>
      <vertAlign val="superscript"/>
      <sz val="10"/>
      <color theme="1"/>
      <name val="Arial Narrow"/>
      <family val="2"/>
      <charset val="238"/>
    </font>
    <font>
      <b/>
      <sz val="11"/>
      <color theme="1"/>
      <name val="Times New Roman"/>
      <family val="1"/>
      <charset val="238"/>
    </font>
    <font>
      <sz val="14"/>
      <color theme="1"/>
      <name val="Times New Roman"/>
      <family val="1"/>
      <charset val="238"/>
    </font>
    <font>
      <b/>
      <sz val="8"/>
      <color theme="1"/>
      <name val="Times New Roman"/>
      <family val="1"/>
      <charset val="238"/>
    </font>
    <font>
      <b/>
      <sz val="10"/>
      <color theme="1"/>
      <name val="Times New Roman"/>
      <family val="1"/>
      <charset val="238"/>
    </font>
    <font>
      <sz val="11"/>
      <name val="Times New Roman"/>
      <family val="1"/>
      <charset val="238"/>
    </font>
    <font>
      <sz val="7"/>
      <color theme="1"/>
      <name val="Times New Roman"/>
      <family val="1"/>
      <charset val="238"/>
    </font>
  </fonts>
  <fills count="10">
    <fill>
      <patternFill patternType="none"/>
    </fill>
    <fill>
      <patternFill patternType="gray125"/>
    </fill>
    <fill>
      <patternFill patternType="solid">
        <fgColor rgb="FFCCFFCC"/>
        <bgColor indexed="64"/>
      </patternFill>
    </fill>
    <fill>
      <patternFill patternType="solid">
        <fgColor indexed="65"/>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
      <patternFill patternType="solid">
        <fgColor indexed="42"/>
        <bgColor indexed="64"/>
      </patternFill>
    </fill>
    <fill>
      <patternFill patternType="solid">
        <fgColor theme="0" tint="-4.9989318521683403E-2"/>
        <bgColor indexed="64"/>
      </patternFill>
    </fill>
    <fill>
      <patternFill patternType="solid">
        <fgColor rgb="FFEAEAEA"/>
        <bgColor indexed="64"/>
      </patternFill>
    </fill>
  </fills>
  <borders count="100">
    <border>
      <left/>
      <right/>
      <top/>
      <bottom/>
      <diagonal/>
    </border>
    <border>
      <left/>
      <right style="dotted">
        <color auto="1"/>
      </right>
      <top style="medium">
        <color auto="1"/>
      </top>
      <bottom style="thin">
        <color auto="1"/>
      </bottom>
      <diagonal/>
    </border>
    <border>
      <left style="dotted">
        <color auto="1"/>
      </left>
      <right style="dotted">
        <color auto="1"/>
      </right>
      <top style="medium">
        <color auto="1"/>
      </top>
      <bottom style="thin">
        <color auto="1"/>
      </bottom>
      <diagonal/>
    </border>
    <border>
      <left style="dotted">
        <color auto="1"/>
      </left>
      <right style="medium">
        <color auto="1"/>
      </right>
      <top style="medium">
        <color auto="1"/>
      </top>
      <bottom style="thin">
        <color auto="1"/>
      </bottom>
      <diagonal/>
    </border>
    <border>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medium">
        <color auto="1"/>
      </right>
      <top style="thin">
        <color auto="1"/>
      </top>
      <bottom style="thin">
        <color auto="1"/>
      </bottom>
      <diagonal/>
    </border>
    <border>
      <left style="dotted">
        <color auto="1"/>
      </left>
      <right style="dotted">
        <color auto="1"/>
      </right>
      <top style="thin">
        <color auto="1"/>
      </top>
      <bottom/>
      <diagonal/>
    </border>
    <border>
      <left/>
      <right/>
      <top style="medium">
        <color auto="1"/>
      </top>
      <bottom style="medium">
        <color auto="1"/>
      </bottom>
      <diagonal/>
    </border>
    <border>
      <left style="medium">
        <color theme="1"/>
      </left>
      <right style="medium">
        <color theme="1"/>
      </right>
      <top style="medium">
        <color auto="1"/>
      </top>
      <bottom style="medium">
        <color auto="1"/>
      </bottom>
      <diagonal/>
    </border>
    <border>
      <left style="medium">
        <color theme="1"/>
      </left>
      <right/>
      <top style="medium">
        <color auto="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medium">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medium">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hair">
        <color auto="1"/>
      </left>
      <right style="hair">
        <color auto="1"/>
      </right>
      <top style="thin">
        <color auto="1"/>
      </top>
      <bottom style="thin">
        <color theme="1"/>
      </bottom>
      <diagonal/>
    </border>
    <border>
      <left style="hair">
        <color auto="1"/>
      </left>
      <right style="hair">
        <color auto="1"/>
      </right>
      <top style="thin">
        <color theme="1"/>
      </top>
      <bottom style="thin">
        <color theme="1"/>
      </bottom>
      <diagonal/>
    </border>
    <border>
      <left style="hair">
        <color auto="1"/>
      </left>
      <right style="hair">
        <color auto="1"/>
      </right>
      <top style="thin">
        <color auto="1"/>
      </top>
      <bottom/>
      <diagonal/>
    </border>
    <border>
      <left style="hair">
        <color auto="1"/>
      </left>
      <right style="medium">
        <color auto="1"/>
      </right>
      <top style="thin">
        <color auto="1"/>
      </top>
      <bottom/>
      <diagonal/>
    </border>
    <border>
      <left style="medium">
        <color auto="1"/>
      </left>
      <right/>
      <top style="medium">
        <color theme="1"/>
      </top>
      <bottom style="medium">
        <color auto="1"/>
      </bottom>
      <diagonal/>
    </border>
    <border>
      <left/>
      <right/>
      <top style="medium">
        <color theme="1"/>
      </top>
      <bottom style="medium">
        <color auto="1"/>
      </bottom>
      <diagonal/>
    </border>
    <border>
      <left style="medium">
        <color theme="1"/>
      </left>
      <right style="medium">
        <color theme="1"/>
      </right>
      <top style="medium">
        <color theme="1"/>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hair">
        <color theme="1"/>
      </left>
      <right/>
      <top style="medium">
        <color theme="1"/>
      </top>
      <bottom style="medium">
        <color theme="1"/>
      </bottom>
      <diagonal/>
    </border>
    <border>
      <left/>
      <right style="hair">
        <color theme="1"/>
      </right>
      <top style="medium">
        <color theme="1"/>
      </top>
      <bottom style="medium">
        <color theme="1"/>
      </bottom>
      <diagonal/>
    </border>
    <border>
      <left style="hair">
        <color theme="1"/>
      </left>
      <right style="hair">
        <color theme="1"/>
      </right>
      <top style="medium">
        <color theme="1"/>
      </top>
      <bottom style="medium">
        <color theme="1"/>
      </bottom>
      <diagonal/>
    </border>
    <border>
      <left style="hair">
        <color theme="1"/>
      </left>
      <right style="medium">
        <color theme="1"/>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dotted">
        <color theme="1"/>
      </left>
      <right/>
      <top style="medium">
        <color theme="1"/>
      </top>
      <bottom style="medium">
        <color theme="1"/>
      </bottom>
      <diagonal/>
    </border>
    <border>
      <left/>
      <right style="dotted">
        <color theme="1"/>
      </right>
      <top style="medium">
        <color theme="1"/>
      </top>
      <bottom style="medium">
        <color theme="1"/>
      </bottom>
      <diagonal/>
    </border>
    <border>
      <left style="dotted">
        <color theme="1"/>
      </left>
      <right style="dotted">
        <color theme="1"/>
      </right>
      <top style="medium">
        <color theme="1"/>
      </top>
      <bottom style="medium">
        <color theme="1"/>
      </bottom>
      <diagonal/>
    </border>
    <border>
      <left style="dotted">
        <color theme="1"/>
      </left>
      <right style="medium">
        <color theme="1"/>
      </right>
      <top style="medium">
        <color theme="1"/>
      </top>
      <bottom style="medium">
        <color theme="1"/>
      </bottom>
      <diagonal/>
    </border>
    <border>
      <left style="thin">
        <color indexed="64"/>
      </left>
      <right style="thin">
        <color indexed="64"/>
      </right>
      <top/>
      <bottom style="thin">
        <color indexed="64"/>
      </bottom>
      <diagonal/>
    </border>
    <border>
      <left style="dotted">
        <color theme="1"/>
      </left>
      <right/>
      <top/>
      <bottom style="thin">
        <color theme="1"/>
      </bottom>
      <diagonal/>
    </border>
    <border>
      <left/>
      <right/>
      <top style="thin">
        <color theme="1"/>
      </top>
      <bottom style="thin">
        <color theme="1"/>
      </bottom>
      <diagonal/>
    </border>
    <border>
      <left style="hair">
        <color theme="1"/>
      </left>
      <right style="hair">
        <color theme="1"/>
      </right>
      <top style="thin">
        <color theme="1"/>
      </top>
      <bottom style="thin">
        <color theme="1"/>
      </bottom>
      <diagonal/>
    </border>
    <border>
      <left style="hair">
        <color theme="1"/>
      </left>
      <right style="medium">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hair">
        <color theme="1"/>
      </left>
      <right style="hair">
        <color theme="1"/>
      </right>
      <top/>
      <bottom style="thin">
        <color theme="1"/>
      </bottom>
      <diagonal/>
    </border>
    <border>
      <left style="dotted">
        <color theme="1"/>
      </left>
      <right/>
      <top style="thin">
        <color theme="1"/>
      </top>
      <bottom style="thin">
        <color theme="1"/>
      </bottom>
      <diagonal/>
    </border>
    <border>
      <left style="hair">
        <color theme="1"/>
      </left>
      <right style="hair">
        <color theme="1"/>
      </right>
      <top/>
      <bottom style="medium">
        <color theme="1"/>
      </bottom>
      <diagonal/>
    </border>
    <border>
      <left style="hair">
        <color theme="1"/>
      </left>
      <right style="hair">
        <color theme="1"/>
      </right>
      <top style="thin">
        <color theme="1"/>
      </top>
      <bottom style="medium">
        <color theme="1"/>
      </bottom>
      <diagonal/>
    </border>
    <border>
      <left style="hair">
        <color theme="1"/>
      </left>
      <right style="medium">
        <color theme="1"/>
      </right>
      <top style="thin">
        <color theme="1"/>
      </top>
      <bottom style="medium">
        <color theme="1"/>
      </bottom>
      <diagonal/>
    </border>
    <border>
      <left/>
      <right/>
      <top style="medium">
        <color theme="1"/>
      </top>
      <bottom style="medium">
        <color theme="1"/>
      </bottom>
      <diagonal/>
    </border>
    <border>
      <left style="medium">
        <color theme="1"/>
      </left>
      <right style="medium">
        <color theme="1"/>
      </right>
      <top style="medium">
        <color theme="1"/>
      </top>
      <bottom style="medium">
        <color theme="1"/>
      </bottom>
      <diagonal/>
    </border>
    <border>
      <left style="medium">
        <color theme="1"/>
      </left>
      <right/>
      <top style="medium">
        <color theme="1"/>
      </top>
      <bottom/>
      <diagonal/>
    </border>
    <border>
      <left/>
      <right/>
      <top style="thin">
        <color auto="1"/>
      </top>
      <bottom style="thin">
        <color auto="1"/>
      </bottom>
      <diagonal/>
    </border>
    <border>
      <left/>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thin">
        <color indexed="64"/>
      </bottom>
      <diagonal/>
    </border>
    <border>
      <left style="hair">
        <color indexed="64"/>
      </left>
      <right style="hair">
        <color indexed="64"/>
      </right>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bottom style="medium">
        <color theme="1"/>
      </bottom>
      <diagonal/>
    </border>
    <border>
      <left style="medium">
        <color theme="1"/>
      </left>
      <right style="medium">
        <color theme="1"/>
      </right>
      <top/>
      <bottom style="medium">
        <color theme="1"/>
      </bottom>
      <diagonal/>
    </border>
    <border>
      <left style="medium">
        <color theme="1"/>
      </left>
      <right/>
      <top/>
      <bottom/>
      <diagonal/>
    </border>
    <border>
      <left style="thin">
        <color theme="1"/>
      </left>
      <right/>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dotted">
        <color theme="1"/>
      </left>
      <right style="dotted">
        <color theme="1"/>
      </right>
      <top style="medium">
        <color theme="1"/>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theme="1"/>
      </left>
      <right style="dotted">
        <color theme="1"/>
      </right>
      <top style="medium">
        <color theme="1"/>
      </top>
      <bottom/>
      <diagonal/>
    </border>
    <border>
      <left style="hair">
        <color theme="1"/>
      </left>
      <right style="hair">
        <color theme="1"/>
      </right>
      <top style="medium">
        <color theme="1"/>
      </top>
      <bottom/>
      <diagonal/>
    </border>
    <border>
      <left style="hair">
        <color theme="1"/>
      </left>
      <right/>
      <top style="medium">
        <color theme="1"/>
      </top>
      <bottom/>
      <diagonal/>
    </border>
    <border>
      <left/>
      <right style="hair">
        <color theme="1"/>
      </right>
      <top style="medium">
        <color theme="1"/>
      </top>
      <bottom/>
      <diagonal/>
    </border>
    <border>
      <left style="hair">
        <color theme="1"/>
      </left>
      <right style="medium">
        <color theme="1"/>
      </right>
      <top style="medium">
        <color theme="1"/>
      </top>
      <bottom/>
      <diagonal/>
    </border>
    <border>
      <left style="medium">
        <color indexed="64"/>
      </left>
      <right style="dotted">
        <color theme="1"/>
      </right>
      <top style="medium">
        <color indexed="64"/>
      </top>
      <bottom/>
      <diagonal/>
    </border>
    <border>
      <left style="dotted">
        <color theme="1"/>
      </left>
      <right style="dotted">
        <color theme="1"/>
      </right>
      <top style="medium">
        <color indexed="64"/>
      </top>
      <bottom/>
      <diagonal/>
    </border>
    <border>
      <left style="dotted">
        <color theme="1"/>
      </left>
      <right/>
      <top style="medium">
        <color indexed="64"/>
      </top>
      <bottom/>
      <diagonal/>
    </border>
    <border>
      <left/>
      <right style="dotted">
        <color theme="1"/>
      </right>
      <top style="medium">
        <color indexed="64"/>
      </top>
      <bottom/>
      <diagonal/>
    </border>
    <border>
      <left style="dotted">
        <color theme="1"/>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4">
    <xf numFmtId="0" fontId="0" fillId="0" borderId="0"/>
    <xf numFmtId="0" fontId="10" fillId="0" borderId="0"/>
    <xf numFmtId="0" fontId="21" fillId="6" borderId="0">
      <alignment horizontal="left" vertical="top"/>
    </xf>
    <xf numFmtId="0" fontId="10" fillId="0" borderId="0"/>
  </cellStyleXfs>
  <cellXfs count="366">
    <xf numFmtId="0" fontId="0" fillId="0" borderId="0" xfId="0"/>
    <xf numFmtId="0" fontId="2" fillId="0" borderId="0" xfId="0" applyFont="1" applyAlignment="1" applyProtection="1">
      <alignment horizontal="left"/>
      <protection locked="0"/>
    </xf>
    <xf numFmtId="0" fontId="0" fillId="0" borderId="0" xfId="0" applyProtection="1">
      <protection locked="0"/>
    </xf>
    <xf numFmtId="0" fontId="2" fillId="0" borderId="0" xfId="0" applyFont="1" applyAlignment="1" applyProtection="1">
      <alignment horizontal="center" wrapText="1"/>
      <protection locked="0"/>
    </xf>
    <xf numFmtId="0" fontId="0" fillId="0" borderId="0" xfId="0" applyAlignment="1" applyProtection="1">
      <alignment horizontal="center"/>
      <protection locked="0"/>
    </xf>
    <xf numFmtId="0" fontId="3" fillId="0" borderId="0" xfId="0" applyFont="1" applyAlignment="1" applyProtection="1">
      <alignment wrapText="1"/>
      <protection locked="0"/>
    </xf>
    <xf numFmtId="3" fontId="0" fillId="0" borderId="0" xfId="0" applyNumberFormat="1" applyBorder="1" applyProtection="1">
      <protection locked="0"/>
    </xf>
    <xf numFmtId="0" fontId="0" fillId="0" borderId="0" xfId="0" applyBorder="1" applyProtection="1">
      <protection locked="0"/>
    </xf>
    <xf numFmtId="0" fontId="4" fillId="2" borderId="1" xfId="0" applyFont="1" applyFill="1" applyBorder="1" applyAlignment="1" applyProtection="1">
      <alignment horizontal="center" textRotation="90"/>
      <protection locked="0"/>
    </xf>
    <xf numFmtId="0" fontId="5" fillId="2" borderId="2" xfId="0" applyFont="1" applyFill="1" applyBorder="1" applyAlignment="1" applyProtection="1">
      <alignment horizontal="center" wrapText="1"/>
      <protection locked="0"/>
    </xf>
    <xf numFmtId="0" fontId="5" fillId="2" borderId="2" xfId="0" applyFont="1" applyFill="1" applyBorder="1" applyAlignment="1" applyProtection="1">
      <alignment wrapText="1"/>
      <protection locked="0"/>
    </xf>
    <xf numFmtId="4" fontId="5" fillId="2" borderId="2" xfId="0" applyNumberFormat="1" applyFont="1" applyFill="1" applyBorder="1" applyAlignment="1" applyProtection="1">
      <alignment wrapText="1"/>
      <protection locked="0"/>
    </xf>
    <xf numFmtId="0" fontId="5" fillId="2" borderId="3" xfId="0" applyFont="1" applyFill="1" applyBorder="1" applyAlignment="1" applyProtection="1">
      <alignment wrapText="1"/>
      <protection locked="0"/>
    </xf>
    <xf numFmtId="0" fontId="7" fillId="2" borderId="4" xfId="0" applyFont="1" applyFill="1" applyBorder="1" applyAlignment="1" applyProtection="1">
      <alignment horizontal="center"/>
      <protection locked="0"/>
    </xf>
    <xf numFmtId="0" fontId="8" fillId="2" borderId="5" xfId="0" applyFont="1" applyFill="1" applyBorder="1" applyAlignment="1" applyProtection="1">
      <alignment horizontal="center"/>
      <protection locked="0"/>
    </xf>
    <xf numFmtId="0" fontId="8" fillId="2" borderId="6" xfId="0" applyFont="1" applyFill="1" applyBorder="1" applyAlignment="1" applyProtection="1">
      <alignment horizontal="center"/>
      <protection locked="0"/>
    </xf>
    <xf numFmtId="1" fontId="9" fillId="0" borderId="4" xfId="0" quotePrefix="1" applyNumberFormat="1" applyFont="1" applyFill="1" applyBorder="1" applyAlignment="1" applyProtection="1">
      <alignment horizontal="center" vertical="center" wrapText="1"/>
    </xf>
    <xf numFmtId="0" fontId="11" fillId="0" borderId="5" xfId="1" applyFont="1" applyFill="1" applyBorder="1" applyAlignment="1" applyProtection="1">
      <alignment horizontal="left" vertical="top" wrapText="1"/>
    </xf>
    <xf numFmtId="2" fontId="13" fillId="3" borderId="5" xfId="1" applyNumberFormat="1" applyFont="1" applyFill="1" applyBorder="1" applyAlignment="1" applyProtection="1">
      <alignment horizontal="center" wrapText="1"/>
    </xf>
    <xf numFmtId="3" fontId="14" fillId="4" borderId="5" xfId="0" applyNumberFormat="1" applyFont="1" applyFill="1" applyBorder="1" applyAlignment="1" applyProtection="1">
      <alignment wrapText="1"/>
    </xf>
    <xf numFmtId="0" fontId="15" fillId="5" borderId="5" xfId="0" applyFont="1" applyFill="1" applyBorder="1" applyAlignment="1" applyProtection="1">
      <alignment wrapText="1"/>
      <protection locked="0"/>
    </xf>
    <xf numFmtId="0" fontId="15" fillId="5" borderId="5" xfId="0" quotePrefix="1" applyFont="1" applyFill="1" applyBorder="1" applyAlignment="1" applyProtection="1">
      <alignment horizontal="center" vertical="center" wrapText="1"/>
    </xf>
    <xf numFmtId="164" fontId="15" fillId="0" borderId="5" xfId="0" applyNumberFormat="1" applyFont="1" applyBorder="1" applyAlignment="1" applyProtection="1">
      <alignment wrapText="1"/>
      <protection locked="0"/>
    </xf>
    <xf numFmtId="10" fontId="15" fillId="0" borderId="5" xfId="0" applyNumberFormat="1" applyFont="1" applyBorder="1" applyAlignment="1" applyProtection="1">
      <alignment wrapText="1"/>
      <protection locked="0"/>
    </xf>
    <xf numFmtId="164" fontId="13" fillId="5" borderId="5" xfId="0" applyNumberFormat="1" applyFont="1" applyFill="1" applyBorder="1" applyAlignment="1" applyProtection="1">
      <alignment wrapText="1"/>
    </xf>
    <xf numFmtId="0" fontId="15" fillId="0" borderId="6" xfId="0" applyFont="1" applyBorder="1" applyAlignment="1" applyProtection="1">
      <alignment wrapText="1"/>
      <protection locked="0"/>
    </xf>
    <xf numFmtId="165" fontId="11" fillId="0" borderId="5" xfId="0" applyNumberFormat="1" applyFont="1" applyFill="1" applyBorder="1" applyAlignment="1" applyProtection="1">
      <alignment horizontal="left" vertical="center" wrapText="1"/>
    </xf>
    <xf numFmtId="165" fontId="11" fillId="5" borderId="5" xfId="0" applyNumberFormat="1" applyFont="1" applyFill="1" applyBorder="1" applyAlignment="1" applyProtection="1">
      <alignment horizontal="left" vertical="center" wrapText="1"/>
    </xf>
    <xf numFmtId="0" fontId="15" fillId="5" borderId="5" xfId="0" applyFont="1" applyFill="1" applyBorder="1" applyAlignment="1" applyProtection="1">
      <alignment horizontal="center" vertical="center" wrapText="1"/>
      <protection locked="0"/>
    </xf>
    <xf numFmtId="2" fontId="13" fillId="0" borderId="5" xfId="1" applyNumberFormat="1" applyFont="1" applyFill="1" applyBorder="1" applyAlignment="1" applyProtection="1">
      <alignment horizontal="center" wrapText="1"/>
    </xf>
    <xf numFmtId="165" fontId="12" fillId="0" borderId="5" xfId="0" applyNumberFormat="1" applyFont="1" applyFill="1" applyBorder="1" applyAlignment="1" applyProtection="1">
      <alignment horizontal="left" vertical="center" wrapText="1"/>
    </xf>
    <xf numFmtId="165" fontId="17" fillId="5" borderId="5" xfId="0" applyNumberFormat="1" applyFont="1" applyFill="1" applyBorder="1" applyAlignment="1" applyProtection="1">
      <alignment horizontal="left" vertical="center" wrapText="1"/>
    </xf>
    <xf numFmtId="165" fontId="17" fillId="0" borderId="5" xfId="0" applyNumberFormat="1" applyFont="1" applyFill="1" applyBorder="1" applyAlignment="1" applyProtection="1">
      <alignment horizontal="left" vertical="center" wrapText="1"/>
    </xf>
    <xf numFmtId="0" fontId="11" fillId="0" borderId="5" xfId="0" applyFont="1" applyFill="1" applyBorder="1" applyAlignment="1" applyProtection="1">
      <alignment wrapText="1"/>
    </xf>
    <xf numFmtId="0" fontId="16" fillId="5" borderId="5" xfId="0" applyFont="1" applyFill="1" applyBorder="1" applyAlignment="1" applyProtection="1">
      <alignment wrapText="1"/>
    </xf>
    <xf numFmtId="0" fontId="16" fillId="5" borderId="5" xfId="0" applyFont="1" applyFill="1" applyBorder="1" applyAlignment="1" applyProtection="1">
      <alignment horizontal="left" vertical="center" wrapText="1"/>
    </xf>
    <xf numFmtId="0" fontId="11" fillId="0" borderId="5" xfId="0" applyFont="1" applyFill="1" applyBorder="1" applyAlignment="1" applyProtection="1">
      <alignment horizontal="left" vertical="center" wrapText="1"/>
    </xf>
    <xf numFmtId="2" fontId="15" fillId="0" borderId="5" xfId="1" applyNumberFormat="1" applyFont="1" applyFill="1" applyBorder="1" applyAlignment="1" applyProtection="1">
      <alignment horizontal="center" wrapText="1"/>
    </xf>
    <xf numFmtId="0" fontId="11" fillId="0" borderId="5" xfId="0" applyNumberFormat="1" applyFont="1" applyFill="1" applyBorder="1" applyAlignment="1" applyProtection="1">
      <alignment horizontal="left" vertical="center" wrapText="1"/>
    </xf>
    <xf numFmtId="0" fontId="13" fillId="0" borderId="5" xfId="0" applyFont="1" applyFill="1" applyBorder="1" applyAlignment="1" applyProtection="1">
      <alignment horizontal="center" wrapText="1"/>
    </xf>
    <xf numFmtId="0" fontId="15" fillId="0" borderId="5" xfId="0" applyFont="1" applyFill="1" applyBorder="1" applyAlignment="1" applyProtection="1">
      <alignment horizontal="center" wrapText="1"/>
    </xf>
    <xf numFmtId="2" fontId="13" fillId="0" borderId="5" xfId="0" applyNumberFormat="1" applyFont="1" applyFill="1" applyBorder="1" applyAlignment="1" applyProtection="1">
      <alignment horizontal="center" wrapText="1"/>
    </xf>
    <xf numFmtId="0" fontId="11" fillId="0" borderId="5" xfId="0" applyFont="1" applyFill="1" applyBorder="1" applyAlignment="1" applyProtection="1">
      <alignment horizontal="left" vertical="top" wrapText="1"/>
    </xf>
    <xf numFmtId="0" fontId="11" fillId="0" borderId="5" xfId="0" applyFont="1" applyFill="1" applyBorder="1" applyAlignment="1" applyProtection="1">
      <alignment vertical="center" wrapText="1"/>
    </xf>
    <xf numFmtId="0" fontId="11" fillId="0" borderId="5" xfId="2" quotePrefix="1" applyFont="1" applyFill="1" applyBorder="1" applyAlignment="1" applyProtection="1">
      <alignment horizontal="left" vertical="top" wrapText="1"/>
    </xf>
    <xf numFmtId="165" fontId="11" fillId="0" borderId="7" xfId="0" applyNumberFormat="1" applyFont="1" applyFill="1" applyBorder="1" applyAlignment="1" applyProtection="1">
      <alignment horizontal="left" vertical="center" wrapText="1"/>
    </xf>
    <xf numFmtId="0" fontId="15" fillId="0" borderId="7" xfId="0" applyFont="1" applyFill="1" applyBorder="1" applyAlignment="1" applyProtection="1">
      <alignment horizontal="center" wrapText="1"/>
    </xf>
    <xf numFmtId="3" fontId="14" fillId="4" borderId="7" xfId="0" applyNumberFormat="1" applyFont="1" applyFill="1" applyBorder="1" applyAlignment="1" applyProtection="1">
      <alignment wrapText="1"/>
    </xf>
    <xf numFmtId="0" fontId="15" fillId="0" borderId="7" xfId="0" quotePrefix="1" applyFont="1" applyFill="1" applyBorder="1" applyAlignment="1" applyProtection="1">
      <alignment horizontal="center" vertical="center" wrapText="1"/>
    </xf>
    <xf numFmtId="164" fontId="13" fillId="0" borderId="7" xfId="0" applyNumberFormat="1" applyFont="1" applyFill="1" applyBorder="1" applyAlignment="1" applyProtection="1">
      <alignment wrapText="1"/>
    </xf>
    <xf numFmtId="0" fontId="0" fillId="0" borderId="0" xfId="0" applyFill="1"/>
    <xf numFmtId="0" fontId="15" fillId="0" borderId="8" xfId="0" applyFont="1" applyBorder="1" applyProtection="1"/>
    <xf numFmtId="3" fontId="15" fillId="0" borderId="8" xfId="0" applyNumberFormat="1" applyFont="1" applyBorder="1" applyProtection="1"/>
    <xf numFmtId="0" fontId="15" fillId="0" borderId="8" xfId="0" applyFont="1" applyBorder="1" applyProtection="1">
      <protection locked="0"/>
    </xf>
    <xf numFmtId="0" fontId="22" fillId="0" borderId="8" xfId="0" applyFont="1" applyBorder="1" applyProtection="1">
      <protection locked="0"/>
    </xf>
    <xf numFmtId="4" fontId="15" fillId="0" borderId="9" xfId="0" applyNumberFormat="1" applyFont="1" applyBorder="1" applyProtection="1"/>
    <xf numFmtId="0" fontId="15" fillId="0" borderId="10" xfId="0" applyFont="1" applyBorder="1" applyProtection="1">
      <protection locked="0"/>
    </xf>
    <xf numFmtId="4" fontId="0" fillId="0" borderId="0" xfId="0" applyNumberFormat="1" applyProtection="1">
      <protection locked="0"/>
    </xf>
    <xf numFmtId="0" fontId="23" fillId="0" borderId="0" xfId="0" applyFont="1" applyFill="1" applyBorder="1" applyAlignment="1" applyProtection="1">
      <alignment horizontal="left" wrapText="1"/>
      <protection locked="0"/>
    </xf>
    <xf numFmtId="0" fontId="0" fillId="0" borderId="8" xfId="0" applyBorder="1" applyAlignment="1" applyProtection="1">
      <alignment horizontal="center" vertical="center"/>
      <protection locked="0"/>
    </xf>
    <xf numFmtId="0" fontId="15" fillId="0" borderId="8" xfId="0" applyFont="1" applyBorder="1" applyAlignment="1" applyProtection="1">
      <alignment wrapText="1"/>
      <protection locked="0"/>
    </xf>
    <xf numFmtId="0" fontId="0" fillId="0" borderId="0" xfId="0" applyBorder="1" applyAlignment="1" applyProtection="1">
      <alignment horizontal="center" vertical="center"/>
      <protection locked="0"/>
    </xf>
    <xf numFmtId="0" fontId="15" fillId="0" borderId="0" xfId="0" applyFont="1" applyBorder="1" applyAlignment="1" applyProtection="1">
      <alignment wrapText="1"/>
      <protection locked="0"/>
    </xf>
    <xf numFmtId="0" fontId="23" fillId="5" borderId="11" xfId="0" applyFont="1" applyFill="1" applyBorder="1" applyAlignment="1" applyProtection="1">
      <alignment wrapText="1"/>
      <protection locked="0"/>
    </xf>
    <xf numFmtId="0" fontId="2" fillId="0" borderId="0" xfId="0" applyFont="1" applyProtection="1">
      <protection locked="0"/>
    </xf>
    <xf numFmtId="0" fontId="15" fillId="0" borderId="11" xfId="0" quotePrefix="1" applyFont="1" applyBorder="1" applyAlignment="1" applyProtection="1">
      <alignment wrapText="1"/>
      <protection locked="0"/>
    </xf>
    <xf numFmtId="0" fontId="13" fillId="5" borderId="11" xfId="0" quotePrefix="1" applyFont="1" applyFill="1" applyBorder="1" applyAlignment="1" applyProtection="1">
      <alignment wrapText="1"/>
      <protection locked="0"/>
    </xf>
    <xf numFmtId="0" fontId="15" fillId="0" borderId="12" xfId="0" quotePrefix="1" applyFont="1" applyBorder="1" applyAlignment="1" applyProtection="1">
      <alignment wrapText="1"/>
      <protection locked="0"/>
    </xf>
    <xf numFmtId="0" fontId="15" fillId="0" borderId="13" xfId="0" quotePrefix="1" applyFont="1" applyBorder="1" applyAlignment="1" applyProtection="1">
      <alignment wrapText="1"/>
      <protection locked="0"/>
    </xf>
    <xf numFmtId="0" fontId="15" fillId="0" borderId="0" xfId="0" applyFont="1" applyProtection="1">
      <protection locked="0"/>
    </xf>
    <xf numFmtId="0" fontId="15" fillId="5" borderId="0" xfId="0" applyFont="1" applyFill="1" applyBorder="1" applyAlignment="1" applyProtection="1">
      <alignment wrapText="1"/>
      <protection locked="0"/>
    </xf>
    <xf numFmtId="0" fontId="0" fillId="0" borderId="0" xfId="0" applyAlignment="1" applyProtection="1">
      <alignment wrapText="1"/>
      <protection locked="0"/>
    </xf>
    <xf numFmtId="0" fontId="2" fillId="0" borderId="0" xfId="0" applyFont="1" applyAlignment="1" applyProtection="1">
      <alignment horizontal="center"/>
      <protection locked="0"/>
    </xf>
    <xf numFmtId="0" fontId="25" fillId="0" borderId="14" xfId="0" applyFont="1" applyBorder="1" applyAlignment="1" applyProtection="1">
      <alignment horizontal="center" textRotation="90"/>
      <protection locked="0"/>
    </xf>
    <xf numFmtId="0" fontId="5" fillId="2" borderId="15" xfId="0" applyFont="1" applyFill="1" applyBorder="1" applyAlignment="1" applyProtection="1">
      <alignment horizontal="center" wrapText="1"/>
      <protection locked="0"/>
    </xf>
    <xf numFmtId="0" fontId="5" fillId="2" borderId="15" xfId="0" applyFont="1" applyFill="1" applyBorder="1" applyAlignment="1" applyProtection="1">
      <alignment wrapText="1"/>
      <protection locked="0"/>
    </xf>
    <xf numFmtId="4" fontId="5" fillId="2" borderId="15" xfId="0" applyNumberFormat="1" applyFont="1" applyFill="1" applyBorder="1" applyAlignment="1" applyProtection="1">
      <alignment wrapText="1"/>
      <protection locked="0"/>
    </xf>
    <xf numFmtId="0" fontId="5" fillId="2" borderId="16" xfId="0" applyFont="1" applyFill="1" applyBorder="1" applyAlignment="1" applyProtection="1">
      <alignment wrapText="1"/>
      <protection locked="0"/>
    </xf>
    <xf numFmtId="0" fontId="7" fillId="2" borderId="17" xfId="0" applyFont="1" applyFill="1" applyBorder="1" applyAlignment="1" applyProtection="1">
      <alignment horizontal="center"/>
      <protection locked="0"/>
    </xf>
    <xf numFmtId="0" fontId="8" fillId="2" borderId="18" xfId="0" applyFont="1" applyFill="1" applyBorder="1" applyAlignment="1" applyProtection="1">
      <alignment horizontal="center"/>
      <protection locked="0"/>
    </xf>
    <xf numFmtId="0" fontId="8" fillId="2" borderId="19" xfId="0" applyFont="1" applyFill="1" applyBorder="1" applyAlignment="1" applyProtection="1">
      <alignment horizontal="center"/>
      <protection locked="0"/>
    </xf>
    <xf numFmtId="0" fontId="26" fillId="0" borderId="17" xfId="0" quotePrefix="1" applyFont="1" applyBorder="1" applyAlignment="1" applyProtection="1">
      <alignment horizontal="center"/>
    </xf>
    <xf numFmtId="0" fontId="27" fillId="0" borderId="18" xfId="0" applyFont="1" applyBorder="1" applyAlignment="1" applyProtection="1">
      <alignment wrapText="1"/>
    </xf>
    <xf numFmtId="0" fontId="14" fillId="0" borderId="18" xfId="0" applyFont="1" applyBorder="1" applyAlignment="1" applyProtection="1">
      <alignment wrapText="1"/>
    </xf>
    <xf numFmtId="3" fontId="14" fillId="4" borderId="18" xfId="0" applyNumberFormat="1" applyFont="1" applyFill="1" applyBorder="1" applyAlignment="1" applyProtection="1">
      <alignment wrapText="1"/>
    </xf>
    <xf numFmtId="0" fontId="15" fillId="5" borderId="18" xfId="0" applyFont="1" applyFill="1" applyBorder="1" applyAlignment="1" applyProtection="1">
      <alignment wrapText="1"/>
      <protection locked="0"/>
    </xf>
    <xf numFmtId="166" fontId="15" fillId="0" borderId="18" xfId="0" applyNumberFormat="1" applyFont="1" applyBorder="1" applyAlignment="1" applyProtection="1">
      <alignment wrapText="1"/>
      <protection locked="0"/>
    </xf>
    <xf numFmtId="10" fontId="15" fillId="0" borderId="18" xfId="0" applyNumberFormat="1" applyFont="1" applyBorder="1" applyAlignment="1" applyProtection="1">
      <alignment wrapText="1"/>
      <protection locked="0"/>
    </xf>
    <xf numFmtId="164" fontId="13" fillId="5" borderId="20" xfId="0" applyNumberFormat="1" applyFont="1" applyFill="1" applyBorder="1" applyAlignment="1" applyProtection="1">
      <alignment wrapText="1"/>
    </xf>
    <xf numFmtId="4" fontId="15" fillId="0" borderId="19" xfId="0" applyNumberFormat="1" applyFont="1" applyBorder="1" applyAlignment="1" applyProtection="1">
      <alignment wrapText="1"/>
      <protection locked="0"/>
    </xf>
    <xf numFmtId="164" fontId="13" fillId="5" borderId="21" xfId="0" applyNumberFormat="1" applyFont="1" applyFill="1" applyBorder="1" applyAlignment="1" applyProtection="1">
      <alignment wrapText="1"/>
    </xf>
    <xf numFmtId="0" fontId="11" fillId="0" borderId="18" xfId="0" applyFont="1" applyBorder="1" applyAlignment="1" applyProtection="1">
      <alignment wrapText="1"/>
    </xf>
    <xf numFmtId="0" fontId="27" fillId="0" borderId="22" xfId="0" applyFont="1" applyFill="1" applyBorder="1" applyAlignment="1" applyProtection="1">
      <alignment wrapText="1"/>
    </xf>
    <xf numFmtId="0" fontId="14" fillId="0" borderId="22" xfId="0" applyFont="1" applyBorder="1" applyAlignment="1" applyProtection="1">
      <alignment wrapText="1"/>
    </xf>
    <xf numFmtId="0" fontId="15" fillId="5" borderId="22" xfId="0" applyFont="1" applyFill="1" applyBorder="1" applyAlignment="1" applyProtection="1">
      <alignment wrapText="1"/>
      <protection locked="0"/>
    </xf>
    <xf numFmtId="166" fontId="15" fillId="0" borderId="22" xfId="0" applyNumberFormat="1" applyFont="1" applyBorder="1" applyAlignment="1" applyProtection="1">
      <alignment wrapText="1"/>
      <protection locked="0"/>
    </xf>
    <xf numFmtId="10" fontId="15" fillId="0" borderId="22" xfId="0" applyNumberFormat="1" applyFont="1" applyBorder="1" applyAlignment="1" applyProtection="1">
      <alignment wrapText="1"/>
      <protection locked="0"/>
    </xf>
    <xf numFmtId="4" fontId="15" fillId="0" borderId="23" xfId="0" applyNumberFormat="1" applyFont="1" applyBorder="1" applyAlignment="1" applyProtection="1">
      <alignment wrapText="1"/>
      <protection locked="0"/>
    </xf>
    <xf numFmtId="0" fontId="0" fillId="0" borderId="24" xfId="0" applyBorder="1" applyProtection="1"/>
    <xf numFmtId="3" fontId="0" fillId="0" borderId="25" xfId="0" applyNumberFormat="1" applyBorder="1" applyProtection="1"/>
    <xf numFmtId="0" fontId="15" fillId="0" borderId="25" xfId="0" applyFont="1" applyBorder="1" applyProtection="1"/>
    <xf numFmtId="0" fontId="15" fillId="0" borderId="25" xfId="0" applyFont="1" applyBorder="1" applyProtection="1">
      <protection locked="0"/>
    </xf>
    <xf numFmtId="0" fontId="22" fillId="0" borderId="25" xfId="0" applyFont="1" applyBorder="1" applyProtection="1">
      <protection locked="0"/>
    </xf>
    <xf numFmtId="4" fontId="15" fillId="0" borderId="26" xfId="0" applyNumberFormat="1" applyFont="1" applyBorder="1" applyProtection="1"/>
    <xf numFmtId="0" fontId="15" fillId="0" borderId="27" xfId="0" applyFont="1" applyBorder="1" applyProtection="1">
      <protection locked="0"/>
    </xf>
    <xf numFmtId="0" fontId="0" fillId="0" borderId="8" xfId="0" applyBorder="1" applyProtection="1">
      <protection locked="0"/>
    </xf>
    <xf numFmtId="0" fontId="19" fillId="0" borderId="8" xfId="0" applyFont="1" applyFill="1" applyBorder="1" applyAlignment="1" applyProtection="1">
      <alignment wrapText="1"/>
      <protection locked="0"/>
    </xf>
    <xf numFmtId="0" fontId="32" fillId="0" borderId="8" xfId="0" applyFont="1" applyBorder="1" applyAlignment="1" applyProtection="1">
      <alignment horizontal="justify" vertical="center" wrapText="1"/>
      <protection locked="0"/>
    </xf>
    <xf numFmtId="0" fontId="9" fillId="0" borderId="8" xfId="0" applyFont="1" applyBorder="1" applyAlignment="1" applyProtection="1">
      <alignment wrapText="1"/>
      <protection locked="0"/>
    </xf>
    <xf numFmtId="0" fontId="19" fillId="0" borderId="0" xfId="0" applyFont="1" applyFill="1" applyBorder="1" applyAlignment="1" applyProtection="1">
      <alignment wrapText="1"/>
      <protection locked="0"/>
    </xf>
    <xf numFmtId="0" fontId="34" fillId="5" borderId="11" xfId="0" applyFont="1" applyFill="1" applyBorder="1" applyAlignment="1" applyProtection="1">
      <alignment wrapText="1"/>
      <protection locked="0"/>
    </xf>
    <xf numFmtId="0" fontId="7" fillId="0" borderId="11" xfId="0" quotePrefix="1" applyFont="1" applyBorder="1" applyAlignment="1" applyProtection="1">
      <alignment wrapText="1"/>
      <protection locked="0"/>
    </xf>
    <xf numFmtId="0" fontId="0" fillId="0" borderId="0" xfId="0" applyAlignment="1" applyProtection="1">
      <alignment horizontal="left"/>
      <protection locked="0"/>
    </xf>
    <xf numFmtId="0" fontId="36" fillId="5" borderId="11" xfId="0" quotePrefix="1" applyFont="1" applyFill="1" applyBorder="1" applyAlignment="1" applyProtection="1">
      <alignment horizontal="left" wrapText="1"/>
      <protection locked="0"/>
    </xf>
    <xf numFmtId="0" fontId="0" fillId="0" borderId="0" xfId="0" applyBorder="1" applyAlignment="1" applyProtection="1">
      <alignment horizontal="left"/>
      <protection locked="0"/>
    </xf>
    <xf numFmtId="0" fontId="37" fillId="0" borderId="11" xfId="0" quotePrefix="1" applyFont="1" applyBorder="1" applyAlignment="1" applyProtection="1">
      <alignment horizontal="left" wrapText="1"/>
      <protection locked="0"/>
    </xf>
    <xf numFmtId="0" fontId="37" fillId="0" borderId="12" xfId="0" quotePrefix="1" applyFont="1" applyBorder="1" applyAlignment="1" applyProtection="1">
      <alignment horizontal="left" wrapText="1"/>
      <protection locked="0"/>
    </xf>
    <xf numFmtId="0" fontId="37" fillId="0" borderId="13" xfId="0" quotePrefix="1" applyFont="1" applyBorder="1" applyAlignment="1" applyProtection="1">
      <alignment horizontal="left" wrapText="1"/>
      <protection locked="0"/>
    </xf>
    <xf numFmtId="0" fontId="4" fillId="0" borderId="11" xfId="0" quotePrefix="1" applyFont="1" applyBorder="1" applyAlignment="1" applyProtection="1">
      <alignment wrapText="1"/>
      <protection locked="0"/>
    </xf>
    <xf numFmtId="49" fontId="11" fillId="2" borderId="28" xfId="0" applyNumberFormat="1" applyFont="1" applyFill="1" applyBorder="1" applyAlignment="1" applyProtection="1">
      <alignment horizontal="center" textRotation="90"/>
      <protection locked="0"/>
    </xf>
    <xf numFmtId="0" fontId="40" fillId="7" borderId="28" xfId="3" applyFont="1" applyFill="1" applyBorder="1" applyAlignment="1" applyProtection="1">
      <alignment horizontal="center" wrapText="1"/>
      <protection locked="0"/>
    </xf>
    <xf numFmtId="0" fontId="12" fillId="7" borderId="28" xfId="3" applyFont="1" applyFill="1" applyBorder="1" applyAlignment="1" applyProtection="1">
      <alignment horizontal="center" vertical="center" wrapText="1"/>
      <protection locked="0"/>
    </xf>
    <xf numFmtId="0" fontId="5" fillId="2" borderId="31" xfId="0" applyFont="1" applyFill="1" applyBorder="1" applyAlignment="1" applyProtection="1">
      <alignment wrapText="1"/>
      <protection locked="0"/>
    </xf>
    <xf numFmtId="0" fontId="39" fillId="2" borderId="31" xfId="0" applyFont="1" applyFill="1" applyBorder="1" applyAlignment="1" applyProtection="1">
      <alignment wrapText="1"/>
      <protection locked="0"/>
    </xf>
    <xf numFmtId="4" fontId="5" fillId="2" borderId="31" xfId="0" applyNumberFormat="1" applyFont="1" applyFill="1" applyBorder="1" applyAlignment="1" applyProtection="1">
      <alignment wrapText="1"/>
      <protection locked="0"/>
    </xf>
    <xf numFmtId="0" fontId="5" fillId="2" borderId="32" xfId="0" applyFont="1" applyFill="1" applyBorder="1" applyAlignment="1" applyProtection="1">
      <alignment wrapText="1"/>
      <protection locked="0"/>
    </xf>
    <xf numFmtId="49" fontId="12" fillId="0" borderId="33" xfId="0" applyNumberFormat="1" applyFont="1" applyFill="1" applyBorder="1" applyAlignment="1" applyProtection="1">
      <alignment horizontal="center"/>
      <protection locked="0"/>
    </xf>
    <xf numFmtId="0" fontId="12" fillId="7" borderId="33" xfId="3" applyFont="1" applyFill="1" applyBorder="1" applyAlignment="1" applyProtection="1">
      <alignment horizontal="center" vertical="center" wrapText="1"/>
      <protection locked="0"/>
    </xf>
    <xf numFmtId="3" fontId="41" fillId="2" borderId="34" xfId="0" applyNumberFormat="1" applyFont="1" applyFill="1" applyBorder="1" applyAlignment="1" applyProtection="1">
      <alignment horizontal="center" wrapText="1"/>
      <protection locked="0"/>
    </xf>
    <xf numFmtId="0" fontId="41" fillId="2" borderId="35" xfId="0" applyFont="1" applyFill="1" applyBorder="1" applyAlignment="1" applyProtection="1">
      <alignment horizontal="center" wrapText="1"/>
      <protection locked="0"/>
    </xf>
    <xf numFmtId="0" fontId="41" fillId="2" borderId="36" xfId="0" applyFont="1" applyFill="1" applyBorder="1" applyAlignment="1" applyProtection="1">
      <alignment horizontal="center" wrapText="1"/>
      <protection locked="0"/>
    </xf>
    <xf numFmtId="0" fontId="41" fillId="2" borderId="37" xfId="0" applyFont="1" applyFill="1" applyBorder="1" applyAlignment="1" applyProtection="1">
      <alignment horizontal="center" wrapText="1"/>
      <protection locked="0"/>
    </xf>
    <xf numFmtId="49" fontId="42" fillId="0" borderId="38" xfId="3" quotePrefix="1" applyNumberFormat="1" applyFont="1" applyFill="1" applyBorder="1" applyAlignment="1" applyProtection="1">
      <alignment horizontal="center" vertical="center" wrapText="1"/>
    </xf>
    <xf numFmtId="0" fontId="11" fillId="0" borderId="38" xfId="3" applyFont="1" applyFill="1" applyBorder="1" applyAlignment="1" applyProtection="1">
      <alignment horizontal="left" vertical="center" wrapText="1"/>
    </xf>
    <xf numFmtId="0" fontId="42" fillId="0" borderId="38" xfId="3" applyFont="1" applyFill="1" applyBorder="1" applyAlignment="1" applyProtection="1">
      <alignment horizontal="center" vertical="center" wrapText="1"/>
    </xf>
    <xf numFmtId="3" fontId="13" fillId="4" borderId="39" xfId="0" applyNumberFormat="1" applyFont="1" applyFill="1" applyBorder="1" applyAlignment="1" applyProtection="1">
      <alignment horizontal="right" vertical="top" wrapText="1"/>
    </xf>
    <xf numFmtId="0" fontId="13" fillId="5" borderId="40" xfId="0" applyFont="1" applyFill="1" applyBorder="1" applyAlignment="1" applyProtection="1">
      <alignment vertical="top" wrapText="1"/>
    </xf>
    <xf numFmtId="0" fontId="13" fillId="8" borderId="41" xfId="0" applyNumberFormat="1" applyFont="1" applyFill="1" applyBorder="1" applyAlignment="1" applyProtection="1">
      <alignment wrapText="1"/>
      <protection locked="0"/>
    </xf>
    <xf numFmtId="0" fontId="13" fillId="5" borderId="41" xfId="0" applyFont="1" applyFill="1" applyBorder="1" applyAlignment="1" applyProtection="1">
      <alignment wrapText="1"/>
      <protection locked="0"/>
    </xf>
    <xf numFmtId="164" fontId="13" fillId="5" borderId="41" xfId="0" applyNumberFormat="1" applyFont="1" applyFill="1" applyBorder="1" applyAlignment="1" applyProtection="1">
      <alignment wrapText="1"/>
      <protection locked="0"/>
    </xf>
    <xf numFmtId="10" fontId="13" fillId="5" borderId="41" xfId="0" applyNumberFormat="1" applyFont="1" applyFill="1" applyBorder="1" applyAlignment="1" applyProtection="1">
      <alignment wrapText="1"/>
      <protection locked="0"/>
    </xf>
    <xf numFmtId="164" fontId="13" fillId="5" borderId="41" xfId="0" applyNumberFormat="1" applyFont="1" applyFill="1" applyBorder="1" applyAlignment="1" applyProtection="1">
      <alignment wrapText="1"/>
    </xf>
    <xf numFmtId="4" fontId="13" fillId="5" borderId="42" xfId="0" applyNumberFormat="1" applyFont="1" applyFill="1" applyBorder="1" applyAlignment="1" applyProtection="1">
      <alignment wrapText="1"/>
      <protection locked="0"/>
    </xf>
    <xf numFmtId="49" fontId="42" fillId="0" borderId="43" xfId="3" quotePrefix="1" applyNumberFormat="1" applyFont="1" applyFill="1" applyBorder="1" applyAlignment="1" applyProtection="1">
      <alignment horizontal="center" vertical="center" wrapText="1"/>
    </xf>
    <xf numFmtId="0" fontId="11" fillId="0" borderId="43" xfId="3" applyFont="1" applyFill="1" applyBorder="1" applyAlignment="1" applyProtection="1">
      <alignment horizontal="left" vertical="center" wrapText="1"/>
    </xf>
    <xf numFmtId="0" fontId="42" fillId="0" borderId="43" xfId="3" applyFont="1" applyFill="1" applyBorder="1" applyAlignment="1" applyProtection="1">
      <alignment horizontal="center" vertical="center" wrapText="1"/>
    </xf>
    <xf numFmtId="0" fontId="13" fillId="8" borderId="44" xfId="0" applyNumberFormat="1" applyFont="1" applyFill="1" applyBorder="1" applyAlignment="1" applyProtection="1">
      <alignment wrapText="1"/>
      <protection locked="0"/>
    </xf>
    <xf numFmtId="3" fontId="13" fillId="5" borderId="45" xfId="0" quotePrefix="1" applyNumberFormat="1" applyFont="1" applyFill="1" applyBorder="1" applyAlignment="1" applyProtection="1">
      <alignment horizontal="right" vertical="top" wrapText="1"/>
    </xf>
    <xf numFmtId="0" fontId="13" fillId="5" borderId="40" xfId="0" applyFont="1" applyFill="1" applyBorder="1" applyAlignment="1" applyProtection="1">
      <alignment horizontal="center" vertical="top" wrapText="1"/>
    </xf>
    <xf numFmtId="3" fontId="13" fillId="4" borderId="44" xfId="0" applyNumberFormat="1" applyFont="1" applyFill="1" applyBorder="1" applyAlignment="1" applyProtection="1">
      <alignment horizontal="right" vertical="top" wrapText="1"/>
    </xf>
    <xf numFmtId="3" fontId="23" fillId="4" borderId="44" xfId="0" applyNumberFormat="1" applyFont="1" applyFill="1" applyBorder="1" applyAlignment="1" applyProtection="1">
      <alignment horizontal="right" vertical="top" wrapText="1"/>
    </xf>
    <xf numFmtId="0" fontId="13" fillId="5" borderId="39" xfId="0" quotePrefix="1" applyFont="1" applyFill="1" applyBorder="1" applyAlignment="1" applyProtection="1">
      <alignment horizontal="right" vertical="top" wrapText="1"/>
    </xf>
    <xf numFmtId="0" fontId="13" fillId="5" borderId="40" xfId="0" quotePrefix="1" applyFont="1" applyFill="1" applyBorder="1" applyAlignment="1" applyProtection="1">
      <alignment horizontal="center" vertical="top" wrapText="1"/>
    </xf>
    <xf numFmtId="3" fontId="13" fillId="4" borderId="46" xfId="0" applyNumberFormat="1" applyFont="1" applyFill="1" applyBorder="1" applyAlignment="1" applyProtection="1">
      <alignment horizontal="right" vertical="top" wrapText="1"/>
    </xf>
    <xf numFmtId="0" fontId="13" fillId="5" borderId="47" xfId="0" applyFont="1" applyFill="1" applyBorder="1" applyAlignment="1" applyProtection="1">
      <alignment wrapText="1"/>
      <protection locked="0"/>
    </xf>
    <xf numFmtId="164" fontId="13" fillId="5" borderId="47" xfId="0" applyNumberFormat="1" applyFont="1" applyFill="1" applyBorder="1" applyAlignment="1" applyProtection="1">
      <alignment wrapText="1"/>
      <protection locked="0"/>
    </xf>
    <xf numFmtId="10" fontId="13" fillId="5" borderId="47" xfId="0" applyNumberFormat="1" applyFont="1" applyFill="1" applyBorder="1" applyAlignment="1" applyProtection="1">
      <alignment wrapText="1"/>
      <protection locked="0"/>
    </xf>
    <xf numFmtId="164" fontId="13" fillId="5" borderId="47" xfId="0" applyNumberFormat="1" applyFont="1" applyFill="1" applyBorder="1" applyAlignment="1" applyProtection="1">
      <alignment wrapText="1"/>
    </xf>
    <xf numFmtId="4" fontId="13" fillId="5" borderId="48" xfId="0" applyNumberFormat="1" applyFont="1" applyFill="1" applyBorder="1" applyAlignment="1" applyProtection="1">
      <alignment wrapText="1"/>
      <protection locked="0"/>
    </xf>
    <xf numFmtId="0" fontId="0" fillId="0" borderId="49" xfId="0" applyBorder="1" applyProtection="1"/>
    <xf numFmtId="0" fontId="15" fillId="0" borderId="49" xfId="0" applyFont="1" applyBorder="1" applyProtection="1"/>
    <xf numFmtId="0" fontId="15" fillId="0" borderId="49" xfId="0" applyFont="1" applyBorder="1" applyProtection="1">
      <protection locked="0"/>
    </xf>
    <xf numFmtId="0" fontId="22" fillId="0" borderId="49" xfId="0" applyFont="1" applyBorder="1" applyProtection="1">
      <protection locked="0"/>
    </xf>
    <xf numFmtId="4" fontId="15" fillId="0" borderId="50" xfId="0" applyNumberFormat="1" applyFont="1" applyBorder="1" applyProtection="1"/>
    <xf numFmtId="0" fontId="15" fillId="0" borderId="51" xfId="0" applyFont="1" applyBorder="1" applyProtection="1">
      <protection locked="0"/>
    </xf>
    <xf numFmtId="0" fontId="0" fillId="0" borderId="0" xfId="0" applyBorder="1" applyAlignment="1" applyProtection="1">
      <alignment horizontal="center"/>
    </xf>
    <xf numFmtId="0" fontId="0" fillId="0" borderId="0" xfId="0" applyBorder="1" applyProtection="1"/>
    <xf numFmtId="0" fontId="15" fillId="0" borderId="0" xfId="0" applyFont="1" applyBorder="1" applyProtection="1"/>
    <xf numFmtId="0" fontId="15" fillId="0" borderId="0" xfId="0" applyFont="1" applyBorder="1" applyProtection="1">
      <protection locked="0"/>
    </xf>
    <xf numFmtId="0" fontId="22" fillId="0" borderId="0" xfId="0" applyFont="1" applyBorder="1" applyProtection="1">
      <protection locked="0"/>
    </xf>
    <xf numFmtId="4" fontId="15" fillId="0" borderId="0" xfId="0" applyNumberFormat="1" applyFont="1" applyBorder="1" applyProtection="1"/>
    <xf numFmtId="0" fontId="23" fillId="0" borderId="0" xfId="0" applyFont="1" applyFill="1" applyBorder="1" applyAlignment="1" applyProtection="1">
      <alignment wrapText="1"/>
      <protection locked="0"/>
    </xf>
    <xf numFmtId="4" fontId="15" fillId="0" borderId="0" xfId="0" applyNumberFormat="1" applyFont="1" applyBorder="1" applyProtection="1">
      <protection locked="0"/>
    </xf>
    <xf numFmtId="0" fontId="2" fillId="0" borderId="0" xfId="0" applyFont="1" applyAlignment="1" applyProtection="1">
      <alignment vertical="center"/>
      <protection locked="0"/>
    </xf>
    <xf numFmtId="0" fontId="15" fillId="0" borderId="0" xfId="0" applyFont="1" applyAlignment="1" applyProtection="1">
      <alignment wrapText="1"/>
      <protection locked="0"/>
    </xf>
    <xf numFmtId="0" fontId="0" fillId="5" borderId="0" xfId="0" applyFill="1" applyAlignment="1" applyProtection="1">
      <alignment horizontal="center"/>
      <protection locked="0"/>
    </xf>
    <xf numFmtId="49" fontId="0" fillId="0" borderId="0" xfId="0" applyNumberFormat="1" applyProtection="1">
      <protection locked="0"/>
    </xf>
    <xf numFmtId="49" fontId="11" fillId="2" borderId="53" xfId="0" applyNumberFormat="1" applyFont="1" applyFill="1" applyBorder="1" applyAlignment="1" applyProtection="1">
      <alignment horizontal="center" textRotation="90"/>
      <protection locked="0"/>
    </xf>
    <xf numFmtId="0" fontId="40" fillId="7" borderId="54" xfId="3" applyFont="1" applyFill="1" applyBorder="1" applyAlignment="1" applyProtection="1">
      <alignment horizontal="center" wrapText="1"/>
      <protection locked="0"/>
    </xf>
    <xf numFmtId="0" fontId="5" fillId="2" borderId="54" xfId="0" applyFont="1" applyFill="1" applyBorder="1" applyAlignment="1" applyProtection="1">
      <alignment wrapText="1"/>
      <protection locked="0"/>
    </xf>
    <xf numFmtId="4" fontId="5" fillId="2" borderId="54" xfId="0" applyNumberFormat="1" applyFont="1" applyFill="1" applyBorder="1" applyAlignment="1" applyProtection="1">
      <alignment wrapText="1"/>
      <protection locked="0"/>
    </xf>
    <xf numFmtId="0" fontId="5" fillId="2" borderId="57" xfId="0" applyFont="1" applyFill="1" applyBorder="1" applyAlignment="1" applyProtection="1">
      <alignment wrapText="1"/>
      <protection locked="0"/>
    </xf>
    <xf numFmtId="49" fontId="12" fillId="2" borderId="8" xfId="0" applyNumberFormat="1" applyFont="1" applyFill="1" applyBorder="1" applyAlignment="1" applyProtection="1">
      <alignment horizontal="center"/>
      <protection locked="0"/>
    </xf>
    <xf numFmtId="0" fontId="12" fillId="7" borderId="58" xfId="3" applyFont="1" applyFill="1" applyBorder="1" applyAlignment="1" applyProtection="1">
      <alignment horizontal="center" vertical="center" wrapText="1"/>
      <protection locked="0"/>
    </xf>
    <xf numFmtId="3" fontId="41" fillId="2" borderId="59" xfId="0" applyNumberFormat="1" applyFont="1" applyFill="1" applyBorder="1" applyAlignment="1" applyProtection="1">
      <alignment horizontal="center" wrapText="1"/>
      <protection locked="0"/>
    </xf>
    <xf numFmtId="0" fontId="41" fillId="2" borderId="60" xfId="0" applyFont="1" applyFill="1" applyBorder="1" applyAlignment="1" applyProtection="1">
      <alignment horizontal="left" wrapText="1"/>
      <protection locked="0"/>
    </xf>
    <xf numFmtId="0" fontId="41" fillId="2" borderId="58" xfId="0" applyFont="1" applyFill="1" applyBorder="1" applyAlignment="1" applyProtection="1">
      <alignment horizontal="center" wrapText="1"/>
      <protection locked="0"/>
    </xf>
    <xf numFmtId="0" fontId="41" fillId="2" borderId="61" xfId="0" applyFont="1" applyFill="1" applyBorder="1" applyAlignment="1" applyProtection="1">
      <alignment horizontal="center" wrapText="1"/>
      <protection locked="0"/>
    </xf>
    <xf numFmtId="49" fontId="15" fillId="0" borderId="62" xfId="0" quotePrefix="1" applyNumberFormat="1" applyFont="1" applyBorder="1" applyAlignment="1" applyProtection="1">
      <alignment wrapText="1"/>
    </xf>
    <xf numFmtId="0" fontId="15" fillId="5" borderId="63" xfId="0" applyFont="1" applyFill="1" applyBorder="1" applyAlignment="1" applyProtection="1">
      <alignment vertical="center" wrapText="1"/>
    </xf>
    <xf numFmtId="0" fontId="15" fillId="0" borderId="63" xfId="0" applyFont="1" applyBorder="1" applyAlignment="1" applyProtection="1">
      <alignment wrapText="1"/>
    </xf>
    <xf numFmtId="3" fontId="15" fillId="4" borderId="64" xfId="0" applyNumberFormat="1" applyFont="1" applyFill="1" applyBorder="1" applyAlignment="1" applyProtection="1">
      <alignment horizontal="right" vertical="top" wrapText="1"/>
    </xf>
    <xf numFmtId="0" fontId="15" fillId="0" borderId="65" xfId="0" applyFont="1" applyBorder="1" applyAlignment="1" applyProtection="1">
      <alignment horizontal="left" vertical="top" wrapText="1"/>
    </xf>
    <xf numFmtId="0" fontId="15" fillId="8" borderId="63" xfId="0" applyFont="1" applyFill="1" applyBorder="1" applyProtection="1">
      <protection locked="0"/>
    </xf>
    <xf numFmtId="0" fontId="15" fillId="0" borderId="63" xfId="0" applyFont="1" applyBorder="1" applyProtection="1">
      <protection locked="0"/>
    </xf>
    <xf numFmtId="166" fontId="15" fillId="0" borderId="63" xfId="0" applyNumberFormat="1" applyFont="1" applyBorder="1" applyProtection="1">
      <protection locked="0"/>
    </xf>
    <xf numFmtId="10" fontId="15" fillId="0" borderId="63" xfId="0" applyNumberFormat="1" applyFont="1" applyBorder="1" applyProtection="1">
      <protection locked="0"/>
    </xf>
    <xf numFmtId="164" fontId="15" fillId="0" borderId="63" xfId="0" applyNumberFormat="1" applyFont="1" applyBorder="1" applyProtection="1"/>
    <xf numFmtId="4" fontId="15" fillId="0" borderId="66" xfId="0" applyNumberFormat="1" applyFont="1" applyBorder="1" applyProtection="1">
      <protection locked="0"/>
    </xf>
    <xf numFmtId="0" fontId="0" fillId="0" borderId="0" xfId="0" applyProtection="1"/>
    <xf numFmtId="0" fontId="15" fillId="5" borderId="18" xfId="0" applyFont="1" applyFill="1" applyBorder="1" applyAlignment="1" applyProtection="1">
      <alignment vertical="center" wrapText="1"/>
    </xf>
    <xf numFmtId="0" fontId="15" fillId="0" borderId="18" xfId="0" applyFont="1" applyBorder="1" applyAlignment="1" applyProtection="1">
      <alignment wrapText="1"/>
    </xf>
    <xf numFmtId="3" fontId="15" fillId="4" borderId="67" xfId="0" applyNumberFormat="1" applyFont="1" applyFill="1" applyBorder="1" applyAlignment="1" applyProtection="1">
      <alignment horizontal="right" vertical="top" wrapText="1"/>
    </xf>
    <xf numFmtId="0" fontId="15" fillId="0" borderId="68" xfId="0" applyFont="1" applyBorder="1" applyAlignment="1" applyProtection="1">
      <alignment horizontal="left" vertical="top" wrapText="1"/>
    </xf>
    <xf numFmtId="0" fontId="15" fillId="8" borderId="18" xfId="0" applyFont="1" applyFill="1" applyBorder="1" applyProtection="1">
      <protection locked="0"/>
    </xf>
    <xf numFmtId="0" fontId="15" fillId="0" borderId="18" xfId="0" applyFont="1" applyBorder="1" applyProtection="1">
      <protection locked="0"/>
    </xf>
    <xf numFmtId="166" fontId="15" fillId="0" borderId="18" xfId="0" applyNumberFormat="1" applyFont="1" applyBorder="1" applyProtection="1">
      <protection locked="0"/>
    </xf>
    <xf numFmtId="10" fontId="15" fillId="0" borderId="18" xfId="0" applyNumberFormat="1" applyFont="1" applyBorder="1" applyProtection="1">
      <protection locked="0"/>
    </xf>
    <xf numFmtId="164" fontId="15" fillId="0" borderId="18" xfId="0" applyNumberFormat="1" applyFont="1" applyBorder="1" applyProtection="1"/>
    <xf numFmtId="4" fontId="15" fillId="0" borderId="19" xfId="0" applyNumberFormat="1" applyFont="1" applyBorder="1" applyProtection="1">
      <protection locked="0"/>
    </xf>
    <xf numFmtId="0" fontId="15" fillId="0" borderId="18" xfId="0" applyFont="1" applyBorder="1" applyAlignment="1" applyProtection="1">
      <alignment vertical="center" wrapText="1"/>
    </xf>
    <xf numFmtId="3" fontId="55" fillId="0" borderId="67" xfId="0" quotePrefix="1" applyNumberFormat="1" applyFont="1" applyBorder="1" applyAlignment="1" applyProtection="1">
      <alignment horizontal="center" vertical="center" wrapText="1"/>
    </xf>
    <xf numFmtId="0" fontId="15" fillId="0" borderId="68" xfId="0" quotePrefix="1" applyFont="1" applyBorder="1" applyAlignment="1" applyProtection="1">
      <alignment horizontal="center" vertical="center" wrapText="1"/>
    </xf>
    <xf numFmtId="3" fontId="15" fillId="4" borderId="18" xfId="0" applyNumberFormat="1" applyFont="1" applyFill="1" applyBorder="1" applyProtection="1"/>
    <xf numFmtId="49" fontId="0" fillId="0" borderId="69" xfId="0" applyNumberFormat="1" applyBorder="1" applyProtection="1"/>
    <xf numFmtId="0" fontId="0" fillId="0" borderId="69" xfId="0" applyBorder="1" applyProtection="1"/>
    <xf numFmtId="0" fontId="15" fillId="0" borderId="69" xfId="0" applyFont="1" applyBorder="1" applyProtection="1"/>
    <xf numFmtId="0" fontId="15" fillId="0" borderId="69" xfId="0" applyFont="1" applyBorder="1" applyProtection="1">
      <protection locked="0"/>
    </xf>
    <xf numFmtId="0" fontId="22" fillId="0" borderId="69" xfId="0" applyFont="1" applyBorder="1" applyProtection="1">
      <protection locked="0"/>
    </xf>
    <xf numFmtId="4" fontId="15" fillId="0" borderId="70" xfId="0" applyNumberFormat="1" applyFont="1" applyBorder="1" applyProtection="1"/>
    <xf numFmtId="0" fontId="15" fillId="0" borderId="71" xfId="0" applyFont="1" applyBorder="1" applyProtection="1">
      <protection locked="0"/>
    </xf>
    <xf numFmtId="49" fontId="0" fillId="0" borderId="0" xfId="0" applyNumberFormat="1" applyProtection="1"/>
    <xf numFmtId="0" fontId="56" fillId="5" borderId="0" xfId="0" applyFont="1" applyFill="1" applyBorder="1" applyAlignment="1" applyProtection="1">
      <alignment vertical="center" wrapText="1"/>
    </xf>
    <xf numFmtId="49" fontId="2" fillId="0" borderId="52" xfId="0" applyNumberFormat="1" applyFont="1" applyBorder="1" applyAlignment="1" applyProtection="1">
      <alignment horizontal="center" vertical="center"/>
      <protection locked="0"/>
    </xf>
    <xf numFmtId="0" fontId="13" fillId="0" borderId="52" xfId="0" quotePrefix="1" applyFont="1" applyFill="1" applyBorder="1" applyAlignment="1" applyProtection="1">
      <alignment wrapText="1"/>
      <protection locked="0"/>
    </xf>
    <xf numFmtId="0" fontId="13" fillId="0" borderId="52" xfId="0" applyFont="1" applyFill="1" applyBorder="1" applyAlignment="1" applyProtection="1">
      <alignment wrapText="1"/>
      <protection locked="0"/>
    </xf>
    <xf numFmtId="0" fontId="7" fillId="0" borderId="0" xfId="0" applyFont="1" applyFill="1" applyBorder="1" applyAlignment="1" applyProtection="1">
      <alignment wrapText="1"/>
      <protection locked="0"/>
    </xf>
    <xf numFmtId="0" fontId="0" fillId="0" borderId="0" xfId="0" applyAlignment="1" applyProtection="1">
      <alignment horizontal="center" vertical="center"/>
      <protection locked="0"/>
    </xf>
    <xf numFmtId="0" fontId="0" fillId="0" borderId="0" xfId="0" applyAlignment="1" applyProtection="1">
      <alignment horizontal="center" vertical="center"/>
    </xf>
    <xf numFmtId="0" fontId="1" fillId="0" borderId="0" xfId="0" applyFont="1" applyProtection="1"/>
    <xf numFmtId="3" fontId="0" fillId="0" borderId="0" xfId="0" applyNumberFormat="1" applyBorder="1" applyProtection="1"/>
    <xf numFmtId="4" fontId="0" fillId="0" borderId="0" xfId="0" applyNumberFormat="1" applyProtection="1"/>
    <xf numFmtId="0" fontId="0" fillId="0" borderId="52" xfId="0" applyFont="1" applyBorder="1" applyProtection="1">
      <protection locked="0"/>
    </xf>
    <xf numFmtId="0" fontId="0" fillId="0" borderId="52" xfId="0" applyFont="1" applyBorder="1" applyAlignment="1" applyProtection="1">
      <alignment vertical="center"/>
      <protection locked="0"/>
    </xf>
    <xf numFmtId="0" fontId="13" fillId="0" borderId="0" xfId="0" applyFont="1" applyFill="1" applyBorder="1" applyAlignment="1" applyProtection="1">
      <alignment wrapText="1"/>
      <protection locked="0"/>
    </xf>
    <xf numFmtId="0" fontId="65" fillId="0" borderId="0" xfId="0" applyFont="1" applyAlignment="1" applyProtection="1">
      <alignment horizontal="center" vertical="center"/>
      <protection locked="0"/>
    </xf>
    <xf numFmtId="0" fontId="13" fillId="0" borderId="0" xfId="0" applyFont="1" applyFill="1" applyBorder="1" applyAlignment="1" applyProtection="1">
      <alignment horizontal="left" wrapText="1"/>
      <protection locked="0"/>
    </xf>
    <xf numFmtId="0" fontId="65" fillId="0" borderId="0" xfId="0" applyFont="1" applyProtection="1">
      <protection locked="0"/>
    </xf>
    <xf numFmtId="3" fontId="65" fillId="0" borderId="0" xfId="0" applyNumberFormat="1" applyFont="1" applyBorder="1" applyProtection="1">
      <protection locked="0"/>
    </xf>
    <xf numFmtId="0" fontId="65" fillId="0" borderId="0" xfId="0" applyFont="1" applyBorder="1" applyProtection="1">
      <protection locked="0"/>
    </xf>
    <xf numFmtId="0" fontId="66" fillId="0" borderId="0" xfId="0" applyFont="1" applyProtection="1">
      <protection locked="0"/>
    </xf>
    <xf numFmtId="0" fontId="0" fillId="0" borderId="0" xfId="0" applyAlignment="1">
      <alignment horizontal="center" vertical="center"/>
    </xf>
    <xf numFmtId="0" fontId="48" fillId="5" borderId="12" xfId="0" applyFont="1" applyFill="1" applyBorder="1" applyAlignment="1" applyProtection="1">
      <alignment wrapText="1"/>
      <protection locked="0"/>
    </xf>
    <xf numFmtId="0" fontId="7" fillId="0" borderId="13" xfId="0" quotePrefix="1" applyFont="1" applyBorder="1" applyAlignment="1" applyProtection="1">
      <alignment wrapText="1"/>
      <protection locked="0"/>
    </xf>
    <xf numFmtId="166" fontId="13" fillId="5" borderId="43" xfId="0" applyNumberFormat="1" applyFont="1" applyFill="1" applyBorder="1" applyAlignment="1" applyProtection="1">
      <alignment wrapText="1"/>
      <protection locked="0"/>
    </xf>
    <xf numFmtId="10" fontId="13" fillId="5" borderId="43" xfId="0" applyNumberFormat="1" applyFont="1" applyFill="1" applyBorder="1" applyAlignment="1" applyProtection="1">
      <alignment wrapText="1"/>
      <protection locked="0"/>
    </xf>
    <xf numFmtId="0" fontId="0" fillId="0" borderId="69" xfId="0" applyBorder="1" applyAlignment="1" applyProtection="1">
      <alignment horizontal="center" vertical="center"/>
    </xf>
    <xf numFmtId="3" fontId="15" fillId="0" borderId="69" xfId="0" applyNumberFormat="1" applyFont="1" applyBorder="1" applyProtection="1"/>
    <xf numFmtId="166" fontId="13" fillId="5" borderId="76" xfId="0" applyNumberFormat="1" applyFont="1" applyFill="1" applyBorder="1" applyAlignment="1" applyProtection="1">
      <alignment wrapText="1"/>
      <protection locked="0"/>
    </xf>
    <xf numFmtId="10" fontId="13" fillId="5" borderId="76" xfId="0" applyNumberFormat="1" applyFont="1" applyFill="1" applyBorder="1" applyAlignment="1" applyProtection="1">
      <alignment wrapText="1"/>
      <protection locked="0"/>
    </xf>
    <xf numFmtId="166" fontId="13" fillId="5" borderId="77" xfId="0" applyNumberFormat="1" applyFont="1" applyFill="1" applyBorder="1" applyAlignment="1" applyProtection="1">
      <alignment wrapText="1"/>
      <protection locked="0"/>
    </xf>
    <xf numFmtId="10" fontId="13" fillId="5" borderId="77" xfId="0" applyNumberFormat="1" applyFont="1" applyFill="1" applyBorder="1" applyAlignment="1" applyProtection="1">
      <alignment wrapText="1"/>
      <protection locked="0"/>
    </xf>
    <xf numFmtId="0" fontId="15" fillId="2" borderId="78" xfId="0" applyFont="1" applyFill="1" applyBorder="1" applyAlignment="1" applyProtection="1">
      <alignment horizontal="center" vertical="center" textRotation="90" wrapText="1"/>
      <protection locked="0"/>
    </xf>
    <xf numFmtId="0" fontId="39" fillId="2" borderId="75" xfId="0" applyFont="1" applyFill="1" applyBorder="1" applyAlignment="1" applyProtection="1">
      <alignment horizontal="center" wrapText="1"/>
      <protection locked="0"/>
    </xf>
    <xf numFmtId="0" fontId="5" fillId="2" borderId="79" xfId="0" applyFont="1" applyFill="1" applyBorder="1" applyAlignment="1" applyProtection="1">
      <alignment wrapText="1"/>
      <protection locked="0"/>
    </xf>
    <xf numFmtId="0" fontId="58" fillId="2" borderId="79" xfId="0" applyFont="1" applyFill="1" applyBorder="1" applyAlignment="1" applyProtection="1">
      <alignment wrapText="1"/>
      <protection locked="0"/>
    </xf>
    <xf numFmtId="4" fontId="5" fillId="2" borderId="79" xfId="0" applyNumberFormat="1" applyFont="1" applyFill="1" applyBorder="1" applyAlignment="1" applyProtection="1">
      <alignment wrapText="1"/>
      <protection locked="0"/>
    </xf>
    <xf numFmtId="0" fontId="5" fillId="2" borderId="82" xfId="0" applyFont="1" applyFill="1" applyBorder="1" applyAlignment="1" applyProtection="1">
      <alignment wrapText="1"/>
      <protection locked="0"/>
    </xf>
    <xf numFmtId="0" fontId="59" fillId="2" borderId="83" xfId="0" applyFont="1" applyFill="1" applyBorder="1" applyAlignment="1" applyProtection="1">
      <alignment horizontal="center" vertical="center" wrapText="1"/>
      <protection locked="0"/>
    </xf>
    <xf numFmtId="0" fontId="59" fillId="2" borderId="84" xfId="0" applyFont="1" applyFill="1" applyBorder="1" applyAlignment="1" applyProtection="1">
      <alignment horizontal="center" wrapText="1"/>
      <protection locked="0"/>
    </xf>
    <xf numFmtId="0" fontId="5" fillId="2" borderId="84" xfId="0" applyFont="1" applyFill="1" applyBorder="1" applyAlignment="1" applyProtection="1">
      <alignment horizontal="center" wrapText="1"/>
      <protection locked="0"/>
    </xf>
    <xf numFmtId="3" fontId="5" fillId="2" borderId="85" xfId="0" applyNumberFormat="1" applyFont="1" applyFill="1" applyBorder="1" applyAlignment="1" applyProtection="1">
      <alignment horizontal="center" wrapText="1"/>
      <protection locked="0"/>
    </xf>
    <xf numFmtId="0" fontId="5" fillId="2" borderId="86" xfId="0" applyFont="1" applyFill="1" applyBorder="1" applyAlignment="1" applyProtection="1">
      <alignment horizontal="center" wrapText="1"/>
      <protection locked="0"/>
    </xf>
    <xf numFmtId="0" fontId="5" fillId="2" borderId="87" xfId="0" applyFont="1" applyFill="1" applyBorder="1" applyAlignment="1" applyProtection="1">
      <alignment horizontal="center" wrapText="1"/>
      <protection locked="0"/>
    </xf>
    <xf numFmtId="0" fontId="60" fillId="5" borderId="43" xfId="0" applyFont="1" applyFill="1" applyBorder="1" applyAlignment="1" applyProtection="1">
      <alignment wrapText="1"/>
    </xf>
    <xf numFmtId="0" fontId="13" fillId="5" borderId="43" xfId="0" applyFont="1" applyFill="1" applyBorder="1" applyAlignment="1" applyProtection="1">
      <alignment wrapText="1"/>
    </xf>
    <xf numFmtId="3" fontId="13" fillId="0" borderId="43" xfId="0" quotePrefix="1" applyNumberFormat="1" applyFont="1" applyFill="1" applyBorder="1" applyAlignment="1" applyProtection="1">
      <alignment horizontal="right" vertical="top" wrapText="1"/>
    </xf>
    <xf numFmtId="0" fontId="62" fillId="5" borderId="43" xfId="0" applyFont="1" applyFill="1" applyBorder="1" applyAlignment="1" applyProtection="1">
      <alignment horizontal="center" vertical="top" wrapText="1"/>
    </xf>
    <xf numFmtId="3" fontId="13" fillId="4" borderId="43" xfId="0" applyNumberFormat="1" applyFont="1" applyFill="1" applyBorder="1" applyAlignment="1" applyProtection="1">
      <alignment horizontal="right" wrapText="1"/>
    </xf>
    <xf numFmtId="0" fontId="13" fillId="5" borderId="43" xfId="0" applyFont="1" applyFill="1" applyBorder="1" applyAlignment="1" applyProtection="1">
      <alignment wrapText="1"/>
      <protection locked="0"/>
    </xf>
    <xf numFmtId="164" fontId="13" fillId="5" borderId="43" xfId="0" applyNumberFormat="1" applyFont="1" applyFill="1" applyBorder="1" applyAlignment="1" applyProtection="1">
      <alignment wrapText="1"/>
    </xf>
    <xf numFmtId="3" fontId="13" fillId="4" borderId="43" xfId="0" applyNumberFormat="1" applyFont="1" applyFill="1" applyBorder="1" applyAlignment="1" applyProtection="1">
      <alignment horizontal="right" vertical="top" wrapText="1"/>
    </xf>
    <xf numFmtId="0" fontId="59" fillId="5" borderId="43" xfId="0" applyFont="1" applyFill="1" applyBorder="1" applyAlignment="1" applyProtection="1">
      <alignment vertical="top" wrapText="1"/>
    </xf>
    <xf numFmtId="0" fontId="13" fillId="9" borderId="43" xfId="0" applyFont="1" applyFill="1" applyBorder="1" applyAlignment="1" applyProtection="1">
      <alignment wrapText="1"/>
      <protection locked="0"/>
    </xf>
    <xf numFmtId="0" fontId="16" fillId="5" borderId="43" xfId="0" applyFont="1" applyFill="1" applyBorder="1" applyAlignment="1" applyProtection="1">
      <alignment wrapText="1"/>
    </xf>
    <xf numFmtId="0" fontId="16" fillId="5" borderId="43" xfId="0" applyFont="1" applyFill="1" applyBorder="1" applyAlignment="1" applyProtection="1">
      <alignment vertical="top" wrapText="1"/>
    </xf>
    <xf numFmtId="0" fontId="62" fillId="5" borderId="43" xfId="0" applyFont="1" applyFill="1" applyBorder="1" applyAlignment="1" applyProtection="1">
      <alignment vertical="top" wrapText="1"/>
    </xf>
    <xf numFmtId="0" fontId="16" fillId="5" borderId="43" xfId="0" applyFont="1" applyFill="1" applyBorder="1" applyAlignment="1" applyProtection="1">
      <alignment horizontal="left" vertical="top" wrapText="1"/>
    </xf>
    <xf numFmtId="0" fontId="16" fillId="0" borderId="43" xfId="0" applyFont="1" applyFill="1" applyBorder="1" applyAlignment="1" applyProtection="1">
      <alignment wrapText="1"/>
    </xf>
    <xf numFmtId="0" fontId="16" fillId="0" borderId="43" xfId="0" applyFont="1" applyFill="1" applyBorder="1" applyAlignment="1" applyProtection="1">
      <alignment horizontal="left" vertical="center" wrapText="1"/>
    </xf>
    <xf numFmtId="0" fontId="13" fillId="0" borderId="43" xfId="0" applyFont="1" applyFill="1" applyBorder="1" applyAlignment="1" applyProtection="1">
      <alignment wrapText="1"/>
    </xf>
    <xf numFmtId="0" fontId="16" fillId="0" borderId="43" xfId="0" applyFont="1" applyFill="1" applyBorder="1" applyAlignment="1" applyProtection="1">
      <alignment horizontal="left" vertical="top" wrapText="1"/>
    </xf>
    <xf numFmtId="0" fontId="17" fillId="0" borderId="43" xfId="0" applyFont="1" applyFill="1" applyBorder="1" applyAlignment="1" applyProtection="1">
      <alignment horizontal="left" vertical="center" wrapText="1"/>
    </xf>
    <xf numFmtId="1" fontId="58" fillId="5" borderId="88" xfId="0" quotePrefix="1" applyNumberFormat="1" applyFont="1" applyFill="1" applyBorder="1" applyAlignment="1" applyProtection="1">
      <alignment horizontal="center" vertical="center"/>
    </xf>
    <xf numFmtId="0" fontId="60" fillId="5" borderId="76" xfId="0" applyFont="1" applyFill="1" applyBorder="1" applyAlignment="1" applyProtection="1">
      <alignment wrapText="1"/>
    </xf>
    <xf numFmtId="0" fontId="13" fillId="5" borderId="76" xfId="0" applyFont="1" applyFill="1" applyBorder="1" applyAlignment="1" applyProtection="1">
      <alignment wrapText="1"/>
    </xf>
    <xf numFmtId="3" fontId="13" fillId="0" borderId="76" xfId="0" quotePrefix="1" applyNumberFormat="1" applyFont="1" applyFill="1" applyBorder="1" applyAlignment="1" applyProtection="1">
      <alignment horizontal="right" vertical="top" wrapText="1"/>
    </xf>
    <xf numFmtId="0" fontId="62" fillId="5" borderId="76" xfId="0" applyFont="1" applyFill="1" applyBorder="1" applyAlignment="1" applyProtection="1">
      <alignment horizontal="center" vertical="top" wrapText="1"/>
    </xf>
    <xf numFmtId="3" fontId="13" fillId="4" borderId="76" xfId="0" applyNumberFormat="1" applyFont="1" applyFill="1" applyBorder="1" applyAlignment="1" applyProtection="1">
      <alignment horizontal="right" wrapText="1"/>
    </xf>
    <xf numFmtId="0" fontId="13" fillId="5" borderId="76" xfId="0" applyFont="1" applyFill="1" applyBorder="1" applyAlignment="1" applyProtection="1">
      <alignment wrapText="1"/>
      <protection locked="0"/>
    </xf>
    <xf numFmtId="164" fontId="13" fillId="5" borderId="76" xfId="0" applyNumberFormat="1" applyFont="1" applyFill="1" applyBorder="1" applyAlignment="1" applyProtection="1">
      <alignment wrapText="1"/>
    </xf>
    <xf numFmtId="4" fontId="13" fillId="5" borderId="89" xfId="0" applyNumberFormat="1" applyFont="1" applyFill="1" applyBorder="1" applyAlignment="1" applyProtection="1">
      <alignment wrapText="1"/>
      <protection locked="0"/>
    </xf>
    <xf numFmtId="1" fontId="62" fillId="5" borderId="90" xfId="0" quotePrefix="1" applyNumberFormat="1" applyFont="1" applyFill="1" applyBorder="1" applyAlignment="1" applyProtection="1">
      <alignment horizontal="center" vertical="center" wrapText="1"/>
    </xf>
    <xf numFmtId="4" fontId="13" fillId="5" borderId="91" xfId="0" applyNumberFormat="1" applyFont="1" applyFill="1" applyBorder="1" applyAlignment="1" applyProtection="1">
      <alignment wrapText="1"/>
      <protection locked="0"/>
    </xf>
    <xf numFmtId="1" fontId="58" fillId="5" borderId="90" xfId="0" quotePrefix="1" applyNumberFormat="1" applyFont="1" applyFill="1" applyBorder="1" applyAlignment="1" applyProtection="1">
      <alignment horizontal="center" vertical="center"/>
    </xf>
    <xf numFmtId="1" fontId="62" fillId="5" borderId="92" xfId="0" quotePrefix="1" applyNumberFormat="1" applyFont="1" applyFill="1" applyBorder="1" applyAlignment="1" applyProtection="1">
      <alignment horizontal="center" vertical="center" wrapText="1"/>
    </xf>
    <xf numFmtId="0" fontId="16" fillId="0" borderId="77" xfId="0" applyFont="1" applyFill="1" applyBorder="1" applyAlignment="1" applyProtection="1">
      <alignment wrapText="1"/>
    </xf>
    <xf numFmtId="0" fontId="13" fillId="5" borderId="77" xfId="0" applyFont="1" applyFill="1" applyBorder="1" applyAlignment="1" applyProtection="1">
      <alignment wrapText="1"/>
    </xf>
    <xf numFmtId="3" fontId="13" fillId="0" borderId="77" xfId="0" quotePrefix="1" applyNumberFormat="1" applyFont="1" applyFill="1" applyBorder="1" applyAlignment="1" applyProtection="1">
      <alignment horizontal="right" vertical="top" wrapText="1"/>
    </xf>
    <xf numFmtId="0" fontId="62" fillId="5" borderId="77" xfId="0" applyFont="1" applyFill="1" applyBorder="1" applyAlignment="1" applyProtection="1">
      <alignment horizontal="center" vertical="top" wrapText="1"/>
    </xf>
    <xf numFmtId="3" fontId="13" fillId="4" borderId="77" xfId="0" applyNumberFormat="1" applyFont="1" applyFill="1" applyBorder="1" applyAlignment="1" applyProtection="1">
      <alignment horizontal="right" wrapText="1"/>
    </xf>
    <xf numFmtId="0" fontId="13" fillId="5" borderId="77" xfId="0" applyFont="1" applyFill="1" applyBorder="1" applyAlignment="1" applyProtection="1">
      <alignment wrapText="1"/>
      <protection locked="0"/>
    </xf>
    <xf numFmtId="164" fontId="13" fillId="5" borderId="77" xfId="0" applyNumberFormat="1" applyFont="1" applyFill="1" applyBorder="1" applyAlignment="1" applyProtection="1">
      <alignment wrapText="1"/>
    </xf>
    <xf numFmtId="4" fontId="13" fillId="5" borderId="93" xfId="0" applyNumberFormat="1" applyFont="1" applyFill="1" applyBorder="1" applyAlignment="1" applyProtection="1">
      <alignment wrapText="1"/>
      <protection locked="0"/>
    </xf>
    <xf numFmtId="0" fontId="15" fillId="0" borderId="0" xfId="0" quotePrefix="1" applyFont="1" applyBorder="1" applyAlignment="1" applyProtection="1">
      <alignment wrapText="1"/>
      <protection locked="0"/>
    </xf>
    <xf numFmtId="0" fontId="0" fillId="0" borderId="43" xfId="0" applyFont="1" applyBorder="1" applyAlignment="1" applyProtection="1">
      <alignment horizontal="right" vertical="top"/>
      <protection locked="0"/>
    </xf>
    <xf numFmtId="0" fontId="13" fillId="0" borderId="43" xfId="0" applyFont="1" applyFill="1" applyBorder="1" applyAlignment="1" applyProtection="1">
      <alignment horizontal="left" vertical="top" wrapText="1"/>
      <protection locked="0"/>
    </xf>
    <xf numFmtId="0" fontId="15" fillId="0" borderId="43" xfId="0" applyFont="1" applyFill="1" applyBorder="1" applyAlignment="1" applyProtection="1">
      <alignment horizontal="left" vertical="top" wrapText="1"/>
      <protection locked="0"/>
    </xf>
    <xf numFmtId="0" fontId="69" fillId="0" borderId="0" xfId="0" applyFont="1"/>
    <xf numFmtId="0" fontId="9" fillId="0" borderId="0" xfId="0" applyFont="1"/>
    <xf numFmtId="0" fontId="69" fillId="0" borderId="0" xfId="0" applyFont="1" applyAlignment="1">
      <alignment horizontal="right"/>
    </xf>
    <xf numFmtId="0" fontId="9" fillId="0" borderId="62" xfId="0" applyFont="1" applyBorder="1" applyProtection="1">
      <protection locked="0"/>
    </xf>
    <xf numFmtId="0" fontId="70" fillId="0" borderId="0" xfId="0" applyFont="1"/>
    <xf numFmtId="0" fontId="69" fillId="0" borderId="0" xfId="0" applyFont="1" applyAlignment="1">
      <alignment horizontal="left" vertical="center"/>
    </xf>
    <xf numFmtId="0" fontId="71" fillId="0" borderId="43" xfId="0" applyFont="1" applyBorder="1" applyAlignment="1">
      <alignment horizontal="justify" vertical="center" wrapText="1"/>
    </xf>
    <xf numFmtId="0" fontId="72" fillId="0" borderId="43" xfId="0" applyFont="1" applyBorder="1" applyAlignment="1">
      <alignment horizontal="justify" vertical="center" wrapText="1"/>
    </xf>
    <xf numFmtId="0" fontId="9" fillId="0" borderId="43" xfId="0" applyFont="1" applyBorder="1" applyAlignment="1">
      <alignment horizontal="justify" vertical="center" wrapText="1"/>
    </xf>
    <xf numFmtId="167" fontId="9" fillId="0" borderId="43" xfId="0" applyNumberFormat="1" applyFont="1" applyBorder="1" applyAlignment="1">
      <alignment horizontal="right" vertical="center" wrapText="1"/>
    </xf>
    <xf numFmtId="0" fontId="9" fillId="0" borderId="0" xfId="0" applyFont="1" applyAlignment="1">
      <alignment horizontal="justify" vertical="center"/>
    </xf>
    <xf numFmtId="0" fontId="9" fillId="0" borderId="0" xfId="0" applyFont="1" applyProtection="1">
      <protection locked="0"/>
    </xf>
    <xf numFmtId="0" fontId="9" fillId="0" borderId="0" xfId="0" applyFont="1" applyAlignment="1">
      <alignment horizontal="left" vertical="center"/>
    </xf>
    <xf numFmtId="0" fontId="65" fillId="0" borderId="0" xfId="0" applyFont="1" applyAlignment="1">
      <alignment vertical="center"/>
    </xf>
    <xf numFmtId="0" fontId="9" fillId="0" borderId="0" xfId="0" quotePrefix="1" applyFont="1" applyProtection="1">
      <protection locked="0"/>
    </xf>
    <xf numFmtId="0" fontId="9" fillId="0" borderId="0" xfId="0" applyFont="1" applyAlignment="1">
      <alignment horizontal="left" vertical="center"/>
    </xf>
    <xf numFmtId="0" fontId="9" fillId="0" borderId="0" xfId="0" quotePrefix="1" applyFont="1" applyAlignment="1">
      <alignment horizontal="left" vertical="center" wrapText="1"/>
    </xf>
    <xf numFmtId="0" fontId="65" fillId="0" borderId="0" xfId="0" applyFont="1" applyAlignment="1">
      <alignment horizontal="left" vertical="center" wrapText="1"/>
    </xf>
    <xf numFmtId="0" fontId="69" fillId="0" borderId="62" xfId="0" applyFont="1" applyBorder="1" applyAlignment="1" applyProtection="1">
      <alignment horizontal="center"/>
      <protection locked="0"/>
    </xf>
    <xf numFmtId="0" fontId="9" fillId="0" borderId="62" xfId="0" applyFont="1" applyBorder="1" applyAlignment="1" applyProtection="1">
      <alignment horizontal="center"/>
      <protection locked="0"/>
    </xf>
    <xf numFmtId="0" fontId="69" fillId="0" borderId="0" xfId="0" applyFont="1" applyAlignment="1">
      <alignment horizontal="left" vertical="center"/>
    </xf>
    <xf numFmtId="0" fontId="73" fillId="0" borderId="0" xfId="0" applyFont="1" applyAlignment="1">
      <alignment horizontal="left" vertical="center"/>
    </xf>
    <xf numFmtId="0" fontId="15" fillId="0" borderId="73" xfId="0" quotePrefix="1" applyFont="1" applyBorder="1" applyAlignment="1" applyProtection="1">
      <alignment wrapText="1"/>
      <protection locked="0"/>
    </xf>
    <xf numFmtId="0" fontId="15" fillId="0" borderId="40" xfId="0" quotePrefix="1" applyFont="1" applyBorder="1" applyAlignment="1" applyProtection="1">
      <alignment wrapText="1"/>
      <protection locked="0"/>
    </xf>
    <xf numFmtId="0" fontId="15" fillId="0" borderId="74" xfId="0" quotePrefix="1" applyFont="1" applyBorder="1" applyAlignment="1" applyProtection="1">
      <alignment wrapText="1"/>
      <protection locked="0"/>
    </xf>
    <xf numFmtId="0" fontId="2" fillId="0" borderId="0" xfId="0" applyFont="1" applyAlignment="1" applyProtection="1">
      <alignment horizontal="center" wrapText="1"/>
      <protection locked="0"/>
    </xf>
    <xf numFmtId="0" fontId="5" fillId="2" borderId="80" xfId="0" applyFont="1" applyFill="1" applyBorder="1" applyAlignment="1" applyProtection="1">
      <alignment horizontal="center" wrapText="1"/>
      <protection locked="0"/>
    </xf>
    <xf numFmtId="0" fontId="5" fillId="2" borderId="81" xfId="0" applyFont="1" applyFill="1" applyBorder="1" applyAlignment="1" applyProtection="1">
      <alignment horizontal="center" wrapText="1"/>
      <protection locked="0"/>
    </xf>
    <xf numFmtId="0" fontId="67" fillId="5" borderId="72" xfId="0" applyFont="1" applyFill="1" applyBorder="1" applyAlignment="1" applyProtection="1">
      <alignment wrapText="1"/>
      <protection locked="0"/>
    </xf>
    <xf numFmtId="0" fontId="67" fillId="5" borderId="0" xfId="0" applyFont="1" applyFill="1" applyBorder="1" applyAlignment="1" applyProtection="1">
      <alignment wrapText="1"/>
      <protection locked="0"/>
    </xf>
    <xf numFmtId="0" fontId="15" fillId="5" borderId="73" xfId="0" quotePrefix="1" applyFont="1" applyFill="1" applyBorder="1" applyAlignment="1" applyProtection="1">
      <alignment wrapText="1"/>
      <protection locked="0"/>
    </xf>
    <xf numFmtId="0" fontId="15" fillId="5" borderId="40" xfId="0" quotePrefix="1" applyFont="1" applyFill="1" applyBorder="1" applyAlignment="1" applyProtection="1">
      <alignment wrapText="1"/>
      <protection locked="0"/>
    </xf>
    <xf numFmtId="0" fontId="15" fillId="5" borderId="74" xfId="0" quotePrefix="1" applyFont="1" applyFill="1" applyBorder="1" applyAlignment="1" applyProtection="1">
      <alignment wrapText="1"/>
      <protection locked="0"/>
    </xf>
    <xf numFmtId="0" fontId="7" fillId="5" borderId="73" xfId="0" quotePrefix="1" applyFont="1" applyFill="1" applyBorder="1" applyAlignment="1" applyProtection="1">
      <alignment wrapText="1"/>
      <protection locked="0"/>
    </xf>
    <xf numFmtId="0" fontId="7" fillId="5" borderId="40" xfId="0" quotePrefix="1" applyFont="1" applyFill="1" applyBorder="1" applyAlignment="1" applyProtection="1">
      <alignment wrapText="1"/>
      <protection locked="0"/>
    </xf>
    <xf numFmtId="0" fontId="7" fillId="5" borderId="74" xfId="0" quotePrefix="1" applyFont="1" applyFill="1" applyBorder="1" applyAlignment="1" applyProtection="1">
      <alignment wrapText="1"/>
      <protection locked="0"/>
    </xf>
    <xf numFmtId="0" fontId="2" fillId="0" borderId="0" xfId="0" applyFont="1" applyAlignment="1" applyProtection="1">
      <alignment horizontal="left"/>
      <protection locked="0"/>
    </xf>
    <xf numFmtId="0" fontId="5" fillId="2" borderId="55" xfId="0" applyFont="1" applyFill="1" applyBorder="1" applyAlignment="1" applyProtection="1">
      <alignment horizontal="center" wrapText="1"/>
      <protection locked="0"/>
    </xf>
    <xf numFmtId="0" fontId="5" fillId="2" borderId="56" xfId="0" applyFont="1" applyFill="1" applyBorder="1" applyAlignment="1" applyProtection="1">
      <alignment horizontal="center" wrapText="1"/>
      <protection locked="0"/>
    </xf>
    <xf numFmtId="0" fontId="34" fillId="5" borderId="72" xfId="0" applyFont="1" applyFill="1" applyBorder="1" applyAlignment="1" applyProtection="1">
      <alignment wrapText="1"/>
      <protection locked="0"/>
    </xf>
    <xf numFmtId="0" fontId="34" fillId="5" borderId="0" xfId="0" applyFont="1" applyFill="1" applyBorder="1" applyAlignment="1" applyProtection="1">
      <alignment wrapText="1"/>
      <protection locked="0"/>
    </xf>
    <xf numFmtId="0" fontId="7" fillId="0" borderId="73" xfId="0" quotePrefix="1" applyFont="1" applyBorder="1" applyAlignment="1" applyProtection="1">
      <alignment wrapText="1"/>
      <protection locked="0"/>
    </xf>
    <xf numFmtId="0" fontId="7" fillId="0" borderId="40" xfId="0" quotePrefix="1" applyFont="1" applyBorder="1" applyAlignment="1" applyProtection="1">
      <alignment wrapText="1"/>
      <protection locked="0"/>
    </xf>
    <xf numFmtId="0" fontId="7" fillId="0" borderId="74" xfId="0" quotePrefix="1" applyFont="1" applyBorder="1" applyAlignment="1" applyProtection="1">
      <alignment wrapText="1"/>
      <protection locked="0"/>
    </xf>
    <xf numFmtId="0" fontId="7" fillId="0" borderId="94" xfId="0" quotePrefix="1" applyFont="1" applyBorder="1" applyAlignment="1" applyProtection="1">
      <alignment wrapText="1"/>
      <protection locked="0"/>
    </xf>
    <xf numFmtId="0" fontId="7" fillId="0" borderId="95" xfId="0" quotePrefix="1" applyFont="1" applyBorder="1" applyAlignment="1" applyProtection="1">
      <alignment wrapText="1"/>
      <protection locked="0"/>
    </xf>
    <xf numFmtId="0" fontId="7" fillId="0" borderId="96" xfId="0" quotePrefix="1" applyFont="1" applyBorder="1" applyAlignment="1" applyProtection="1">
      <alignment wrapText="1"/>
      <protection locked="0"/>
    </xf>
    <xf numFmtId="0" fontId="15" fillId="0" borderId="43" xfId="0" quotePrefix="1" applyFont="1" applyBorder="1" applyAlignment="1" applyProtection="1">
      <alignment horizontal="left" wrapText="1"/>
      <protection locked="0"/>
    </xf>
    <xf numFmtId="0" fontId="7" fillId="0" borderId="97" xfId="0" quotePrefix="1" applyFont="1" applyBorder="1" applyAlignment="1" applyProtection="1">
      <alignment wrapText="1"/>
      <protection locked="0"/>
    </xf>
    <xf numFmtId="0" fontId="7" fillId="0" borderId="98" xfId="0" quotePrefix="1" applyFont="1" applyBorder="1" applyAlignment="1" applyProtection="1">
      <alignment wrapText="1"/>
      <protection locked="0"/>
    </xf>
    <xf numFmtId="0" fontId="7" fillId="0" borderId="99" xfId="0" quotePrefix="1" applyFont="1" applyBorder="1" applyAlignment="1" applyProtection="1">
      <alignment wrapText="1"/>
      <protection locked="0"/>
    </xf>
    <xf numFmtId="0" fontId="15" fillId="0" borderId="43" xfId="0" quotePrefix="1" applyFont="1" applyBorder="1" applyAlignment="1" applyProtection="1">
      <alignment wrapText="1"/>
      <protection locked="0"/>
    </xf>
    <xf numFmtId="0" fontId="5" fillId="2" borderId="29" xfId="0" applyFont="1" applyFill="1" applyBorder="1" applyAlignment="1" applyProtection="1">
      <alignment horizontal="center" wrapText="1"/>
      <protection locked="0"/>
    </xf>
    <xf numFmtId="0" fontId="5" fillId="2" borderId="30" xfId="0" applyFont="1" applyFill="1" applyBorder="1" applyAlignment="1" applyProtection="1">
      <alignment horizontal="center" wrapText="1"/>
      <protection locked="0"/>
    </xf>
    <xf numFmtId="0" fontId="15" fillId="5" borderId="43" xfId="0" quotePrefix="1" applyFont="1" applyFill="1" applyBorder="1" applyAlignment="1" applyProtection="1">
      <alignment wrapText="1"/>
      <protection locked="0"/>
    </xf>
    <xf numFmtId="0" fontId="15" fillId="0" borderId="28" xfId="0" quotePrefix="1" applyFont="1" applyBorder="1" applyAlignment="1" applyProtection="1">
      <alignment wrapText="1"/>
      <protection locked="0"/>
    </xf>
    <xf numFmtId="0" fontId="15" fillId="0" borderId="38" xfId="0" quotePrefix="1" applyFont="1" applyBorder="1" applyAlignment="1" applyProtection="1">
      <alignment wrapText="1"/>
      <protection locked="0"/>
    </xf>
    <xf numFmtId="0" fontId="2" fillId="0" borderId="0" xfId="0" applyFont="1" applyAlignment="1" applyProtection="1">
      <alignment horizontal="left" wrapText="1"/>
      <protection locked="0"/>
    </xf>
  </cellXfs>
  <cellStyles count="4">
    <cellStyle name="Navadno" xfId="0" builtinId="0"/>
    <cellStyle name="Navadno 3" xfId="3"/>
    <cellStyle name="Navadno_Razpis za čistila" xfId="1"/>
    <cellStyle name="S9"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tabSelected="1" workbookViewId="0">
      <selection activeCell="B26" sqref="B26"/>
    </sheetView>
  </sheetViews>
  <sheetFormatPr defaultRowHeight="15" x14ac:dyDescent="0.25"/>
  <cols>
    <col min="1" max="1" width="6.28515625" customWidth="1"/>
    <col min="2" max="2" width="38.42578125" customWidth="1"/>
    <col min="3" max="3" width="17.42578125" customWidth="1"/>
    <col min="4" max="4" width="19.85546875" customWidth="1"/>
  </cols>
  <sheetData>
    <row r="1" spans="1:10" x14ac:dyDescent="0.25">
      <c r="A1" s="308" t="s">
        <v>416</v>
      </c>
      <c r="B1" s="308"/>
      <c r="C1" s="326"/>
      <c r="D1" s="326"/>
      <c r="E1" s="326"/>
      <c r="F1" s="326"/>
      <c r="G1" s="326"/>
      <c r="H1" s="326"/>
      <c r="I1" s="326"/>
      <c r="J1" s="326"/>
    </row>
    <row r="2" spans="1:10" x14ac:dyDescent="0.25">
      <c r="A2" s="309"/>
      <c r="B2" s="309"/>
      <c r="C2" s="309"/>
      <c r="D2" s="309"/>
      <c r="E2" s="309"/>
      <c r="F2" s="309"/>
    </row>
    <row r="3" spans="1:10" x14ac:dyDescent="0.25">
      <c r="A3" s="309" t="s">
        <v>417</v>
      </c>
      <c r="B3" s="309"/>
      <c r="C3" s="327"/>
      <c r="D3" s="327"/>
      <c r="E3" s="327"/>
      <c r="F3" s="309"/>
    </row>
    <row r="4" spans="1:10" x14ac:dyDescent="0.25">
      <c r="A4" s="309"/>
      <c r="B4" s="309"/>
      <c r="C4" s="309"/>
      <c r="D4" s="309"/>
      <c r="E4" s="309"/>
      <c r="F4" s="309"/>
    </row>
    <row r="5" spans="1:10" x14ac:dyDescent="0.25">
      <c r="A5" s="309" t="s">
        <v>418</v>
      </c>
      <c r="B5" s="309"/>
      <c r="C5" s="309"/>
      <c r="D5" s="309"/>
      <c r="E5" s="309"/>
      <c r="F5" s="309"/>
    </row>
    <row r="6" spans="1:10" x14ac:dyDescent="0.25">
      <c r="A6" s="309"/>
      <c r="B6" s="309"/>
      <c r="C6" s="309"/>
      <c r="D6" s="309"/>
      <c r="E6" s="309"/>
      <c r="F6" s="309"/>
    </row>
    <row r="7" spans="1:10" ht="18.75" x14ac:dyDescent="0.3">
      <c r="A7" s="309"/>
      <c r="B7" s="310" t="s">
        <v>419</v>
      </c>
      <c r="C7" s="311"/>
      <c r="D7" s="312"/>
      <c r="E7" s="309"/>
      <c r="F7" s="309"/>
    </row>
    <row r="8" spans="1:10" x14ac:dyDescent="0.25">
      <c r="A8" s="309"/>
      <c r="B8" s="309"/>
      <c r="C8" s="309"/>
      <c r="D8" s="309"/>
      <c r="E8" s="309"/>
      <c r="F8" s="309"/>
    </row>
    <row r="9" spans="1:10" x14ac:dyDescent="0.25">
      <c r="A9" s="328" t="s">
        <v>420</v>
      </c>
      <c r="B9" s="328"/>
      <c r="C9" s="328"/>
      <c r="D9" s="328"/>
      <c r="E9" s="309"/>
      <c r="F9" s="309"/>
    </row>
    <row r="10" spans="1:10" x14ac:dyDescent="0.25">
      <c r="A10" s="313"/>
      <c r="B10" s="313"/>
      <c r="C10" s="313"/>
      <c r="D10" s="313"/>
      <c r="E10" s="309"/>
      <c r="F10" s="309"/>
    </row>
    <row r="11" spans="1:10" x14ac:dyDescent="0.25">
      <c r="A11" s="323" t="s">
        <v>421</v>
      </c>
      <c r="B11" s="323"/>
      <c r="C11" s="323"/>
      <c r="D11" s="323"/>
      <c r="E11" s="309"/>
      <c r="F11" s="309"/>
    </row>
    <row r="12" spans="1:10" x14ac:dyDescent="0.25">
      <c r="A12" s="322" t="s">
        <v>422</v>
      </c>
      <c r="B12" s="322"/>
      <c r="C12" s="319"/>
      <c r="D12" s="309"/>
      <c r="E12" s="309"/>
      <c r="F12" s="309"/>
    </row>
    <row r="13" spans="1:10" x14ac:dyDescent="0.25">
      <c r="A13" s="322" t="s">
        <v>423</v>
      </c>
      <c r="B13" s="322"/>
      <c r="C13" s="319"/>
      <c r="D13" s="309"/>
      <c r="E13" s="309"/>
      <c r="F13" s="309"/>
    </row>
    <row r="14" spans="1:10" x14ac:dyDescent="0.25">
      <c r="A14" s="322" t="s">
        <v>424</v>
      </c>
      <c r="B14" s="322"/>
      <c r="C14" s="319"/>
      <c r="D14" s="309"/>
      <c r="E14" s="309"/>
      <c r="F14" s="309"/>
    </row>
    <row r="15" spans="1:10" x14ac:dyDescent="0.25">
      <c r="A15" s="309"/>
      <c r="B15" s="309"/>
      <c r="C15" s="309"/>
      <c r="D15" s="309"/>
      <c r="E15" s="309"/>
      <c r="F15" s="309"/>
    </row>
    <row r="16" spans="1:10" ht="38.25" x14ac:dyDescent="0.25">
      <c r="A16" s="314" t="s">
        <v>425</v>
      </c>
      <c r="B16" s="315" t="s">
        <v>426</v>
      </c>
      <c r="C16" s="315" t="s">
        <v>427</v>
      </c>
      <c r="D16" s="315" t="s">
        <v>428</v>
      </c>
      <c r="E16" s="309"/>
      <c r="F16" s="309"/>
    </row>
    <row r="17" spans="1:7" x14ac:dyDescent="0.25">
      <c r="A17" s="316" t="s">
        <v>429</v>
      </c>
      <c r="B17" s="316" t="s">
        <v>430</v>
      </c>
      <c r="C17" s="317">
        <f>+'KUHINJA IN OBJEKT'!M45</f>
        <v>0</v>
      </c>
      <c r="D17" s="317">
        <f>+'KUHINJA IN OBJEKT'!N45</f>
        <v>0</v>
      </c>
      <c r="E17" s="309"/>
      <c r="F17" s="309"/>
    </row>
    <row r="18" spans="1:7" x14ac:dyDescent="0.25">
      <c r="A18" s="316" t="s">
        <v>431</v>
      </c>
      <c r="B18" s="316" t="s">
        <v>432</v>
      </c>
      <c r="C18" s="317">
        <f>+'STROJNO POM. POSODE'!M13</f>
        <v>0</v>
      </c>
      <c r="D18" s="317">
        <f>+'STROJNO POM. POSODE'!N13</f>
        <v>0</v>
      </c>
    </row>
    <row r="19" spans="1:7" x14ac:dyDescent="0.25">
      <c r="A19" s="316" t="s">
        <v>433</v>
      </c>
      <c r="B19" s="316" t="s">
        <v>434</v>
      </c>
      <c r="C19" s="317">
        <f>+'VZDRŽ. HIGIENE PERILA'!M17</f>
        <v>0</v>
      </c>
      <c r="D19" s="317">
        <f>+'VZDRŽ. HIGIENE PERILA'!N17</f>
        <v>0</v>
      </c>
    </row>
    <row r="20" spans="1:7" x14ac:dyDescent="0.25">
      <c r="A20" s="316" t="s">
        <v>435</v>
      </c>
      <c r="B20" s="316" t="s">
        <v>436</v>
      </c>
      <c r="C20" s="317">
        <f>+'OSEBNA HIGIENA'!J15</f>
        <v>0</v>
      </c>
      <c r="D20" s="317">
        <f>+'OSEBNA HIGIENA'!K15</f>
        <v>0</v>
      </c>
    </row>
    <row r="21" spans="1:7" ht="30" x14ac:dyDescent="0.25">
      <c r="A21" s="316" t="s">
        <v>437</v>
      </c>
      <c r="B21" s="316" t="s">
        <v>438</v>
      </c>
      <c r="C21" s="317">
        <f>+PRIPOMOČKI!J93</f>
        <v>0</v>
      </c>
      <c r="D21" s="317">
        <f>+PRIPOMOČKI!K93</f>
        <v>0</v>
      </c>
    </row>
    <row r="23" spans="1:7" x14ac:dyDescent="0.25">
      <c r="A23" s="329" t="s">
        <v>439</v>
      </c>
      <c r="B23" s="329"/>
      <c r="C23" s="329"/>
      <c r="D23" s="329"/>
      <c r="E23" s="329"/>
      <c r="F23" s="329"/>
      <c r="G23" s="329"/>
    </row>
    <row r="24" spans="1:7" x14ac:dyDescent="0.25">
      <c r="A24" s="318"/>
    </row>
    <row r="25" spans="1:7" x14ac:dyDescent="0.25">
      <c r="A25" s="318"/>
    </row>
    <row r="26" spans="1:7" x14ac:dyDescent="0.25">
      <c r="A26" s="318"/>
      <c r="B26" s="319" t="s">
        <v>273</v>
      </c>
      <c r="C26" s="309" t="s">
        <v>124</v>
      </c>
      <c r="D26" s="319" t="s">
        <v>440</v>
      </c>
      <c r="F26" s="318"/>
    </row>
    <row r="27" spans="1:7" x14ac:dyDescent="0.25">
      <c r="A27" s="318"/>
    </row>
    <row r="28" spans="1:7" x14ac:dyDescent="0.25">
      <c r="A28" s="318"/>
    </row>
    <row r="29" spans="1:7" x14ac:dyDescent="0.25">
      <c r="A29" s="323" t="s">
        <v>441</v>
      </c>
      <c r="B29" s="323"/>
      <c r="C29" s="323"/>
      <c r="D29" s="323"/>
      <c r="E29" s="323"/>
      <c r="F29" s="323"/>
    </row>
    <row r="30" spans="1:7" x14ac:dyDescent="0.25">
      <c r="A30" s="320"/>
      <c r="B30" s="320"/>
      <c r="C30" s="320"/>
      <c r="D30" s="320"/>
      <c r="E30" s="320"/>
      <c r="F30" s="320"/>
    </row>
    <row r="31" spans="1:7" x14ac:dyDescent="0.25">
      <c r="A31" s="323" t="s">
        <v>442</v>
      </c>
      <c r="B31" s="323"/>
      <c r="C31" s="323"/>
      <c r="D31" s="323"/>
    </row>
    <row r="32" spans="1:7" ht="27.75" customHeight="1" x14ac:dyDescent="0.25">
      <c r="A32" s="324" t="s">
        <v>444</v>
      </c>
      <c r="B32" s="325"/>
      <c r="C32" s="325"/>
      <c r="D32" s="325"/>
      <c r="E32" s="325"/>
      <c r="F32" s="321"/>
      <c r="G32" s="321"/>
    </row>
  </sheetData>
  <sheetProtection password="DFF5" sheet="1" objects="1" scenarios="1"/>
  <mergeCells count="8">
    <mergeCell ref="A31:D31"/>
    <mergeCell ref="A32:E32"/>
    <mergeCell ref="C1:J1"/>
    <mergeCell ref="C3:E3"/>
    <mergeCell ref="A9:D9"/>
    <mergeCell ref="A11:D11"/>
    <mergeCell ref="A23:G23"/>
    <mergeCell ref="A29:F2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9"/>
  <sheetViews>
    <sheetView topLeftCell="A13" zoomScale="80" zoomScaleNormal="80" workbookViewId="0">
      <selection activeCell="N45" sqref="N45"/>
    </sheetView>
  </sheetViews>
  <sheetFormatPr defaultRowHeight="15" x14ac:dyDescent="0.25"/>
  <cols>
    <col min="1" max="1" width="9.140625" style="241"/>
    <col min="2" max="2" width="43.42578125" customWidth="1"/>
    <col min="4" max="4" width="11" customWidth="1"/>
    <col min="7" max="7" width="14.85546875" customWidth="1"/>
    <col min="13" max="14" width="12.5703125" customWidth="1"/>
    <col min="15" max="15" width="12.42578125" customWidth="1"/>
  </cols>
  <sheetData>
    <row r="1" spans="1:15" s="2" customFormat="1" ht="36" customHeight="1" x14ac:dyDescent="0.25">
      <c r="A1" s="333" t="s">
        <v>0</v>
      </c>
      <c r="B1" s="333"/>
      <c r="C1" s="333"/>
      <c r="D1" s="333"/>
      <c r="E1" s="333"/>
      <c r="F1" s="333"/>
      <c r="G1" s="333"/>
      <c r="H1" s="333"/>
      <c r="I1" s="333"/>
      <c r="J1" s="333"/>
      <c r="K1" s="333"/>
      <c r="L1" s="333"/>
    </row>
    <row r="2" spans="1:15" s="2" customFormat="1" x14ac:dyDescent="0.25">
      <c r="A2" s="1" t="s">
        <v>1</v>
      </c>
      <c r="B2" s="1"/>
      <c r="C2" s="1"/>
      <c r="D2" s="1"/>
      <c r="E2" s="1"/>
      <c r="F2" s="1"/>
      <c r="G2" s="1"/>
      <c r="H2" s="1"/>
      <c r="I2" s="1"/>
      <c r="J2" s="1"/>
      <c r="K2" s="1"/>
      <c r="L2" s="1"/>
    </row>
    <row r="3" spans="1:15" s="2" customFormat="1" ht="15.75" thickBot="1" x14ac:dyDescent="0.3">
      <c r="A3" s="227"/>
    </row>
    <row r="4" spans="1:15" s="2" customFormat="1" ht="125.25" customHeight="1" thickBot="1" x14ac:dyDescent="0.3">
      <c r="A4" s="252" t="s">
        <v>2</v>
      </c>
      <c r="B4" s="253" t="s">
        <v>198</v>
      </c>
      <c r="C4" s="254" t="s">
        <v>4</v>
      </c>
      <c r="D4" s="334" t="s">
        <v>199</v>
      </c>
      <c r="E4" s="335"/>
      <c r="F4" s="254" t="s">
        <v>200</v>
      </c>
      <c r="G4" s="254" t="s">
        <v>153</v>
      </c>
      <c r="H4" s="254" t="s">
        <v>395</v>
      </c>
      <c r="I4" s="254" t="s">
        <v>201</v>
      </c>
      <c r="J4" s="255" t="s">
        <v>289</v>
      </c>
      <c r="K4" s="254" t="s">
        <v>202</v>
      </c>
      <c r="L4" s="254" t="s">
        <v>9</v>
      </c>
      <c r="M4" s="256" t="s">
        <v>10</v>
      </c>
      <c r="N4" s="254" t="s">
        <v>11</v>
      </c>
      <c r="O4" s="257" t="s">
        <v>12</v>
      </c>
    </row>
    <row r="5" spans="1:15" s="2" customFormat="1" ht="15.75" thickBot="1" x14ac:dyDescent="0.3">
      <c r="A5" s="258">
        <v>1</v>
      </c>
      <c r="B5" s="259">
        <v>2</v>
      </c>
      <c r="C5" s="260">
        <v>3</v>
      </c>
      <c r="D5" s="261"/>
      <c r="E5" s="262">
        <v>4</v>
      </c>
      <c r="F5" s="260">
        <v>5</v>
      </c>
      <c r="G5" s="260">
        <v>6</v>
      </c>
      <c r="H5" s="260">
        <v>7</v>
      </c>
      <c r="I5" s="260">
        <v>8</v>
      </c>
      <c r="J5" s="260">
        <v>9</v>
      </c>
      <c r="K5" s="260">
        <v>10</v>
      </c>
      <c r="L5" s="260">
        <v>11</v>
      </c>
      <c r="M5" s="260">
        <v>12</v>
      </c>
      <c r="N5" s="260">
        <v>13</v>
      </c>
      <c r="O5" s="263">
        <v>14</v>
      </c>
    </row>
    <row r="6" spans="1:15" ht="103.5" customHeight="1" x14ac:dyDescent="0.25">
      <c r="A6" s="283" t="s">
        <v>203</v>
      </c>
      <c r="B6" s="284" t="s">
        <v>204</v>
      </c>
      <c r="C6" s="285" t="s">
        <v>166</v>
      </c>
      <c r="D6" s="286" t="s">
        <v>15</v>
      </c>
      <c r="E6" s="287" t="s">
        <v>15</v>
      </c>
      <c r="F6" s="288">
        <v>1908</v>
      </c>
      <c r="G6" s="289"/>
      <c r="H6" s="289"/>
      <c r="I6" s="289"/>
      <c r="J6" s="248"/>
      <c r="K6" s="249"/>
      <c r="L6" s="290">
        <f>J6*(1+K6)</f>
        <v>0</v>
      </c>
      <c r="M6" s="290">
        <f>J6*F6</f>
        <v>0</v>
      </c>
      <c r="N6" s="290">
        <f>L6*F6</f>
        <v>0</v>
      </c>
      <c r="O6" s="291"/>
    </row>
    <row r="7" spans="1:15" ht="71.25" customHeight="1" x14ac:dyDescent="0.25">
      <c r="A7" s="292" t="s">
        <v>205</v>
      </c>
      <c r="B7" s="264" t="s">
        <v>206</v>
      </c>
      <c r="C7" s="265" t="s">
        <v>166</v>
      </c>
      <c r="D7" s="271">
        <v>197480</v>
      </c>
      <c r="E7" s="272" t="s">
        <v>207</v>
      </c>
      <c r="F7" s="273"/>
      <c r="G7" s="269"/>
      <c r="H7" s="269"/>
      <c r="I7" s="269"/>
      <c r="J7" s="244"/>
      <c r="K7" s="245"/>
      <c r="L7" s="270">
        <f t="shared" ref="L7:L44" si="0">J7*(1+K7)</f>
        <v>0</v>
      </c>
      <c r="M7" s="270">
        <f t="shared" ref="M7:M44" si="1">J7*F7</f>
        <v>0</v>
      </c>
      <c r="N7" s="270">
        <f t="shared" ref="N7:N43" si="2">L7*F7</f>
        <v>0</v>
      </c>
      <c r="O7" s="293"/>
    </row>
    <row r="8" spans="1:15" ht="51.75" x14ac:dyDescent="0.25">
      <c r="A8" s="294" t="s">
        <v>208</v>
      </c>
      <c r="B8" s="274" t="s">
        <v>209</v>
      </c>
      <c r="C8" s="265" t="s">
        <v>166</v>
      </c>
      <c r="D8" s="266" t="s">
        <v>15</v>
      </c>
      <c r="E8" s="267" t="s">
        <v>15</v>
      </c>
      <c r="F8" s="268">
        <v>2422</v>
      </c>
      <c r="G8" s="269"/>
      <c r="H8" s="269"/>
      <c r="I8" s="269"/>
      <c r="J8" s="244"/>
      <c r="K8" s="245"/>
      <c r="L8" s="270">
        <f t="shared" si="0"/>
        <v>0</v>
      </c>
      <c r="M8" s="270">
        <f t="shared" si="1"/>
        <v>0</v>
      </c>
      <c r="N8" s="270">
        <f t="shared" si="2"/>
        <v>0</v>
      </c>
      <c r="O8" s="293"/>
    </row>
    <row r="9" spans="1:15" ht="129" customHeight="1" x14ac:dyDescent="0.25">
      <c r="A9" s="292" t="s">
        <v>210</v>
      </c>
      <c r="B9" s="274" t="s">
        <v>211</v>
      </c>
      <c r="C9" s="265" t="s">
        <v>212</v>
      </c>
      <c r="D9" s="266" t="s">
        <v>15</v>
      </c>
      <c r="E9" s="267" t="s">
        <v>15</v>
      </c>
      <c r="F9" s="268">
        <v>787</v>
      </c>
      <c r="G9" s="269"/>
      <c r="H9" s="269"/>
      <c r="I9" s="269"/>
      <c r="J9" s="244"/>
      <c r="K9" s="245"/>
      <c r="L9" s="270">
        <f t="shared" si="0"/>
        <v>0</v>
      </c>
      <c r="M9" s="270">
        <f t="shared" si="1"/>
        <v>0</v>
      </c>
      <c r="N9" s="270">
        <f t="shared" si="2"/>
        <v>0</v>
      </c>
      <c r="O9" s="293"/>
    </row>
    <row r="10" spans="1:15" ht="78.75" x14ac:dyDescent="0.25">
      <c r="A10" s="294" t="s">
        <v>213</v>
      </c>
      <c r="B10" s="275" t="s">
        <v>279</v>
      </c>
      <c r="C10" s="265" t="s">
        <v>212</v>
      </c>
      <c r="D10" s="271">
        <v>330900</v>
      </c>
      <c r="E10" s="276" t="s">
        <v>207</v>
      </c>
      <c r="F10" s="273"/>
      <c r="G10" s="269"/>
      <c r="H10" s="269"/>
      <c r="I10" s="269"/>
      <c r="J10" s="244"/>
      <c r="K10" s="245"/>
      <c r="L10" s="270">
        <f t="shared" si="0"/>
        <v>0</v>
      </c>
      <c r="M10" s="270">
        <f t="shared" si="1"/>
        <v>0</v>
      </c>
      <c r="N10" s="270">
        <f t="shared" si="2"/>
        <v>0</v>
      </c>
      <c r="O10" s="293"/>
    </row>
    <row r="11" spans="1:15" ht="78.75" x14ac:dyDescent="0.25">
      <c r="A11" s="292" t="s">
        <v>214</v>
      </c>
      <c r="B11" s="277" t="s">
        <v>215</v>
      </c>
      <c r="C11" s="265" t="s">
        <v>212</v>
      </c>
      <c r="D11" s="271">
        <v>1959000</v>
      </c>
      <c r="E11" s="276" t="s">
        <v>207</v>
      </c>
      <c r="F11" s="273"/>
      <c r="G11" s="269"/>
      <c r="H11" s="269"/>
      <c r="I11" s="269"/>
      <c r="J11" s="244"/>
      <c r="K11" s="245"/>
      <c r="L11" s="270">
        <f t="shared" si="0"/>
        <v>0</v>
      </c>
      <c r="M11" s="270">
        <f t="shared" si="1"/>
        <v>0</v>
      </c>
      <c r="N11" s="270">
        <f t="shared" si="2"/>
        <v>0</v>
      </c>
      <c r="O11" s="293"/>
    </row>
    <row r="12" spans="1:15" ht="80.25" customHeight="1" x14ac:dyDescent="0.25">
      <c r="A12" s="294" t="s">
        <v>216</v>
      </c>
      <c r="B12" s="274" t="s">
        <v>217</v>
      </c>
      <c r="C12" s="265" t="s">
        <v>166</v>
      </c>
      <c r="D12" s="266" t="s">
        <v>15</v>
      </c>
      <c r="E12" s="267" t="s">
        <v>15</v>
      </c>
      <c r="F12" s="268">
        <v>1085</v>
      </c>
      <c r="G12" s="269"/>
      <c r="H12" s="269"/>
      <c r="I12" s="269"/>
      <c r="J12" s="244"/>
      <c r="K12" s="245"/>
      <c r="L12" s="270">
        <f t="shared" si="0"/>
        <v>0</v>
      </c>
      <c r="M12" s="270">
        <f t="shared" si="1"/>
        <v>0</v>
      </c>
      <c r="N12" s="270">
        <f t="shared" si="2"/>
        <v>0</v>
      </c>
      <c r="O12" s="293"/>
    </row>
    <row r="13" spans="1:15" ht="106.5" customHeight="1" x14ac:dyDescent="0.25">
      <c r="A13" s="292" t="s">
        <v>218</v>
      </c>
      <c r="B13" s="274" t="s">
        <v>219</v>
      </c>
      <c r="C13" s="265" t="s">
        <v>166</v>
      </c>
      <c r="D13" s="271">
        <v>227500</v>
      </c>
      <c r="E13" s="276" t="s">
        <v>207</v>
      </c>
      <c r="F13" s="273"/>
      <c r="G13" s="269"/>
      <c r="H13" s="269"/>
      <c r="I13" s="269"/>
      <c r="J13" s="244"/>
      <c r="K13" s="245"/>
      <c r="L13" s="270">
        <f t="shared" si="0"/>
        <v>0</v>
      </c>
      <c r="M13" s="270">
        <f t="shared" si="1"/>
        <v>0</v>
      </c>
      <c r="N13" s="270">
        <f t="shared" si="2"/>
        <v>0</v>
      </c>
      <c r="O13" s="293"/>
    </row>
    <row r="14" spans="1:15" ht="137.25" customHeight="1" x14ac:dyDescent="0.25">
      <c r="A14" s="294" t="s">
        <v>220</v>
      </c>
      <c r="B14" s="274" t="s">
        <v>276</v>
      </c>
      <c r="C14" s="265" t="s">
        <v>166</v>
      </c>
      <c r="D14" s="266" t="s">
        <v>15</v>
      </c>
      <c r="E14" s="267" t="s">
        <v>15</v>
      </c>
      <c r="F14" s="268">
        <v>255</v>
      </c>
      <c r="G14" s="269"/>
      <c r="H14" s="269"/>
      <c r="I14" s="269"/>
      <c r="J14" s="244"/>
      <c r="K14" s="245"/>
      <c r="L14" s="270">
        <f t="shared" si="0"/>
        <v>0</v>
      </c>
      <c r="M14" s="270">
        <f t="shared" si="1"/>
        <v>0</v>
      </c>
      <c r="N14" s="270">
        <f t="shared" si="2"/>
        <v>0</v>
      </c>
      <c r="O14" s="293"/>
    </row>
    <row r="15" spans="1:15" ht="93.75" customHeight="1" x14ac:dyDescent="0.25">
      <c r="A15" s="292" t="s">
        <v>221</v>
      </c>
      <c r="B15" s="274" t="s">
        <v>222</v>
      </c>
      <c r="C15" s="265" t="s">
        <v>166</v>
      </c>
      <c r="D15" s="266" t="s">
        <v>15</v>
      </c>
      <c r="E15" s="267" t="s">
        <v>15</v>
      </c>
      <c r="F15" s="268">
        <v>795</v>
      </c>
      <c r="G15" s="269"/>
      <c r="H15" s="269"/>
      <c r="I15" s="269"/>
      <c r="J15" s="244"/>
      <c r="K15" s="245"/>
      <c r="L15" s="270">
        <f t="shared" si="0"/>
        <v>0</v>
      </c>
      <c r="M15" s="270">
        <f t="shared" si="1"/>
        <v>0</v>
      </c>
      <c r="N15" s="270">
        <f t="shared" si="2"/>
        <v>0</v>
      </c>
      <c r="O15" s="293"/>
    </row>
    <row r="16" spans="1:15" ht="84.75" customHeight="1" x14ac:dyDescent="0.25">
      <c r="A16" s="294" t="s">
        <v>223</v>
      </c>
      <c r="B16" s="274" t="s">
        <v>277</v>
      </c>
      <c r="C16" s="265" t="s">
        <v>166</v>
      </c>
      <c r="D16" s="266" t="s">
        <v>15</v>
      </c>
      <c r="E16" s="267" t="s">
        <v>15</v>
      </c>
      <c r="F16" s="268">
        <v>150</v>
      </c>
      <c r="G16" s="269"/>
      <c r="H16" s="269"/>
      <c r="I16" s="269"/>
      <c r="J16" s="244"/>
      <c r="K16" s="245"/>
      <c r="L16" s="270">
        <f t="shared" si="0"/>
        <v>0</v>
      </c>
      <c r="M16" s="270">
        <f t="shared" si="1"/>
        <v>0</v>
      </c>
      <c r="N16" s="270">
        <f t="shared" si="2"/>
        <v>0</v>
      </c>
      <c r="O16" s="293"/>
    </row>
    <row r="17" spans="1:15" ht="78.75" x14ac:dyDescent="0.25">
      <c r="A17" s="292" t="s">
        <v>224</v>
      </c>
      <c r="B17" s="274" t="s">
        <v>278</v>
      </c>
      <c r="C17" s="265" t="s">
        <v>114</v>
      </c>
      <c r="D17" s="271">
        <v>253800</v>
      </c>
      <c r="E17" s="276" t="s">
        <v>207</v>
      </c>
      <c r="F17" s="273"/>
      <c r="G17" s="269"/>
      <c r="H17" s="269"/>
      <c r="I17" s="269"/>
      <c r="J17" s="244"/>
      <c r="K17" s="245"/>
      <c r="L17" s="270">
        <f t="shared" si="0"/>
        <v>0</v>
      </c>
      <c r="M17" s="270">
        <f t="shared" si="1"/>
        <v>0</v>
      </c>
      <c r="N17" s="270">
        <f t="shared" si="2"/>
        <v>0</v>
      </c>
      <c r="O17" s="293"/>
    </row>
    <row r="18" spans="1:15" ht="92.25" customHeight="1" x14ac:dyDescent="0.25">
      <c r="A18" s="294" t="s">
        <v>225</v>
      </c>
      <c r="B18" s="274" t="s">
        <v>280</v>
      </c>
      <c r="C18" s="265" t="s">
        <v>166</v>
      </c>
      <c r="D18" s="271">
        <v>1875000</v>
      </c>
      <c r="E18" s="276" t="s">
        <v>207</v>
      </c>
      <c r="F18" s="273"/>
      <c r="G18" s="269"/>
      <c r="H18" s="269"/>
      <c r="I18" s="269"/>
      <c r="J18" s="244"/>
      <c r="K18" s="245"/>
      <c r="L18" s="270">
        <f t="shared" si="0"/>
        <v>0</v>
      </c>
      <c r="M18" s="270">
        <f t="shared" si="1"/>
        <v>0</v>
      </c>
      <c r="N18" s="270">
        <f t="shared" si="2"/>
        <v>0</v>
      </c>
      <c r="O18" s="293"/>
    </row>
    <row r="19" spans="1:15" ht="51.75" x14ac:dyDescent="0.25">
      <c r="A19" s="292" t="s">
        <v>226</v>
      </c>
      <c r="B19" s="274" t="s">
        <v>227</v>
      </c>
      <c r="C19" s="265" t="s">
        <v>166</v>
      </c>
      <c r="D19" s="266" t="s">
        <v>15</v>
      </c>
      <c r="E19" s="267" t="s">
        <v>15</v>
      </c>
      <c r="F19" s="268">
        <v>583</v>
      </c>
      <c r="G19" s="269"/>
      <c r="H19" s="269"/>
      <c r="I19" s="269"/>
      <c r="J19" s="244"/>
      <c r="K19" s="245"/>
      <c r="L19" s="270">
        <f t="shared" si="0"/>
        <v>0</v>
      </c>
      <c r="M19" s="270">
        <f t="shared" si="1"/>
        <v>0</v>
      </c>
      <c r="N19" s="270">
        <f t="shared" si="2"/>
        <v>0</v>
      </c>
      <c r="O19" s="293"/>
    </row>
    <row r="20" spans="1:15" ht="90" customHeight="1" x14ac:dyDescent="0.25">
      <c r="A20" s="294" t="s">
        <v>228</v>
      </c>
      <c r="B20" s="274" t="s">
        <v>281</v>
      </c>
      <c r="C20" s="265" t="s">
        <v>166</v>
      </c>
      <c r="D20" s="271">
        <v>84220</v>
      </c>
      <c r="E20" s="276" t="s">
        <v>207</v>
      </c>
      <c r="F20" s="273"/>
      <c r="G20" s="269"/>
      <c r="H20" s="269"/>
      <c r="I20" s="269"/>
      <c r="J20" s="244"/>
      <c r="K20" s="245"/>
      <c r="L20" s="270">
        <f t="shared" si="0"/>
        <v>0</v>
      </c>
      <c r="M20" s="270">
        <f t="shared" si="1"/>
        <v>0</v>
      </c>
      <c r="N20" s="270">
        <f t="shared" si="2"/>
        <v>0</v>
      </c>
      <c r="O20" s="293"/>
    </row>
    <row r="21" spans="1:15" ht="78.75" x14ac:dyDescent="0.25">
      <c r="A21" s="292" t="s">
        <v>229</v>
      </c>
      <c r="B21" s="274" t="s">
        <v>230</v>
      </c>
      <c r="C21" s="265" t="s">
        <v>166</v>
      </c>
      <c r="D21" s="271">
        <v>274200</v>
      </c>
      <c r="E21" s="276" t="s">
        <v>207</v>
      </c>
      <c r="F21" s="273"/>
      <c r="G21" s="269"/>
      <c r="H21" s="269"/>
      <c r="I21" s="269"/>
      <c r="J21" s="244"/>
      <c r="K21" s="245"/>
      <c r="L21" s="270">
        <f t="shared" si="0"/>
        <v>0</v>
      </c>
      <c r="M21" s="270">
        <f t="shared" si="1"/>
        <v>0</v>
      </c>
      <c r="N21" s="270">
        <f t="shared" si="2"/>
        <v>0</v>
      </c>
      <c r="O21" s="293"/>
    </row>
    <row r="22" spans="1:15" ht="64.5" x14ac:dyDescent="0.25">
      <c r="A22" s="294" t="s">
        <v>231</v>
      </c>
      <c r="B22" s="274" t="s">
        <v>232</v>
      </c>
      <c r="C22" s="265" t="s">
        <v>166</v>
      </c>
      <c r="D22" s="266" t="s">
        <v>15</v>
      </c>
      <c r="E22" s="267" t="s">
        <v>15</v>
      </c>
      <c r="F22" s="268">
        <v>1290</v>
      </c>
      <c r="G22" s="269"/>
      <c r="H22" s="269"/>
      <c r="I22" s="269"/>
      <c r="J22" s="244"/>
      <c r="K22" s="245"/>
      <c r="L22" s="270">
        <f t="shared" si="0"/>
        <v>0</v>
      </c>
      <c r="M22" s="270">
        <f t="shared" si="1"/>
        <v>0</v>
      </c>
      <c r="N22" s="270">
        <f t="shared" si="2"/>
        <v>0</v>
      </c>
      <c r="O22" s="293"/>
    </row>
    <row r="23" spans="1:15" ht="111.75" customHeight="1" x14ac:dyDescent="0.25">
      <c r="A23" s="292" t="s">
        <v>233</v>
      </c>
      <c r="B23" s="274" t="s">
        <v>234</v>
      </c>
      <c r="C23" s="265" t="s">
        <v>166</v>
      </c>
      <c r="D23" s="266" t="s">
        <v>15</v>
      </c>
      <c r="E23" s="267" t="s">
        <v>15</v>
      </c>
      <c r="F23" s="268">
        <v>284</v>
      </c>
      <c r="G23" s="269"/>
      <c r="H23" s="269"/>
      <c r="I23" s="269"/>
      <c r="J23" s="244"/>
      <c r="K23" s="245"/>
      <c r="L23" s="270">
        <f t="shared" si="0"/>
        <v>0</v>
      </c>
      <c r="M23" s="270">
        <f t="shared" si="1"/>
        <v>0</v>
      </c>
      <c r="N23" s="270">
        <f t="shared" si="2"/>
        <v>0</v>
      </c>
      <c r="O23" s="293"/>
    </row>
    <row r="24" spans="1:15" ht="90" x14ac:dyDescent="0.25">
      <c r="A24" s="294" t="s">
        <v>235</v>
      </c>
      <c r="B24" s="278" t="s">
        <v>236</v>
      </c>
      <c r="C24" s="265" t="s">
        <v>166</v>
      </c>
      <c r="D24" s="271">
        <v>310000</v>
      </c>
      <c r="E24" s="276" t="s">
        <v>207</v>
      </c>
      <c r="F24" s="273"/>
      <c r="G24" s="269"/>
      <c r="H24" s="269"/>
      <c r="I24" s="269"/>
      <c r="J24" s="244"/>
      <c r="K24" s="245"/>
      <c r="L24" s="270">
        <f t="shared" si="0"/>
        <v>0</v>
      </c>
      <c r="M24" s="270">
        <f t="shared" si="1"/>
        <v>0</v>
      </c>
      <c r="N24" s="270">
        <f t="shared" si="2"/>
        <v>0</v>
      </c>
      <c r="O24" s="293"/>
    </row>
    <row r="25" spans="1:15" ht="105.75" customHeight="1" x14ac:dyDescent="0.25">
      <c r="A25" s="292" t="s">
        <v>237</v>
      </c>
      <c r="B25" s="274" t="s">
        <v>282</v>
      </c>
      <c r="C25" s="265" t="s">
        <v>166</v>
      </c>
      <c r="D25" s="266" t="s">
        <v>15</v>
      </c>
      <c r="E25" s="267" t="s">
        <v>15</v>
      </c>
      <c r="F25" s="268">
        <v>1746</v>
      </c>
      <c r="G25" s="269"/>
      <c r="H25" s="269"/>
      <c r="I25" s="269"/>
      <c r="J25" s="244"/>
      <c r="K25" s="245"/>
      <c r="L25" s="270">
        <f t="shared" si="0"/>
        <v>0</v>
      </c>
      <c r="M25" s="270">
        <f t="shared" si="1"/>
        <v>0</v>
      </c>
      <c r="N25" s="270">
        <f t="shared" si="2"/>
        <v>0</v>
      </c>
      <c r="O25" s="293"/>
    </row>
    <row r="26" spans="1:15" ht="73.5" customHeight="1" x14ac:dyDescent="0.25">
      <c r="A26" s="294" t="s">
        <v>238</v>
      </c>
      <c r="B26" s="274" t="s">
        <v>239</v>
      </c>
      <c r="C26" s="265" t="s">
        <v>166</v>
      </c>
      <c r="D26" s="266" t="s">
        <v>15</v>
      </c>
      <c r="E26" s="267" t="s">
        <v>15</v>
      </c>
      <c r="F26" s="268">
        <v>293</v>
      </c>
      <c r="G26" s="269"/>
      <c r="H26" s="269"/>
      <c r="I26" s="269"/>
      <c r="J26" s="244"/>
      <c r="K26" s="245"/>
      <c r="L26" s="270">
        <f t="shared" si="0"/>
        <v>0</v>
      </c>
      <c r="M26" s="270">
        <f t="shared" si="1"/>
        <v>0</v>
      </c>
      <c r="N26" s="270">
        <f t="shared" si="2"/>
        <v>0</v>
      </c>
      <c r="O26" s="293"/>
    </row>
    <row r="27" spans="1:15" ht="72.75" customHeight="1" x14ac:dyDescent="0.25">
      <c r="A27" s="292" t="s">
        <v>240</v>
      </c>
      <c r="B27" s="278" t="s">
        <v>283</v>
      </c>
      <c r="C27" s="265" t="s">
        <v>166</v>
      </c>
      <c r="D27" s="266" t="s">
        <v>15</v>
      </c>
      <c r="E27" s="267" t="s">
        <v>15</v>
      </c>
      <c r="F27" s="268">
        <v>940</v>
      </c>
      <c r="G27" s="269"/>
      <c r="H27" s="269"/>
      <c r="I27" s="269"/>
      <c r="J27" s="244"/>
      <c r="K27" s="245"/>
      <c r="L27" s="270">
        <f t="shared" si="0"/>
        <v>0</v>
      </c>
      <c r="M27" s="270">
        <f t="shared" si="1"/>
        <v>0</v>
      </c>
      <c r="N27" s="270">
        <f t="shared" si="2"/>
        <v>0</v>
      </c>
      <c r="O27" s="293"/>
    </row>
    <row r="28" spans="1:15" ht="95.25" customHeight="1" x14ac:dyDescent="0.25">
      <c r="A28" s="294" t="s">
        <v>241</v>
      </c>
      <c r="B28" s="274" t="s">
        <v>242</v>
      </c>
      <c r="C28" s="265" t="s">
        <v>166</v>
      </c>
      <c r="D28" s="266" t="s">
        <v>15</v>
      </c>
      <c r="E28" s="267" t="s">
        <v>15</v>
      </c>
      <c r="F28" s="268">
        <v>525</v>
      </c>
      <c r="G28" s="269"/>
      <c r="H28" s="269"/>
      <c r="I28" s="269"/>
      <c r="J28" s="244"/>
      <c r="K28" s="245"/>
      <c r="L28" s="270">
        <f t="shared" si="0"/>
        <v>0</v>
      </c>
      <c r="M28" s="270">
        <f t="shared" si="1"/>
        <v>0</v>
      </c>
      <c r="N28" s="270">
        <f t="shared" si="2"/>
        <v>0</v>
      </c>
      <c r="O28" s="293"/>
    </row>
    <row r="29" spans="1:15" ht="33.75" customHeight="1" x14ac:dyDescent="0.25">
      <c r="A29" s="292" t="s">
        <v>243</v>
      </c>
      <c r="B29" s="278" t="s">
        <v>284</v>
      </c>
      <c r="C29" s="265" t="s">
        <v>166</v>
      </c>
      <c r="D29" s="266" t="s">
        <v>15</v>
      </c>
      <c r="E29" s="267" t="s">
        <v>15</v>
      </c>
      <c r="F29" s="268">
        <v>432</v>
      </c>
      <c r="G29" s="269"/>
      <c r="H29" s="269"/>
      <c r="I29" s="269"/>
      <c r="J29" s="244"/>
      <c r="K29" s="245"/>
      <c r="L29" s="270">
        <f t="shared" si="0"/>
        <v>0</v>
      </c>
      <c r="M29" s="270">
        <f t="shared" si="1"/>
        <v>0</v>
      </c>
      <c r="N29" s="270">
        <f t="shared" si="2"/>
        <v>0</v>
      </c>
      <c r="O29" s="293"/>
    </row>
    <row r="30" spans="1:15" ht="38.25" customHeight="1" x14ac:dyDescent="0.25">
      <c r="A30" s="294" t="s">
        <v>244</v>
      </c>
      <c r="B30" s="279" t="s">
        <v>245</v>
      </c>
      <c r="C30" s="265" t="s">
        <v>246</v>
      </c>
      <c r="D30" s="266" t="s">
        <v>15</v>
      </c>
      <c r="E30" s="267" t="s">
        <v>15</v>
      </c>
      <c r="F30" s="268">
        <v>300</v>
      </c>
      <c r="G30" s="269"/>
      <c r="H30" s="269"/>
      <c r="I30" s="269"/>
      <c r="J30" s="244"/>
      <c r="K30" s="245"/>
      <c r="L30" s="270">
        <f t="shared" si="0"/>
        <v>0</v>
      </c>
      <c r="M30" s="270">
        <f t="shared" si="1"/>
        <v>0</v>
      </c>
      <c r="N30" s="270">
        <f t="shared" si="2"/>
        <v>0</v>
      </c>
      <c r="O30" s="293"/>
    </row>
    <row r="31" spans="1:15" ht="99" customHeight="1" x14ac:dyDescent="0.25">
      <c r="A31" s="292" t="s">
        <v>247</v>
      </c>
      <c r="B31" s="278" t="s">
        <v>285</v>
      </c>
      <c r="C31" s="280" t="s">
        <v>166</v>
      </c>
      <c r="D31" s="266" t="s">
        <v>15</v>
      </c>
      <c r="E31" s="267" t="s">
        <v>15</v>
      </c>
      <c r="F31" s="268">
        <v>1329</v>
      </c>
      <c r="G31" s="269"/>
      <c r="H31" s="269"/>
      <c r="I31" s="269"/>
      <c r="J31" s="244"/>
      <c r="K31" s="245"/>
      <c r="L31" s="270">
        <f t="shared" si="0"/>
        <v>0</v>
      </c>
      <c r="M31" s="270">
        <f t="shared" si="1"/>
        <v>0</v>
      </c>
      <c r="N31" s="270">
        <f t="shared" si="2"/>
        <v>0</v>
      </c>
      <c r="O31" s="293"/>
    </row>
    <row r="32" spans="1:15" ht="64.5" x14ac:dyDescent="0.25">
      <c r="A32" s="294" t="s">
        <v>248</v>
      </c>
      <c r="B32" s="274" t="s">
        <v>249</v>
      </c>
      <c r="C32" s="280" t="s">
        <v>166</v>
      </c>
      <c r="D32" s="266" t="s">
        <v>15</v>
      </c>
      <c r="E32" s="267" t="s">
        <v>15</v>
      </c>
      <c r="F32" s="268">
        <v>132</v>
      </c>
      <c r="G32" s="269"/>
      <c r="H32" s="269"/>
      <c r="I32" s="269"/>
      <c r="J32" s="244"/>
      <c r="K32" s="245"/>
      <c r="L32" s="270">
        <f t="shared" si="0"/>
        <v>0</v>
      </c>
      <c r="M32" s="270">
        <f t="shared" si="1"/>
        <v>0</v>
      </c>
      <c r="N32" s="270">
        <f t="shared" si="2"/>
        <v>0</v>
      </c>
      <c r="O32" s="293"/>
    </row>
    <row r="33" spans="1:15" ht="39" x14ac:dyDescent="0.25">
      <c r="A33" s="292" t="s">
        <v>250</v>
      </c>
      <c r="B33" s="278" t="s">
        <v>286</v>
      </c>
      <c r="C33" s="280" t="s">
        <v>14</v>
      </c>
      <c r="D33" s="267" t="s">
        <v>15</v>
      </c>
      <c r="E33" s="267" t="s">
        <v>15</v>
      </c>
      <c r="F33" s="268">
        <v>4686</v>
      </c>
      <c r="G33" s="269"/>
      <c r="H33" s="269"/>
      <c r="I33" s="269"/>
      <c r="J33" s="244"/>
      <c r="K33" s="245"/>
      <c r="L33" s="270">
        <f t="shared" si="0"/>
        <v>0</v>
      </c>
      <c r="M33" s="270">
        <f t="shared" si="1"/>
        <v>0</v>
      </c>
      <c r="N33" s="270">
        <f t="shared" si="2"/>
        <v>0</v>
      </c>
      <c r="O33" s="293"/>
    </row>
    <row r="34" spans="1:15" ht="39" x14ac:dyDescent="0.25">
      <c r="A34" s="294" t="s">
        <v>251</v>
      </c>
      <c r="B34" s="278" t="s">
        <v>252</v>
      </c>
      <c r="C34" s="280" t="s">
        <v>14</v>
      </c>
      <c r="D34" s="266" t="s">
        <v>15</v>
      </c>
      <c r="E34" s="267" t="s">
        <v>15</v>
      </c>
      <c r="F34" s="268">
        <v>374</v>
      </c>
      <c r="G34" s="269"/>
      <c r="H34" s="269"/>
      <c r="I34" s="269"/>
      <c r="J34" s="244"/>
      <c r="K34" s="245"/>
      <c r="L34" s="270">
        <f t="shared" si="0"/>
        <v>0</v>
      </c>
      <c r="M34" s="270">
        <f t="shared" si="1"/>
        <v>0</v>
      </c>
      <c r="N34" s="270">
        <f t="shared" si="2"/>
        <v>0</v>
      </c>
      <c r="O34" s="293"/>
    </row>
    <row r="35" spans="1:15" ht="51.75" x14ac:dyDescent="0.25">
      <c r="A35" s="292" t="s">
        <v>253</v>
      </c>
      <c r="B35" s="278" t="s">
        <v>254</v>
      </c>
      <c r="C35" s="280" t="s">
        <v>166</v>
      </c>
      <c r="D35" s="266" t="s">
        <v>15</v>
      </c>
      <c r="E35" s="267" t="s">
        <v>15</v>
      </c>
      <c r="F35" s="268">
        <v>550</v>
      </c>
      <c r="G35" s="269"/>
      <c r="H35" s="269"/>
      <c r="I35" s="269"/>
      <c r="J35" s="244"/>
      <c r="K35" s="245"/>
      <c r="L35" s="270">
        <f t="shared" si="0"/>
        <v>0</v>
      </c>
      <c r="M35" s="270">
        <f t="shared" si="1"/>
        <v>0</v>
      </c>
      <c r="N35" s="270">
        <f t="shared" si="2"/>
        <v>0</v>
      </c>
      <c r="O35" s="293"/>
    </row>
    <row r="36" spans="1:15" ht="90.75" customHeight="1" x14ac:dyDescent="0.25">
      <c r="A36" s="294" t="s">
        <v>255</v>
      </c>
      <c r="B36" s="278" t="s">
        <v>287</v>
      </c>
      <c r="C36" s="265" t="s">
        <v>166</v>
      </c>
      <c r="D36" s="266" t="s">
        <v>15</v>
      </c>
      <c r="E36" s="267" t="s">
        <v>15</v>
      </c>
      <c r="F36" s="268">
        <v>52</v>
      </c>
      <c r="G36" s="269"/>
      <c r="H36" s="269"/>
      <c r="I36" s="269"/>
      <c r="J36" s="244"/>
      <c r="K36" s="245"/>
      <c r="L36" s="270">
        <f t="shared" si="0"/>
        <v>0</v>
      </c>
      <c r="M36" s="270">
        <f t="shared" si="1"/>
        <v>0</v>
      </c>
      <c r="N36" s="270">
        <f t="shared" si="2"/>
        <v>0</v>
      </c>
      <c r="O36" s="293"/>
    </row>
    <row r="37" spans="1:15" ht="56.25" customHeight="1" x14ac:dyDescent="0.25">
      <c r="A37" s="292" t="s">
        <v>256</v>
      </c>
      <c r="B37" s="278" t="s">
        <v>257</v>
      </c>
      <c r="C37" s="265" t="s">
        <v>166</v>
      </c>
      <c r="D37" s="266" t="s">
        <v>15</v>
      </c>
      <c r="E37" s="267" t="s">
        <v>15</v>
      </c>
      <c r="F37" s="268">
        <v>165</v>
      </c>
      <c r="G37" s="269"/>
      <c r="H37" s="269"/>
      <c r="I37" s="269"/>
      <c r="J37" s="244"/>
      <c r="K37" s="245"/>
      <c r="L37" s="270">
        <f t="shared" si="0"/>
        <v>0</v>
      </c>
      <c r="M37" s="270">
        <f t="shared" si="1"/>
        <v>0</v>
      </c>
      <c r="N37" s="270">
        <f t="shared" si="2"/>
        <v>0</v>
      </c>
      <c r="O37" s="293"/>
    </row>
    <row r="38" spans="1:15" ht="77.25" x14ac:dyDescent="0.25">
      <c r="A38" s="294" t="s">
        <v>258</v>
      </c>
      <c r="B38" s="278" t="s">
        <v>259</v>
      </c>
      <c r="C38" s="265" t="s">
        <v>166</v>
      </c>
      <c r="D38" s="266" t="s">
        <v>15</v>
      </c>
      <c r="E38" s="267" t="s">
        <v>15</v>
      </c>
      <c r="F38" s="268">
        <v>10</v>
      </c>
      <c r="G38" s="269"/>
      <c r="H38" s="269"/>
      <c r="I38" s="269"/>
      <c r="J38" s="244"/>
      <c r="K38" s="245"/>
      <c r="L38" s="270">
        <f t="shared" si="0"/>
        <v>0</v>
      </c>
      <c r="M38" s="270">
        <f t="shared" si="1"/>
        <v>0</v>
      </c>
      <c r="N38" s="270">
        <f t="shared" si="2"/>
        <v>0</v>
      </c>
      <c r="O38" s="293"/>
    </row>
    <row r="39" spans="1:15" ht="81" customHeight="1" x14ac:dyDescent="0.25">
      <c r="A39" s="292" t="s">
        <v>260</v>
      </c>
      <c r="B39" s="281" t="s">
        <v>368</v>
      </c>
      <c r="C39" s="265" t="s">
        <v>166</v>
      </c>
      <c r="D39" s="266" t="s">
        <v>15</v>
      </c>
      <c r="E39" s="267" t="s">
        <v>15</v>
      </c>
      <c r="F39" s="268">
        <v>449</v>
      </c>
      <c r="G39" s="269"/>
      <c r="H39" s="269"/>
      <c r="I39" s="269"/>
      <c r="J39" s="244"/>
      <c r="K39" s="245"/>
      <c r="L39" s="270">
        <f t="shared" si="0"/>
        <v>0</v>
      </c>
      <c r="M39" s="270">
        <f t="shared" si="1"/>
        <v>0</v>
      </c>
      <c r="N39" s="270">
        <f t="shared" si="2"/>
        <v>0</v>
      </c>
      <c r="O39" s="293"/>
    </row>
    <row r="40" spans="1:15" ht="165.75" customHeight="1" x14ac:dyDescent="0.25">
      <c r="A40" s="294" t="s">
        <v>261</v>
      </c>
      <c r="B40" s="282" t="s">
        <v>288</v>
      </c>
      <c r="C40" s="265" t="s">
        <v>166</v>
      </c>
      <c r="D40" s="266" t="s">
        <v>15</v>
      </c>
      <c r="E40" s="267" t="s">
        <v>15</v>
      </c>
      <c r="F40" s="268">
        <v>652</v>
      </c>
      <c r="G40" s="269"/>
      <c r="H40" s="269"/>
      <c r="I40" s="269"/>
      <c r="J40" s="244"/>
      <c r="K40" s="245"/>
      <c r="L40" s="270">
        <f t="shared" si="0"/>
        <v>0</v>
      </c>
      <c r="M40" s="270">
        <f t="shared" si="1"/>
        <v>0</v>
      </c>
      <c r="N40" s="270">
        <f t="shared" si="2"/>
        <v>0</v>
      </c>
      <c r="O40" s="293"/>
    </row>
    <row r="41" spans="1:15" ht="96.75" customHeight="1" x14ac:dyDescent="0.25">
      <c r="A41" s="292" t="s">
        <v>262</v>
      </c>
      <c r="B41" s="278" t="s">
        <v>263</v>
      </c>
      <c r="C41" s="265" t="s">
        <v>166</v>
      </c>
      <c r="D41" s="266" t="s">
        <v>15</v>
      </c>
      <c r="E41" s="267" t="s">
        <v>15</v>
      </c>
      <c r="F41" s="268">
        <v>90</v>
      </c>
      <c r="G41" s="269"/>
      <c r="H41" s="269"/>
      <c r="I41" s="269"/>
      <c r="J41" s="244"/>
      <c r="K41" s="245"/>
      <c r="L41" s="270">
        <f t="shared" si="0"/>
        <v>0</v>
      </c>
      <c r="M41" s="270">
        <f t="shared" si="1"/>
        <v>0</v>
      </c>
      <c r="N41" s="270">
        <f t="shared" si="2"/>
        <v>0</v>
      </c>
      <c r="O41" s="293"/>
    </row>
    <row r="42" spans="1:15" ht="109.5" customHeight="1" x14ac:dyDescent="0.25">
      <c r="A42" s="294" t="s">
        <v>264</v>
      </c>
      <c r="B42" s="278" t="s">
        <v>265</v>
      </c>
      <c r="C42" s="265" t="s">
        <v>166</v>
      </c>
      <c r="D42" s="266" t="s">
        <v>15</v>
      </c>
      <c r="E42" s="267" t="s">
        <v>15</v>
      </c>
      <c r="F42" s="268">
        <v>112</v>
      </c>
      <c r="G42" s="269"/>
      <c r="H42" s="269"/>
      <c r="I42" s="269"/>
      <c r="J42" s="244"/>
      <c r="K42" s="245"/>
      <c r="L42" s="270">
        <f t="shared" si="0"/>
        <v>0</v>
      </c>
      <c r="M42" s="270">
        <f t="shared" si="1"/>
        <v>0</v>
      </c>
      <c r="N42" s="270">
        <f t="shared" si="2"/>
        <v>0</v>
      </c>
      <c r="O42" s="293"/>
    </row>
    <row r="43" spans="1:15" ht="51.75" x14ac:dyDescent="0.25">
      <c r="A43" s="294" t="s">
        <v>266</v>
      </c>
      <c r="B43" s="278" t="s">
        <v>267</v>
      </c>
      <c r="C43" s="265" t="s">
        <v>166</v>
      </c>
      <c r="D43" s="266" t="s">
        <v>15</v>
      </c>
      <c r="E43" s="267" t="s">
        <v>15</v>
      </c>
      <c r="F43" s="268">
        <v>156</v>
      </c>
      <c r="G43" s="269"/>
      <c r="H43" s="269"/>
      <c r="I43" s="269"/>
      <c r="J43" s="244"/>
      <c r="K43" s="245"/>
      <c r="L43" s="270">
        <f t="shared" si="0"/>
        <v>0</v>
      </c>
      <c r="M43" s="270">
        <f t="shared" si="1"/>
        <v>0</v>
      </c>
      <c r="N43" s="270">
        <f t="shared" si="2"/>
        <v>0</v>
      </c>
      <c r="O43" s="293"/>
    </row>
    <row r="44" spans="1:15" ht="46.5" customHeight="1" thickBot="1" x14ac:dyDescent="0.3">
      <c r="A44" s="295" t="s">
        <v>268</v>
      </c>
      <c r="B44" s="296" t="s">
        <v>269</v>
      </c>
      <c r="C44" s="297" t="s">
        <v>166</v>
      </c>
      <c r="D44" s="298" t="s">
        <v>15</v>
      </c>
      <c r="E44" s="299" t="s">
        <v>15</v>
      </c>
      <c r="F44" s="300">
        <v>555</v>
      </c>
      <c r="G44" s="301"/>
      <c r="H44" s="301"/>
      <c r="I44" s="301"/>
      <c r="J44" s="250"/>
      <c r="K44" s="251"/>
      <c r="L44" s="302">
        <f t="shared" si="0"/>
        <v>0</v>
      </c>
      <c r="M44" s="302">
        <f t="shared" si="1"/>
        <v>0</v>
      </c>
      <c r="N44" s="302">
        <f>L44*F44</f>
        <v>0</v>
      </c>
      <c r="O44" s="303"/>
    </row>
    <row r="45" spans="1:15" ht="15.75" thickBot="1" x14ac:dyDescent="0.3">
      <c r="A45" s="246"/>
      <c r="B45" s="215"/>
      <c r="C45" s="216"/>
      <c r="D45" s="247"/>
      <c r="E45" s="216"/>
      <c r="F45" s="216"/>
      <c r="G45" s="217"/>
      <c r="H45" s="217"/>
      <c r="I45" s="217"/>
      <c r="J45" s="218" t="s">
        <v>270</v>
      </c>
      <c r="K45" s="217"/>
      <c r="L45" s="216"/>
      <c r="M45" s="219">
        <f>SUM(M6:M44)</f>
        <v>0</v>
      </c>
      <c r="N45" s="219">
        <f>SUM(N6:N44)</f>
        <v>0</v>
      </c>
      <c r="O45" s="220"/>
    </row>
    <row r="46" spans="1:15" x14ac:dyDescent="0.25">
      <c r="A46" s="228"/>
      <c r="B46" s="229"/>
      <c r="C46" s="199"/>
      <c r="D46" s="230"/>
      <c r="E46" s="166"/>
      <c r="F46" s="199"/>
      <c r="G46" s="2"/>
      <c r="H46" s="2"/>
      <c r="I46" s="2"/>
      <c r="J46" s="2"/>
      <c r="K46" s="2"/>
      <c r="L46" s="199"/>
      <c r="M46" s="231"/>
      <c r="N46" s="199"/>
      <c r="O46" s="2"/>
    </row>
    <row r="47" spans="1:15" s="2" customFormat="1" x14ac:dyDescent="0.25">
      <c r="A47" s="227"/>
      <c r="B47" s="171" t="s">
        <v>118</v>
      </c>
      <c r="D47" s="6"/>
      <c r="E47" s="7"/>
      <c r="M47" s="57"/>
    </row>
    <row r="48" spans="1:15" s="2" customFormat="1" x14ac:dyDescent="0.25">
      <c r="A48" s="232">
        <v>1</v>
      </c>
      <c r="B48" s="225" t="s">
        <v>300</v>
      </c>
      <c r="D48" s="6"/>
      <c r="E48" s="7"/>
      <c r="M48" s="57"/>
    </row>
    <row r="49" spans="1:15" s="2" customFormat="1" x14ac:dyDescent="0.25">
      <c r="A49" s="232">
        <v>2</v>
      </c>
      <c r="B49" s="225" t="s">
        <v>301</v>
      </c>
      <c r="D49" s="6"/>
      <c r="E49" s="7"/>
      <c r="M49" s="57"/>
    </row>
    <row r="50" spans="1:15" s="2" customFormat="1" ht="26.25" x14ac:dyDescent="0.25">
      <c r="A50" s="233">
        <v>3</v>
      </c>
      <c r="B50" s="225" t="s">
        <v>369</v>
      </c>
      <c r="D50" s="6"/>
      <c r="E50" s="7"/>
      <c r="M50" s="57"/>
    </row>
    <row r="51" spans="1:15" s="2" customFormat="1" x14ac:dyDescent="0.25">
      <c r="A51" s="227"/>
      <c r="B51" s="234"/>
      <c r="D51" s="6"/>
      <c r="E51" s="7"/>
      <c r="M51" s="57"/>
    </row>
    <row r="52" spans="1:15" s="2" customFormat="1" x14ac:dyDescent="0.25">
      <c r="A52" s="235"/>
      <c r="B52" s="236"/>
      <c r="C52" s="237"/>
      <c r="D52" s="238"/>
      <c r="E52" s="239"/>
      <c r="F52" s="237"/>
      <c r="G52" s="237"/>
      <c r="H52" s="237"/>
      <c r="I52" s="240"/>
      <c r="J52" s="240"/>
      <c r="K52" s="240"/>
      <c r="L52" s="240"/>
      <c r="M52" s="240"/>
      <c r="N52" s="240"/>
      <c r="O52" s="240"/>
    </row>
    <row r="53" spans="1:15" s="2" customFormat="1" x14ac:dyDescent="0.25">
      <c r="A53" s="227"/>
      <c r="B53" s="237"/>
      <c r="D53" s="6"/>
      <c r="E53" s="7"/>
      <c r="J53" s="64"/>
      <c r="K53" s="64"/>
      <c r="L53" s="64"/>
      <c r="M53" s="64"/>
      <c r="N53" s="64"/>
      <c r="O53" s="64"/>
    </row>
    <row r="54" spans="1:15" s="2" customFormat="1" x14ac:dyDescent="0.25">
      <c r="A54" s="227"/>
      <c r="B54" s="336" t="s">
        <v>271</v>
      </c>
      <c r="C54" s="337"/>
      <c r="D54" s="337"/>
      <c r="E54" s="337"/>
      <c r="F54" s="337"/>
      <c r="G54" s="337"/>
      <c r="H54" s="337"/>
      <c r="I54" s="337"/>
      <c r="J54" s="337"/>
      <c r="K54" s="64"/>
      <c r="L54" s="64"/>
      <c r="M54" s="64"/>
      <c r="N54" s="64"/>
      <c r="O54" s="64"/>
    </row>
    <row r="55" spans="1:15" s="2" customFormat="1" ht="51.75" customHeight="1" x14ac:dyDescent="0.25">
      <c r="A55" s="227"/>
      <c r="B55" s="330" t="s">
        <v>290</v>
      </c>
      <c r="C55" s="331"/>
      <c r="D55" s="331"/>
      <c r="E55" s="331"/>
      <c r="F55" s="331"/>
      <c r="G55" s="331"/>
      <c r="H55" s="331"/>
      <c r="I55" s="331"/>
      <c r="J55" s="332"/>
      <c r="K55" s="64"/>
      <c r="L55" s="64"/>
      <c r="M55" s="64"/>
      <c r="N55" s="64"/>
      <c r="O55" s="64"/>
    </row>
    <row r="56" spans="1:15" s="2" customFormat="1" ht="26.25" customHeight="1" x14ac:dyDescent="0.25">
      <c r="A56" s="227"/>
      <c r="B56" s="338" t="s">
        <v>291</v>
      </c>
      <c r="C56" s="339"/>
      <c r="D56" s="339"/>
      <c r="E56" s="339"/>
      <c r="F56" s="339"/>
      <c r="G56" s="339"/>
      <c r="H56" s="339"/>
      <c r="I56" s="339"/>
      <c r="J56" s="340"/>
      <c r="K56" s="64"/>
      <c r="L56" s="64"/>
      <c r="M56" s="64"/>
      <c r="N56" s="64"/>
      <c r="O56" s="64"/>
    </row>
    <row r="57" spans="1:15" s="2" customFormat="1" ht="34.5" customHeight="1" x14ac:dyDescent="0.25">
      <c r="A57" s="227"/>
      <c r="B57" s="330" t="s">
        <v>370</v>
      </c>
      <c r="C57" s="331"/>
      <c r="D57" s="331"/>
      <c r="E57" s="331"/>
      <c r="F57" s="331"/>
      <c r="G57" s="331"/>
      <c r="H57" s="331"/>
      <c r="I57" s="331"/>
      <c r="J57" s="332"/>
      <c r="K57" s="64"/>
      <c r="L57" s="64"/>
      <c r="M57" s="64"/>
      <c r="N57" s="64"/>
      <c r="O57" s="64"/>
    </row>
    <row r="58" spans="1:15" s="2" customFormat="1" ht="41.25" customHeight="1" x14ac:dyDescent="0.25">
      <c r="A58" s="227"/>
      <c r="B58" s="330" t="s">
        <v>394</v>
      </c>
      <c r="C58" s="331"/>
      <c r="D58" s="331"/>
      <c r="E58" s="331"/>
      <c r="F58" s="331"/>
      <c r="G58" s="331"/>
      <c r="H58" s="331"/>
      <c r="I58" s="331"/>
      <c r="J58" s="332"/>
      <c r="K58" s="64"/>
      <c r="L58" s="64"/>
      <c r="M58" s="64"/>
      <c r="N58" s="64"/>
      <c r="O58" s="64"/>
    </row>
    <row r="59" spans="1:15" s="2" customFormat="1" ht="30.75" customHeight="1" x14ac:dyDescent="0.25">
      <c r="A59" s="227"/>
      <c r="B59" s="330" t="s">
        <v>174</v>
      </c>
      <c r="C59" s="331"/>
      <c r="D59" s="331"/>
      <c r="E59" s="331"/>
      <c r="F59" s="331"/>
      <c r="G59" s="331"/>
      <c r="H59" s="331"/>
      <c r="I59" s="331"/>
      <c r="J59" s="332"/>
      <c r="K59" s="64"/>
      <c r="L59" s="64"/>
      <c r="M59" s="64"/>
      <c r="N59" s="64"/>
      <c r="O59" s="64"/>
    </row>
    <row r="60" spans="1:15" s="2" customFormat="1" ht="41.25" customHeight="1" x14ac:dyDescent="0.25">
      <c r="A60" s="227"/>
      <c r="B60" s="330" t="s">
        <v>292</v>
      </c>
      <c r="C60" s="331"/>
      <c r="D60" s="331"/>
      <c r="E60" s="331"/>
      <c r="F60" s="331"/>
      <c r="G60" s="331"/>
      <c r="H60" s="331"/>
      <c r="I60" s="331"/>
      <c r="J60" s="332"/>
      <c r="L60" s="64"/>
      <c r="M60" s="64"/>
      <c r="N60" s="64"/>
      <c r="O60" s="64"/>
    </row>
    <row r="61" spans="1:15" s="2" customFormat="1" ht="42" customHeight="1" x14ac:dyDescent="0.25">
      <c r="A61" s="227"/>
      <c r="B61" s="330" t="s">
        <v>175</v>
      </c>
      <c r="C61" s="331"/>
      <c r="D61" s="331"/>
      <c r="E61" s="331"/>
      <c r="F61" s="331"/>
      <c r="G61" s="331"/>
      <c r="H61" s="331"/>
      <c r="I61" s="331"/>
      <c r="J61" s="332"/>
      <c r="L61" s="64"/>
      <c r="M61" s="64"/>
      <c r="N61" s="64"/>
      <c r="O61" s="64"/>
    </row>
    <row r="62" spans="1:15" s="2" customFormat="1" x14ac:dyDescent="0.25">
      <c r="A62" s="227"/>
      <c r="B62" s="237"/>
      <c r="D62" s="6"/>
      <c r="E62" s="7"/>
      <c r="M62" s="57"/>
    </row>
    <row r="63" spans="1:15" s="2" customFormat="1" ht="48.75" x14ac:dyDescent="0.25">
      <c r="A63" s="227"/>
      <c r="B63" s="65" t="s">
        <v>272</v>
      </c>
      <c r="D63" s="6"/>
      <c r="E63" s="7"/>
      <c r="M63" s="57"/>
    </row>
    <row r="64" spans="1:15" s="2" customFormat="1" x14ac:dyDescent="0.25">
      <c r="A64" s="227"/>
      <c r="D64" s="6"/>
      <c r="E64" s="7"/>
      <c r="M64" s="57"/>
    </row>
    <row r="65" spans="1:13" s="2" customFormat="1" x14ac:dyDescent="0.25">
      <c r="A65" s="227"/>
      <c r="D65" s="6"/>
      <c r="E65" s="7"/>
      <c r="M65" s="57"/>
    </row>
    <row r="66" spans="1:13" s="2" customFormat="1" x14ac:dyDescent="0.25">
      <c r="A66" s="227"/>
      <c r="B66" s="2" t="s">
        <v>273</v>
      </c>
      <c r="D66" s="6"/>
      <c r="E66" s="7"/>
      <c r="G66" s="2" t="s">
        <v>124</v>
      </c>
      <c r="M66" s="57" t="s">
        <v>125</v>
      </c>
    </row>
    <row r="67" spans="1:13" s="2" customFormat="1" x14ac:dyDescent="0.25">
      <c r="A67" s="227"/>
    </row>
    <row r="68" spans="1:13" s="2" customFormat="1" x14ac:dyDescent="0.25">
      <c r="A68" s="227"/>
    </row>
    <row r="69" spans="1:13" s="2" customFormat="1" x14ac:dyDescent="0.25">
      <c r="A69" s="227"/>
    </row>
    <row r="70" spans="1:13" s="2" customFormat="1" x14ac:dyDescent="0.25">
      <c r="A70" s="227"/>
    </row>
    <row r="71" spans="1:13" s="2" customFormat="1" x14ac:dyDescent="0.25">
      <c r="A71" s="227"/>
    </row>
    <row r="72" spans="1:13" s="2" customFormat="1" x14ac:dyDescent="0.25">
      <c r="A72" s="227"/>
    </row>
    <row r="73" spans="1:13" s="2" customFormat="1" x14ac:dyDescent="0.25">
      <c r="A73" s="227"/>
    </row>
    <row r="74" spans="1:13" s="2" customFormat="1" x14ac:dyDescent="0.25">
      <c r="A74" s="227"/>
    </row>
    <row r="75" spans="1:13" s="2" customFormat="1" x14ac:dyDescent="0.25">
      <c r="A75" s="227"/>
    </row>
    <row r="76" spans="1:13" s="2" customFormat="1" x14ac:dyDescent="0.25">
      <c r="A76" s="227"/>
    </row>
    <row r="77" spans="1:13" s="2" customFormat="1" x14ac:dyDescent="0.25">
      <c r="A77" s="227"/>
    </row>
    <row r="78" spans="1:13" s="2" customFormat="1" x14ac:dyDescent="0.25">
      <c r="A78" s="227"/>
    </row>
    <row r="79" spans="1:13" s="2" customFormat="1" x14ac:dyDescent="0.25">
      <c r="A79" s="227"/>
    </row>
    <row r="80" spans="1:13" s="2" customFormat="1" x14ac:dyDescent="0.25">
      <c r="A80" s="227"/>
    </row>
    <row r="81" spans="1:1" s="2" customFormat="1" x14ac:dyDescent="0.25">
      <c r="A81" s="227"/>
    </row>
    <row r="82" spans="1:1" s="2" customFormat="1" x14ac:dyDescent="0.25">
      <c r="A82" s="227"/>
    </row>
    <row r="83" spans="1:1" s="2" customFormat="1" x14ac:dyDescent="0.25">
      <c r="A83" s="227"/>
    </row>
    <row r="84" spans="1:1" s="2" customFormat="1" x14ac:dyDescent="0.25">
      <c r="A84" s="227"/>
    </row>
    <row r="85" spans="1:1" s="2" customFormat="1" x14ac:dyDescent="0.25">
      <c r="A85" s="227"/>
    </row>
    <row r="86" spans="1:1" s="2" customFormat="1" x14ac:dyDescent="0.25">
      <c r="A86" s="227"/>
    </row>
    <row r="87" spans="1:1" s="2" customFormat="1" x14ac:dyDescent="0.25">
      <c r="A87" s="227"/>
    </row>
    <row r="88" spans="1:1" s="2" customFormat="1" x14ac:dyDescent="0.25">
      <c r="A88" s="227"/>
    </row>
    <row r="89" spans="1:1" s="2" customFormat="1" x14ac:dyDescent="0.25">
      <c r="A89" s="227"/>
    </row>
  </sheetData>
  <sheetProtection password="DFF5" sheet="1" objects="1" scenarios="1" formatCells="0" formatColumns="0" formatRows="0"/>
  <mergeCells count="10">
    <mergeCell ref="B59:J59"/>
    <mergeCell ref="B60:J60"/>
    <mergeCell ref="B61:J61"/>
    <mergeCell ref="A1:L1"/>
    <mergeCell ref="D4:E4"/>
    <mergeCell ref="B54:J54"/>
    <mergeCell ref="B55:J55"/>
    <mergeCell ref="B56:J56"/>
    <mergeCell ref="B57:J57"/>
    <mergeCell ref="B58:J58"/>
  </mergeCells>
  <pageMargins left="0.23622047244094491" right="0.23622047244094491" top="0.74803149606299213" bottom="0.74803149606299213" header="0.31496062992125984" footer="0.31496062992125984"/>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3"/>
  <sheetViews>
    <sheetView zoomScale="80" zoomScaleNormal="80" workbookViewId="0">
      <selection activeCell="F10" sqref="F10"/>
    </sheetView>
  </sheetViews>
  <sheetFormatPr defaultRowHeight="203.45" customHeight="1" x14ac:dyDescent="0.25"/>
  <cols>
    <col min="2" max="2" width="39.7109375" customWidth="1"/>
    <col min="4" max="4" width="11.42578125" customWidth="1"/>
    <col min="6" max="6" width="11.28515625" customWidth="1"/>
    <col min="7" max="7" width="14.28515625" customWidth="1"/>
    <col min="13" max="14" width="12.7109375" customWidth="1"/>
  </cols>
  <sheetData>
    <row r="1" spans="1:16" s="2" customFormat="1" ht="42" customHeight="1" x14ac:dyDescent="0.25">
      <c r="A1" s="333" t="s">
        <v>0</v>
      </c>
      <c r="B1" s="333"/>
      <c r="C1" s="333"/>
      <c r="D1" s="333"/>
      <c r="E1" s="333"/>
      <c r="F1" s="333"/>
      <c r="G1" s="333"/>
      <c r="H1" s="333"/>
      <c r="I1" s="333"/>
      <c r="J1" s="333"/>
      <c r="K1" s="333"/>
      <c r="L1" s="333"/>
      <c r="M1" s="333"/>
      <c r="N1" s="333"/>
      <c r="O1" s="333"/>
      <c r="P1" s="3"/>
    </row>
    <row r="2" spans="1:16" s="2" customFormat="1" ht="6.75" customHeight="1" x14ac:dyDescent="0.25">
      <c r="A2" s="176"/>
      <c r="B2" s="72"/>
      <c r="C2" s="72"/>
      <c r="D2" s="72"/>
      <c r="E2" s="72"/>
      <c r="F2" s="72"/>
      <c r="G2" s="72"/>
      <c r="H2" s="72"/>
      <c r="I2" s="72"/>
      <c r="J2" s="72"/>
      <c r="K2" s="72"/>
      <c r="L2" s="72"/>
      <c r="M2" s="72"/>
      <c r="N2" s="72"/>
      <c r="O2" s="72"/>
      <c r="P2" s="72"/>
    </row>
    <row r="3" spans="1:16" s="2" customFormat="1" ht="27.6" customHeight="1" x14ac:dyDescent="0.25">
      <c r="A3" s="344" t="s">
        <v>1</v>
      </c>
      <c r="B3" s="344"/>
      <c r="C3" s="344"/>
      <c r="D3" s="344"/>
      <c r="E3" s="344"/>
      <c r="F3" s="344"/>
      <c r="G3" s="344"/>
      <c r="H3" s="344"/>
      <c r="I3" s="344"/>
      <c r="J3" s="344"/>
      <c r="K3" s="344"/>
      <c r="L3" s="344"/>
      <c r="M3" s="344"/>
      <c r="N3" s="344"/>
      <c r="O3" s="344"/>
      <c r="P3" s="1"/>
    </row>
    <row r="4" spans="1:16" s="2" customFormat="1" ht="18" customHeight="1" thickBot="1" x14ac:dyDescent="0.3">
      <c r="A4" s="176"/>
      <c r="D4" s="7"/>
      <c r="E4" s="7"/>
    </row>
    <row r="5" spans="1:16" s="2" customFormat="1" ht="151.5" customHeight="1" thickBot="1" x14ac:dyDescent="0.3">
      <c r="A5" s="177" t="s">
        <v>2</v>
      </c>
      <c r="B5" s="178" t="s">
        <v>177</v>
      </c>
      <c r="C5" s="179" t="s">
        <v>4</v>
      </c>
      <c r="D5" s="345" t="s">
        <v>178</v>
      </c>
      <c r="E5" s="346"/>
      <c r="F5" s="179" t="s">
        <v>152</v>
      </c>
      <c r="G5" s="179" t="s">
        <v>179</v>
      </c>
      <c r="H5" s="254" t="s">
        <v>395</v>
      </c>
      <c r="I5" s="179" t="s">
        <v>180</v>
      </c>
      <c r="J5" s="179" t="s">
        <v>304</v>
      </c>
      <c r="K5" s="179" t="s">
        <v>8</v>
      </c>
      <c r="L5" s="179" t="s">
        <v>9</v>
      </c>
      <c r="M5" s="180" t="s">
        <v>10</v>
      </c>
      <c r="N5" s="179" t="s">
        <v>11</v>
      </c>
      <c r="O5" s="181" t="s">
        <v>12</v>
      </c>
    </row>
    <row r="6" spans="1:16" s="2" customFormat="1" ht="22.15" customHeight="1" thickBot="1" x14ac:dyDescent="0.3">
      <c r="A6" s="182" t="s">
        <v>155</v>
      </c>
      <c r="B6" s="183">
        <v>2</v>
      </c>
      <c r="C6" s="183">
        <v>3</v>
      </c>
      <c r="D6" s="184"/>
      <c r="E6" s="185">
        <v>4</v>
      </c>
      <c r="F6" s="186">
        <v>5</v>
      </c>
      <c r="G6" s="186">
        <v>6</v>
      </c>
      <c r="H6" s="186">
        <v>7</v>
      </c>
      <c r="I6" s="186">
        <v>8</v>
      </c>
      <c r="J6" s="186">
        <v>9</v>
      </c>
      <c r="K6" s="186">
        <v>10</v>
      </c>
      <c r="L6" s="186">
        <v>11</v>
      </c>
      <c r="M6" s="186">
        <v>12</v>
      </c>
      <c r="N6" s="186">
        <v>13</v>
      </c>
      <c r="O6" s="187">
        <v>14</v>
      </c>
    </row>
    <row r="7" spans="1:16" ht="225" customHeight="1" x14ac:dyDescent="0.25">
      <c r="A7" s="188" t="s">
        <v>181</v>
      </c>
      <c r="B7" s="189" t="s">
        <v>182</v>
      </c>
      <c r="C7" s="190" t="s">
        <v>114</v>
      </c>
      <c r="D7" s="191">
        <v>2810</v>
      </c>
      <c r="E7" s="192" t="s">
        <v>183</v>
      </c>
      <c r="F7" s="193"/>
      <c r="G7" s="194"/>
      <c r="H7" s="194"/>
      <c r="I7" s="194"/>
      <c r="J7" s="195"/>
      <c r="K7" s="196"/>
      <c r="L7" s="197">
        <f>J7*(1+K7)</f>
        <v>0</v>
      </c>
      <c r="M7" s="197">
        <f>J7*F7</f>
        <v>0</v>
      </c>
      <c r="N7" s="197">
        <f>L7*F7</f>
        <v>0</v>
      </c>
      <c r="O7" s="198"/>
      <c r="P7" s="199"/>
    </row>
    <row r="8" spans="1:16" ht="166.15" customHeight="1" x14ac:dyDescent="0.25">
      <c r="A8" s="188" t="s">
        <v>184</v>
      </c>
      <c r="B8" s="200" t="s">
        <v>185</v>
      </c>
      <c r="C8" s="201" t="s">
        <v>166</v>
      </c>
      <c r="D8" s="202">
        <v>9820</v>
      </c>
      <c r="E8" s="203" t="s">
        <v>183</v>
      </c>
      <c r="F8" s="204"/>
      <c r="G8" s="205"/>
      <c r="H8" s="205"/>
      <c r="I8" s="205"/>
      <c r="J8" s="206"/>
      <c r="K8" s="207"/>
      <c r="L8" s="208">
        <f t="shared" ref="L8:L12" si="0">J8*(1+K8)</f>
        <v>0</v>
      </c>
      <c r="M8" s="208">
        <f t="shared" ref="M8:M12" si="1">J8*F8</f>
        <v>0</v>
      </c>
      <c r="N8" s="208">
        <f t="shared" ref="N8:N12" si="2">L8*F8</f>
        <v>0</v>
      </c>
      <c r="O8" s="209"/>
      <c r="P8" s="199"/>
    </row>
    <row r="9" spans="1:16" ht="179.45" customHeight="1" x14ac:dyDescent="0.25">
      <c r="A9" s="188" t="s">
        <v>186</v>
      </c>
      <c r="B9" s="200" t="s">
        <v>293</v>
      </c>
      <c r="C9" s="201" t="s">
        <v>166</v>
      </c>
      <c r="D9" s="202">
        <v>4310</v>
      </c>
      <c r="E9" s="203" t="s">
        <v>183</v>
      </c>
      <c r="F9" s="204"/>
      <c r="G9" s="205"/>
      <c r="H9" s="205"/>
      <c r="I9" s="205"/>
      <c r="J9" s="206"/>
      <c r="K9" s="207"/>
      <c r="L9" s="208">
        <f t="shared" si="0"/>
        <v>0</v>
      </c>
      <c r="M9" s="208">
        <f t="shared" si="1"/>
        <v>0</v>
      </c>
      <c r="N9" s="208">
        <f t="shared" si="2"/>
        <v>0</v>
      </c>
      <c r="O9" s="209"/>
      <c r="P9" s="199"/>
    </row>
    <row r="10" spans="1:16" ht="100.15" customHeight="1" x14ac:dyDescent="0.25">
      <c r="A10" s="188" t="s">
        <v>187</v>
      </c>
      <c r="B10" s="200" t="s">
        <v>294</v>
      </c>
      <c r="C10" s="201" t="s">
        <v>166</v>
      </c>
      <c r="D10" s="202">
        <v>7500</v>
      </c>
      <c r="E10" s="203" t="s">
        <v>183</v>
      </c>
      <c r="F10" s="204"/>
      <c r="G10" s="205"/>
      <c r="H10" s="205"/>
      <c r="I10" s="205"/>
      <c r="J10" s="206"/>
      <c r="K10" s="207"/>
      <c r="L10" s="208">
        <f t="shared" si="0"/>
        <v>0</v>
      </c>
      <c r="M10" s="208">
        <f t="shared" si="1"/>
        <v>0</v>
      </c>
      <c r="N10" s="208">
        <f t="shared" si="2"/>
        <v>0</v>
      </c>
      <c r="O10" s="209"/>
      <c r="P10" s="199"/>
    </row>
    <row r="11" spans="1:16" ht="219.75" customHeight="1" x14ac:dyDescent="0.25">
      <c r="A11" s="188" t="s">
        <v>188</v>
      </c>
      <c r="B11" s="203" t="s">
        <v>295</v>
      </c>
      <c r="C11" s="201" t="s">
        <v>114</v>
      </c>
      <c r="D11" s="202">
        <v>10439</v>
      </c>
      <c r="E11" s="203" t="s">
        <v>183</v>
      </c>
      <c r="F11" s="204"/>
      <c r="G11" s="205"/>
      <c r="H11" s="205"/>
      <c r="I11" s="205"/>
      <c r="J11" s="206"/>
      <c r="K11" s="207"/>
      <c r="L11" s="208">
        <f t="shared" si="0"/>
        <v>0</v>
      </c>
      <c r="M11" s="208">
        <f t="shared" si="1"/>
        <v>0</v>
      </c>
      <c r="N11" s="208">
        <f t="shared" si="2"/>
        <v>0</v>
      </c>
      <c r="O11" s="209"/>
      <c r="P11" s="199"/>
    </row>
    <row r="12" spans="1:16" ht="91.9" customHeight="1" x14ac:dyDescent="0.25">
      <c r="A12" s="188" t="s">
        <v>189</v>
      </c>
      <c r="B12" s="210" t="s">
        <v>190</v>
      </c>
      <c r="C12" s="201" t="s">
        <v>114</v>
      </c>
      <c r="D12" s="211" t="s">
        <v>15</v>
      </c>
      <c r="E12" s="212" t="s">
        <v>15</v>
      </c>
      <c r="F12" s="213">
        <v>28750</v>
      </c>
      <c r="G12" s="205"/>
      <c r="H12" s="205"/>
      <c r="I12" s="205"/>
      <c r="J12" s="206"/>
      <c r="K12" s="207"/>
      <c r="L12" s="208">
        <f t="shared" si="0"/>
        <v>0</v>
      </c>
      <c r="M12" s="208">
        <f t="shared" si="1"/>
        <v>0</v>
      </c>
      <c r="N12" s="208">
        <f t="shared" si="2"/>
        <v>0</v>
      </c>
      <c r="O12" s="209"/>
      <c r="P12" s="199"/>
    </row>
    <row r="13" spans="1:16" ht="27" customHeight="1" thickBot="1" x14ac:dyDescent="0.3">
      <c r="A13" s="214"/>
      <c r="B13" s="215"/>
      <c r="C13" s="215"/>
      <c r="D13" s="216"/>
      <c r="E13" s="216"/>
      <c r="F13" s="217"/>
      <c r="G13" s="217"/>
      <c r="H13" s="217"/>
      <c r="I13" s="217"/>
      <c r="J13" s="218" t="s">
        <v>191</v>
      </c>
      <c r="K13" s="217"/>
      <c r="L13" s="216"/>
      <c r="M13" s="219">
        <f>SUM(M7:M12)</f>
        <v>0</v>
      </c>
      <c r="N13" s="219">
        <f>SUM(N7:N12)</f>
        <v>0</v>
      </c>
      <c r="O13" s="220"/>
      <c r="P13" s="199"/>
    </row>
    <row r="14" spans="1:16" ht="18.75" customHeight="1" x14ac:dyDescent="0.25">
      <c r="A14" s="221"/>
      <c r="B14" s="222"/>
      <c r="C14" s="199"/>
      <c r="D14" s="166"/>
      <c r="E14" s="166"/>
      <c r="F14" s="199"/>
      <c r="G14" s="2"/>
      <c r="H14" s="2"/>
      <c r="I14" s="2"/>
      <c r="J14" s="2"/>
      <c r="K14" s="2"/>
      <c r="L14" s="199"/>
      <c r="M14" s="199"/>
      <c r="N14" s="199"/>
      <c r="O14" s="2"/>
      <c r="P14" s="199"/>
    </row>
    <row r="15" spans="1:16" s="2" customFormat="1" ht="30" customHeight="1" x14ac:dyDescent="0.25">
      <c r="A15" s="176"/>
      <c r="B15" s="171" t="s">
        <v>118</v>
      </c>
      <c r="D15" s="7"/>
      <c r="E15" s="7"/>
    </row>
    <row r="16" spans="1:16" s="2" customFormat="1" ht="21" customHeight="1" x14ac:dyDescent="0.25">
      <c r="A16" s="223" t="s">
        <v>155</v>
      </c>
      <c r="B16" s="224" t="s">
        <v>296</v>
      </c>
      <c r="D16" s="7"/>
      <c r="E16" s="7"/>
    </row>
    <row r="17" spans="1:13" s="2" customFormat="1" ht="31.5" customHeight="1" x14ac:dyDescent="0.25">
      <c r="A17" s="223" t="s">
        <v>192</v>
      </c>
      <c r="B17" s="225" t="s">
        <v>297</v>
      </c>
      <c r="D17" s="7"/>
      <c r="E17" s="7"/>
    </row>
    <row r="18" spans="1:13" s="2" customFormat="1" ht="107.25" customHeight="1" x14ac:dyDescent="0.25">
      <c r="A18" s="223" t="s">
        <v>193</v>
      </c>
      <c r="B18" s="225" t="s">
        <v>298</v>
      </c>
      <c r="D18" s="7"/>
      <c r="E18" s="7"/>
    </row>
    <row r="19" spans="1:13" s="2" customFormat="1" ht="39" x14ac:dyDescent="0.25">
      <c r="A19" s="223" t="s">
        <v>194</v>
      </c>
      <c r="B19" s="225" t="s">
        <v>299</v>
      </c>
      <c r="D19" s="7"/>
      <c r="E19" s="7"/>
    </row>
    <row r="20" spans="1:13" s="2" customFormat="1" ht="15" x14ac:dyDescent="0.25">
      <c r="A20" s="176"/>
      <c r="B20" s="109"/>
      <c r="D20" s="7"/>
      <c r="E20" s="7"/>
    </row>
    <row r="21" spans="1:13" s="2" customFormat="1" ht="31.9" customHeight="1" x14ac:dyDescent="0.25">
      <c r="A21" s="176"/>
      <c r="D21" s="7"/>
      <c r="E21" s="7"/>
    </row>
    <row r="22" spans="1:13" s="2" customFormat="1" ht="26.45" customHeight="1" x14ac:dyDescent="0.25">
      <c r="A22" s="176"/>
      <c r="B22" s="347" t="s">
        <v>147</v>
      </c>
      <c r="C22" s="348"/>
      <c r="D22" s="348"/>
      <c r="E22" s="348"/>
      <c r="F22" s="348"/>
      <c r="G22" s="348"/>
    </row>
    <row r="23" spans="1:13" s="2" customFormat="1" ht="53.25" customHeight="1" x14ac:dyDescent="0.25">
      <c r="A23" s="176"/>
      <c r="B23" s="349" t="s">
        <v>302</v>
      </c>
      <c r="C23" s="350"/>
      <c r="D23" s="350"/>
      <c r="E23" s="350"/>
      <c r="F23" s="350"/>
      <c r="G23" s="351"/>
    </row>
    <row r="24" spans="1:13" s="2" customFormat="1" ht="15" x14ac:dyDescent="0.25">
      <c r="A24" s="176"/>
      <c r="B24" s="341" t="s">
        <v>303</v>
      </c>
      <c r="C24" s="342"/>
      <c r="D24" s="342"/>
      <c r="E24" s="342"/>
      <c r="F24" s="342"/>
      <c r="G24" s="343"/>
    </row>
    <row r="25" spans="1:13" s="2" customFormat="1" ht="31.5" customHeight="1" x14ac:dyDescent="0.25">
      <c r="A25" s="176"/>
      <c r="B25" s="349" t="s">
        <v>370</v>
      </c>
      <c r="C25" s="350"/>
      <c r="D25" s="350"/>
      <c r="E25" s="350"/>
      <c r="F25" s="350"/>
      <c r="G25" s="351"/>
    </row>
    <row r="26" spans="1:13" s="2" customFormat="1" ht="73.5" customHeight="1" x14ac:dyDescent="0.25">
      <c r="A26" s="176"/>
      <c r="B26" s="349" t="s">
        <v>195</v>
      </c>
      <c r="C26" s="350"/>
      <c r="D26" s="350"/>
      <c r="E26" s="350"/>
      <c r="F26" s="350"/>
      <c r="G26" s="351"/>
    </row>
    <row r="27" spans="1:13" s="2" customFormat="1" ht="35.25" customHeight="1" x14ac:dyDescent="0.25">
      <c r="A27" s="176"/>
      <c r="B27" s="352" t="s">
        <v>196</v>
      </c>
      <c r="C27" s="353"/>
      <c r="D27" s="353"/>
      <c r="E27" s="353"/>
      <c r="F27" s="353"/>
      <c r="G27" s="354"/>
    </row>
    <row r="28" spans="1:13" s="2" customFormat="1" ht="33" customHeight="1" x14ac:dyDescent="0.25">
      <c r="A28" s="176"/>
      <c r="B28" s="355" t="s">
        <v>292</v>
      </c>
      <c r="C28" s="355"/>
      <c r="D28" s="355"/>
      <c r="E28" s="355"/>
      <c r="F28" s="355"/>
      <c r="G28" s="355"/>
      <c r="H28" s="304"/>
      <c r="I28" s="304"/>
      <c r="J28" s="304"/>
    </row>
    <row r="29" spans="1:13" s="2" customFormat="1" ht="44.25" customHeight="1" x14ac:dyDescent="0.25">
      <c r="A29" s="176"/>
      <c r="B29" s="356" t="s">
        <v>175</v>
      </c>
      <c r="C29" s="357"/>
      <c r="D29" s="357"/>
      <c r="E29" s="357"/>
      <c r="F29" s="357"/>
      <c r="G29" s="358"/>
    </row>
    <row r="30" spans="1:13" s="2" customFormat="1" ht="69.599999999999994" customHeight="1" x14ac:dyDescent="0.25">
      <c r="A30" s="176"/>
      <c r="B30" s="243" t="s">
        <v>197</v>
      </c>
      <c r="D30" s="7"/>
      <c r="E30" s="7"/>
    </row>
    <row r="31" spans="1:13" s="2" customFormat="1" ht="34.9" customHeight="1" x14ac:dyDescent="0.25">
      <c r="A31" s="176"/>
      <c r="D31" s="7"/>
      <c r="E31" s="7"/>
    </row>
    <row r="32" spans="1:13" s="2" customFormat="1" ht="27.6" customHeight="1" x14ac:dyDescent="0.25">
      <c r="A32" s="176"/>
      <c r="B32" s="226" t="s">
        <v>123</v>
      </c>
      <c r="D32" s="7"/>
      <c r="E32" s="7"/>
      <c r="G32" s="2" t="s">
        <v>124</v>
      </c>
      <c r="M32" s="2" t="s">
        <v>125</v>
      </c>
    </row>
    <row r="33" s="2" customFormat="1" ht="203.45" customHeight="1" x14ac:dyDescent="0.25"/>
  </sheetData>
  <sheetProtection password="DFF5" sheet="1" objects="1" scenarios="1" formatCells="0" formatColumns="0" formatRows="0"/>
  <mergeCells count="11">
    <mergeCell ref="B25:G25"/>
    <mergeCell ref="B26:G26"/>
    <mergeCell ref="B27:G27"/>
    <mergeCell ref="B28:G28"/>
    <mergeCell ref="B29:G29"/>
    <mergeCell ref="B24:G24"/>
    <mergeCell ref="A1:O1"/>
    <mergeCell ref="A3:O3"/>
    <mergeCell ref="D5:E5"/>
    <mergeCell ref="B22:G22"/>
    <mergeCell ref="B23:G23"/>
  </mergeCells>
  <pageMargins left="0.25" right="0.25" top="0.75" bottom="0.75" header="0.3" footer="0.3"/>
  <pageSetup paperSize="9" scale="7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1"/>
  <sheetViews>
    <sheetView topLeftCell="A13" zoomScale="70" zoomScaleNormal="70" workbookViewId="0">
      <selection activeCell="N17" sqref="N17"/>
    </sheetView>
  </sheetViews>
  <sheetFormatPr defaultRowHeight="15" x14ac:dyDescent="0.25"/>
  <cols>
    <col min="1" max="1" width="6.85546875" customWidth="1"/>
    <col min="2" max="2" width="40" customWidth="1"/>
    <col min="4" max="4" width="13" customWidth="1"/>
    <col min="13" max="14" width="10.7109375" bestFit="1" customWidth="1"/>
  </cols>
  <sheetData>
    <row r="1" spans="1:15" s="2" customFormat="1" x14ac:dyDescent="0.25">
      <c r="A1" s="1" t="s">
        <v>0</v>
      </c>
      <c r="B1" s="72"/>
      <c r="C1" s="72"/>
      <c r="D1" s="72"/>
      <c r="E1" s="72"/>
      <c r="F1" s="72"/>
      <c r="G1" s="72"/>
      <c r="H1" s="72"/>
      <c r="I1" s="72"/>
      <c r="J1" s="72"/>
      <c r="K1" s="72"/>
      <c r="L1" s="72"/>
      <c r="M1" s="72"/>
      <c r="N1" s="72"/>
      <c r="O1" s="72"/>
    </row>
    <row r="2" spans="1:15" s="2" customFormat="1" x14ac:dyDescent="0.25">
      <c r="A2" s="72"/>
      <c r="B2" s="72"/>
      <c r="C2" s="72"/>
      <c r="D2" s="72"/>
      <c r="E2" s="72"/>
      <c r="F2" s="72"/>
      <c r="G2" s="72"/>
      <c r="H2" s="72"/>
      <c r="I2" s="72"/>
      <c r="J2" s="72"/>
      <c r="K2" s="72"/>
      <c r="L2" s="72"/>
      <c r="M2" s="72"/>
      <c r="N2" s="72"/>
      <c r="O2" s="72"/>
    </row>
    <row r="3" spans="1:15" s="2" customFormat="1" x14ac:dyDescent="0.25">
      <c r="A3" s="1" t="s">
        <v>415</v>
      </c>
      <c r="B3" s="1"/>
      <c r="C3" s="1"/>
      <c r="D3" s="1"/>
      <c r="E3" s="1"/>
      <c r="F3" s="1"/>
      <c r="G3" s="1"/>
      <c r="H3" s="1"/>
      <c r="I3" s="1"/>
      <c r="J3" s="1"/>
      <c r="K3" s="1"/>
      <c r="L3" s="1"/>
      <c r="M3" s="1"/>
      <c r="N3" s="1"/>
      <c r="O3" s="1"/>
    </row>
    <row r="4" spans="1:15" s="2" customFormat="1" ht="15.75" thickBot="1" x14ac:dyDescent="0.3">
      <c r="A4" s="4"/>
      <c r="B4" s="5"/>
      <c r="D4" s="6"/>
      <c r="E4" s="7"/>
      <c r="M4" s="57"/>
    </row>
    <row r="5" spans="1:15" s="2" customFormat="1" ht="163.5" customHeight="1" thickBot="1" x14ac:dyDescent="0.3">
      <c r="A5" s="119" t="s">
        <v>2</v>
      </c>
      <c r="B5" s="120" t="s">
        <v>150</v>
      </c>
      <c r="C5" s="121" t="s">
        <v>4</v>
      </c>
      <c r="D5" s="360" t="s">
        <v>151</v>
      </c>
      <c r="E5" s="361"/>
      <c r="F5" s="122" t="s">
        <v>152</v>
      </c>
      <c r="G5" s="122" t="s">
        <v>153</v>
      </c>
      <c r="H5" s="254" t="s">
        <v>395</v>
      </c>
      <c r="I5" s="123" t="s">
        <v>154</v>
      </c>
      <c r="J5" s="122" t="s">
        <v>289</v>
      </c>
      <c r="K5" s="122" t="s">
        <v>8</v>
      </c>
      <c r="L5" s="122" t="s">
        <v>9</v>
      </c>
      <c r="M5" s="124" t="s">
        <v>10</v>
      </c>
      <c r="N5" s="122" t="s">
        <v>11</v>
      </c>
      <c r="O5" s="125" t="s">
        <v>12</v>
      </c>
    </row>
    <row r="6" spans="1:15" s="2" customFormat="1" ht="15.75" thickBot="1" x14ac:dyDescent="0.3">
      <c r="A6" s="126" t="s">
        <v>155</v>
      </c>
      <c r="B6" s="127">
        <v>2</v>
      </c>
      <c r="C6" s="127">
        <v>3</v>
      </c>
      <c r="D6" s="128"/>
      <c r="E6" s="129">
        <v>4</v>
      </c>
      <c r="F6" s="130">
        <v>5</v>
      </c>
      <c r="G6" s="130">
        <v>6</v>
      </c>
      <c r="H6" s="130">
        <v>7</v>
      </c>
      <c r="I6" s="130">
        <v>8</v>
      </c>
      <c r="J6" s="130">
        <v>9</v>
      </c>
      <c r="K6" s="130">
        <v>10</v>
      </c>
      <c r="L6" s="130">
        <v>11</v>
      </c>
      <c r="M6" s="130">
        <v>12</v>
      </c>
      <c r="N6" s="130">
        <v>13</v>
      </c>
      <c r="O6" s="131">
        <v>14</v>
      </c>
    </row>
    <row r="7" spans="1:15" ht="149.25" customHeight="1" x14ac:dyDescent="0.25">
      <c r="A7" s="132" t="s">
        <v>156</v>
      </c>
      <c r="B7" s="133" t="s">
        <v>371</v>
      </c>
      <c r="C7" s="134" t="s">
        <v>114</v>
      </c>
      <c r="D7" s="135">
        <v>573900</v>
      </c>
      <c r="E7" s="136" t="s">
        <v>157</v>
      </c>
      <c r="F7" s="137"/>
      <c r="G7" s="138"/>
      <c r="H7" s="138"/>
      <c r="I7" s="138"/>
      <c r="J7" s="139"/>
      <c r="K7" s="140"/>
      <c r="L7" s="141">
        <f>J7*(1+K7)</f>
        <v>0</v>
      </c>
      <c r="M7" s="141">
        <f>J7*F7</f>
        <v>0</v>
      </c>
      <c r="N7" s="141">
        <f>L7*F7</f>
        <v>0</v>
      </c>
      <c r="O7" s="142"/>
    </row>
    <row r="8" spans="1:15" ht="117.75" customHeight="1" x14ac:dyDescent="0.25">
      <c r="A8" s="143" t="s">
        <v>158</v>
      </c>
      <c r="B8" s="144" t="s">
        <v>305</v>
      </c>
      <c r="C8" s="145" t="s">
        <v>114</v>
      </c>
      <c r="D8" s="135">
        <v>408000</v>
      </c>
      <c r="E8" s="136" t="s">
        <v>159</v>
      </c>
      <c r="F8" s="137"/>
      <c r="G8" s="138"/>
      <c r="H8" s="138"/>
      <c r="I8" s="138"/>
      <c r="J8" s="139"/>
      <c r="K8" s="140"/>
      <c r="L8" s="141">
        <f t="shared" ref="L8:L16" si="0">J8*(1+K8)</f>
        <v>0</v>
      </c>
      <c r="M8" s="141">
        <f t="shared" ref="M8:M16" si="1">J8*F8</f>
        <v>0</v>
      </c>
      <c r="N8" s="141">
        <f t="shared" ref="N8:N16" si="2">L8*F8</f>
        <v>0</v>
      </c>
      <c r="O8" s="142"/>
    </row>
    <row r="9" spans="1:15" ht="127.5" x14ac:dyDescent="0.25">
      <c r="A9" s="143" t="s">
        <v>160</v>
      </c>
      <c r="B9" s="144" t="s">
        <v>306</v>
      </c>
      <c r="C9" s="145" t="s">
        <v>114</v>
      </c>
      <c r="D9" s="135">
        <v>52600</v>
      </c>
      <c r="E9" s="136" t="s">
        <v>159</v>
      </c>
      <c r="F9" s="146"/>
      <c r="G9" s="138"/>
      <c r="H9" s="138"/>
      <c r="I9" s="138"/>
      <c r="J9" s="139"/>
      <c r="K9" s="140"/>
      <c r="L9" s="141">
        <f t="shared" si="0"/>
        <v>0</v>
      </c>
      <c r="M9" s="141">
        <f t="shared" si="1"/>
        <v>0</v>
      </c>
      <c r="N9" s="141">
        <f t="shared" si="2"/>
        <v>0</v>
      </c>
      <c r="O9" s="142"/>
    </row>
    <row r="10" spans="1:15" ht="239.25" customHeight="1" x14ac:dyDescent="0.25">
      <c r="A10" s="143" t="s">
        <v>161</v>
      </c>
      <c r="B10" s="144" t="s">
        <v>307</v>
      </c>
      <c r="C10" s="145" t="s">
        <v>114</v>
      </c>
      <c r="D10" s="135">
        <v>34900</v>
      </c>
      <c r="E10" s="136" t="s">
        <v>159</v>
      </c>
      <c r="F10" s="137"/>
      <c r="G10" s="138"/>
      <c r="H10" s="138"/>
      <c r="I10" s="138"/>
      <c r="J10" s="139"/>
      <c r="K10" s="140"/>
      <c r="L10" s="141">
        <f t="shared" si="0"/>
        <v>0</v>
      </c>
      <c r="M10" s="141">
        <f t="shared" si="1"/>
        <v>0</v>
      </c>
      <c r="N10" s="141">
        <f t="shared" si="2"/>
        <v>0</v>
      </c>
      <c r="O10" s="142"/>
    </row>
    <row r="11" spans="1:15" ht="380.25" customHeight="1" x14ac:dyDescent="0.25">
      <c r="A11" s="143" t="s">
        <v>162</v>
      </c>
      <c r="B11" s="144" t="s">
        <v>310</v>
      </c>
      <c r="C11" s="145" t="s">
        <v>114</v>
      </c>
      <c r="D11" s="135">
        <v>7200</v>
      </c>
      <c r="E11" s="136" t="s">
        <v>163</v>
      </c>
      <c r="F11" s="146"/>
      <c r="G11" s="138"/>
      <c r="H11" s="138"/>
      <c r="I11" s="138"/>
      <c r="J11" s="139"/>
      <c r="K11" s="140"/>
      <c r="L11" s="141">
        <f t="shared" si="0"/>
        <v>0</v>
      </c>
      <c r="M11" s="141">
        <f t="shared" si="1"/>
        <v>0</v>
      </c>
      <c r="N11" s="141">
        <f t="shared" si="2"/>
        <v>0</v>
      </c>
      <c r="O11" s="142"/>
    </row>
    <row r="12" spans="1:15" ht="51.75" customHeight="1" x14ac:dyDescent="0.25">
      <c r="A12" s="143" t="s">
        <v>164</v>
      </c>
      <c r="B12" s="144" t="s">
        <v>165</v>
      </c>
      <c r="C12" s="145" t="s">
        <v>166</v>
      </c>
      <c r="D12" s="147" t="s">
        <v>15</v>
      </c>
      <c r="E12" s="148" t="s">
        <v>15</v>
      </c>
      <c r="F12" s="149">
        <v>623</v>
      </c>
      <c r="G12" s="138"/>
      <c r="H12" s="138"/>
      <c r="I12" s="138"/>
      <c r="J12" s="139"/>
      <c r="K12" s="140"/>
      <c r="L12" s="141">
        <f t="shared" si="0"/>
        <v>0</v>
      </c>
      <c r="M12" s="141">
        <f t="shared" si="1"/>
        <v>0</v>
      </c>
      <c r="N12" s="141">
        <f t="shared" si="2"/>
        <v>0</v>
      </c>
      <c r="O12" s="142"/>
    </row>
    <row r="13" spans="1:15" ht="125.25" customHeight="1" x14ac:dyDescent="0.25">
      <c r="A13" s="143" t="s">
        <v>167</v>
      </c>
      <c r="B13" s="144" t="s">
        <v>308</v>
      </c>
      <c r="C13" s="145" t="s">
        <v>166</v>
      </c>
      <c r="D13" s="147" t="s">
        <v>15</v>
      </c>
      <c r="E13" s="148" t="s">
        <v>15</v>
      </c>
      <c r="F13" s="150">
        <v>228</v>
      </c>
      <c r="G13" s="138"/>
      <c r="H13" s="138"/>
      <c r="I13" s="138"/>
      <c r="J13" s="139"/>
      <c r="K13" s="140"/>
      <c r="L13" s="141">
        <f t="shared" si="0"/>
        <v>0</v>
      </c>
      <c r="M13" s="141">
        <f t="shared" si="1"/>
        <v>0</v>
      </c>
      <c r="N13" s="141">
        <f t="shared" si="2"/>
        <v>0</v>
      </c>
      <c r="O13" s="142"/>
    </row>
    <row r="14" spans="1:15" ht="25.5" x14ac:dyDescent="0.25">
      <c r="A14" s="143" t="s">
        <v>168</v>
      </c>
      <c r="B14" s="144" t="s">
        <v>309</v>
      </c>
      <c r="C14" s="145" t="s">
        <v>166</v>
      </c>
      <c r="D14" s="151" t="s">
        <v>15</v>
      </c>
      <c r="E14" s="152" t="s">
        <v>15</v>
      </c>
      <c r="F14" s="149">
        <v>580</v>
      </c>
      <c r="G14" s="138"/>
      <c r="H14" s="138"/>
      <c r="I14" s="138"/>
      <c r="J14" s="139"/>
      <c r="K14" s="140"/>
      <c r="L14" s="141">
        <f t="shared" si="0"/>
        <v>0</v>
      </c>
      <c r="M14" s="141">
        <f t="shared" si="1"/>
        <v>0</v>
      </c>
      <c r="N14" s="141">
        <f t="shared" si="2"/>
        <v>0</v>
      </c>
      <c r="O14" s="142"/>
    </row>
    <row r="15" spans="1:15" ht="25.5" x14ac:dyDescent="0.25">
      <c r="A15" s="143" t="s">
        <v>169</v>
      </c>
      <c r="B15" s="144" t="s">
        <v>311</v>
      </c>
      <c r="C15" s="145" t="s">
        <v>166</v>
      </c>
      <c r="D15" s="151" t="s">
        <v>15</v>
      </c>
      <c r="E15" s="152" t="s">
        <v>15</v>
      </c>
      <c r="F15" s="149">
        <v>719</v>
      </c>
      <c r="G15" s="138"/>
      <c r="H15" s="138"/>
      <c r="I15" s="138"/>
      <c r="J15" s="139"/>
      <c r="K15" s="140"/>
      <c r="L15" s="141">
        <f t="shared" si="0"/>
        <v>0</v>
      </c>
      <c r="M15" s="141">
        <f t="shared" si="1"/>
        <v>0</v>
      </c>
      <c r="N15" s="141">
        <f t="shared" si="2"/>
        <v>0</v>
      </c>
      <c r="O15" s="142"/>
    </row>
    <row r="16" spans="1:15" ht="26.25" thickBot="1" x14ac:dyDescent="0.3">
      <c r="A16" s="143" t="s">
        <v>170</v>
      </c>
      <c r="B16" s="144" t="s">
        <v>171</v>
      </c>
      <c r="C16" s="145" t="s">
        <v>166</v>
      </c>
      <c r="D16" s="147" t="s">
        <v>15</v>
      </c>
      <c r="E16" s="152" t="s">
        <v>15</v>
      </c>
      <c r="F16" s="153">
        <v>6795</v>
      </c>
      <c r="G16" s="154"/>
      <c r="H16" s="154"/>
      <c r="I16" s="154"/>
      <c r="J16" s="155"/>
      <c r="K16" s="156"/>
      <c r="L16" s="157">
        <f t="shared" si="0"/>
        <v>0</v>
      </c>
      <c r="M16" s="157">
        <f t="shared" si="1"/>
        <v>0</v>
      </c>
      <c r="N16" s="157">
        <f t="shared" si="2"/>
        <v>0</v>
      </c>
      <c r="O16" s="158"/>
    </row>
    <row r="17" spans="1:15" ht="15.75" thickBot="1" x14ac:dyDescent="0.3">
      <c r="A17" s="159"/>
      <c r="B17" s="159"/>
      <c r="C17" s="159"/>
      <c r="D17" s="160"/>
      <c r="E17" s="160"/>
      <c r="F17" s="160"/>
      <c r="G17" s="161"/>
      <c r="H17" s="161"/>
      <c r="I17" s="161"/>
      <c r="J17" s="162" t="s">
        <v>172</v>
      </c>
      <c r="K17" s="161"/>
      <c r="L17" s="160"/>
      <c r="M17" s="163">
        <f>SUM(M7:M16)</f>
        <v>0</v>
      </c>
      <c r="N17" s="163">
        <f>SUM(N7:N16)</f>
        <v>0</v>
      </c>
      <c r="O17" s="164"/>
    </row>
    <row r="18" spans="1:15" x14ac:dyDescent="0.25">
      <c r="A18" s="165"/>
      <c r="B18" s="166"/>
      <c r="C18" s="166"/>
      <c r="D18" s="167"/>
      <c r="E18" s="167"/>
      <c r="F18" s="167"/>
      <c r="G18" s="168"/>
      <c r="H18" s="168"/>
      <c r="I18" s="168"/>
      <c r="J18" s="169"/>
      <c r="K18" s="168"/>
      <c r="L18" s="167"/>
      <c r="M18" s="170"/>
      <c r="N18" s="170"/>
      <c r="O18" s="168"/>
    </row>
    <row r="19" spans="1:15" s="2" customFormat="1" x14ac:dyDescent="0.25">
      <c r="B19" s="171" t="s">
        <v>118</v>
      </c>
      <c r="D19" s="168"/>
      <c r="E19" s="168"/>
      <c r="F19" s="168"/>
      <c r="G19" s="168"/>
      <c r="H19" s="168"/>
      <c r="I19" s="168"/>
      <c r="J19" s="169"/>
      <c r="K19" s="168"/>
      <c r="L19" s="168"/>
      <c r="M19" s="172"/>
      <c r="N19" s="172"/>
      <c r="O19" s="168"/>
    </row>
    <row r="20" spans="1:15" s="2" customFormat="1" x14ac:dyDescent="0.25">
      <c r="A20" s="305">
        <v>1</v>
      </c>
      <c r="B20" s="306" t="s">
        <v>312</v>
      </c>
      <c r="D20" s="168"/>
      <c r="E20" s="168"/>
      <c r="F20" s="168"/>
      <c r="G20" s="168"/>
      <c r="H20" s="168"/>
      <c r="I20" s="168"/>
      <c r="J20" s="169"/>
      <c r="K20" s="168"/>
      <c r="L20" s="168"/>
      <c r="M20" s="172"/>
      <c r="N20" s="172"/>
      <c r="O20" s="168"/>
    </row>
    <row r="21" spans="1:15" s="2" customFormat="1" ht="67.5" customHeight="1" x14ac:dyDescent="0.25">
      <c r="A21" s="305">
        <v>2</v>
      </c>
      <c r="B21" s="307" t="s">
        <v>313</v>
      </c>
      <c r="D21" s="6"/>
      <c r="E21" s="7"/>
      <c r="M21" s="57"/>
    </row>
    <row r="22" spans="1:15" s="2" customFormat="1" ht="25.5" x14ac:dyDescent="0.25">
      <c r="A22" s="305">
        <v>3</v>
      </c>
      <c r="B22" s="306" t="s">
        <v>314</v>
      </c>
      <c r="D22" s="6"/>
      <c r="E22" s="7"/>
      <c r="I22" s="64"/>
      <c r="J22" s="173"/>
      <c r="K22" s="173"/>
      <c r="L22" s="173"/>
      <c r="M22" s="173"/>
      <c r="N22" s="173"/>
      <c r="O22" s="173"/>
    </row>
    <row r="23" spans="1:15" s="2" customFormat="1" ht="101.25" customHeight="1" x14ac:dyDescent="0.25">
      <c r="A23" s="305">
        <v>4</v>
      </c>
      <c r="B23" s="306" t="s">
        <v>315</v>
      </c>
      <c r="D23" s="6"/>
      <c r="E23" s="7"/>
      <c r="I23" s="64"/>
      <c r="J23" s="173"/>
      <c r="K23" s="173"/>
      <c r="L23" s="173"/>
      <c r="M23" s="173"/>
      <c r="N23" s="173"/>
      <c r="O23" s="173"/>
    </row>
    <row r="24" spans="1:15" s="2" customFormat="1" x14ac:dyDescent="0.25">
      <c r="A24" s="4"/>
      <c r="B24" s="174"/>
      <c r="D24" s="6"/>
      <c r="E24" s="7"/>
      <c r="I24" s="64"/>
      <c r="J24" s="173"/>
      <c r="K24" s="173"/>
      <c r="L24" s="173"/>
      <c r="M24" s="173"/>
      <c r="N24" s="173"/>
      <c r="O24" s="173"/>
    </row>
    <row r="25" spans="1:15" s="2" customFormat="1" x14ac:dyDescent="0.25">
      <c r="A25" s="4"/>
      <c r="B25" s="242" t="s">
        <v>173</v>
      </c>
      <c r="D25" s="6"/>
      <c r="E25" s="7"/>
      <c r="J25" s="173"/>
      <c r="K25" s="173"/>
      <c r="L25" s="173"/>
      <c r="M25" s="173"/>
      <c r="N25" s="173"/>
      <c r="O25" s="173"/>
    </row>
    <row r="26" spans="1:15" s="2" customFormat="1" ht="34.5" customHeight="1" x14ac:dyDescent="0.25">
      <c r="A26" s="4"/>
      <c r="B26" s="359" t="s">
        <v>316</v>
      </c>
      <c r="C26" s="359"/>
      <c r="D26" s="359"/>
      <c r="E26" s="359"/>
      <c r="F26" s="359"/>
      <c r="G26" s="359"/>
      <c r="H26" s="359"/>
      <c r="I26" s="359"/>
      <c r="J26" s="173"/>
      <c r="K26" s="173"/>
      <c r="L26" s="173"/>
      <c r="M26" s="173"/>
      <c r="N26" s="173"/>
      <c r="O26" s="173"/>
    </row>
    <row r="27" spans="1:15" s="2" customFormat="1" x14ac:dyDescent="0.25">
      <c r="A27" s="4"/>
      <c r="B27" s="362" t="s">
        <v>303</v>
      </c>
      <c r="C27" s="362"/>
      <c r="D27" s="362"/>
      <c r="E27" s="362"/>
      <c r="F27" s="362"/>
      <c r="G27" s="362"/>
      <c r="H27" s="362"/>
      <c r="I27" s="362"/>
      <c r="J27" s="173"/>
      <c r="K27" s="173"/>
      <c r="L27" s="173"/>
      <c r="M27" s="173"/>
      <c r="N27" s="173"/>
      <c r="O27" s="173"/>
    </row>
    <row r="28" spans="1:15" s="2" customFormat="1" ht="28.5" customHeight="1" x14ac:dyDescent="0.25">
      <c r="A28" s="4"/>
      <c r="B28" s="359" t="s">
        <v>372</v>
      </c>
      <c r="C28" s="359"/>
      <c r="D28" s="359"/>
      <c r="E28" s="359"/>
      <c r="F28" s="359"/>
      <c r="G28" s="359"/>
      <c r="H28" s="359"/>
      <c r="I28" s="359"/>
      <c r="J28" s="173"/>
      <c r="K28" s="173"/>
      <c r="L28" s="173"/>
      <c r="M28" s="173"/>
      <c r="N28" s="173"/>
      <c r="O28" s="173"/>
    </row>
    <row r="29" spans="1:15" s="2" customFormat="1" ht="56.25" customHeight="1" x14ac:dyDescent="0.25">
      <c r="A29" s="4"/>
      <c r="B29" s="363" t="s">
        <v>317</v>
      </c>
      <c r="C29" s="363"/>
      <c r="D29" s="363"/>
      <c r="E29" s="363"/>
      <c r="F29" s="363"/>
      <c r="G29" s="363"/>
      <c r="H29" s="363"/>
      <c r="I29" s="363"/>
      <c r="J29" s="173"/>
      <c r="K29" s="173"/>
      <c r="L29" s="173"/>
      <c r="M29" s="173"/>
      <c r="N29" s="173"/>
      <c r="O29" s="173"/>
    </row>
    <row r="30" spans="1:15" s="2" customFormat="1" ht="107.25" customHeight="1" x14ac:dyDescent="0.25">
      <c r="A30" s="175"/>
      <c r="B30" s="364" t="s">
        <v>274</v>
      </c>
      <c r="C30" s="364"/>
      <c r="D30" s="364"/>
      <c r="E30" s="364"/>
      <c r="F30" s="364"/>
      <c r="G30" s="364"/>
      <c r="H30" s="364"/>
      <c r="I30" s="364"/>
      <c r="J30" s="173"/>
      <c r="K30" s="173"/>
      <c r="L30" s="173"/>
      <c r="M30" s="173"/>
      <c r="N30" s="173"/>
      <c r="O30" s="173"/>
    </row>
    <row r="31" spans="1:15" s="2" customFormat="1" ht="21.75" customHeight="1" x14ac:dyDescent="0.25">
      <c r="A31" s="4"/>
      <c r="B31" s="359" t="s">
        <v>318</v>
      </c>
      <c r="C31" s="359"/>
      <c r="D31" s="359"/>
      <c r="E31" s="359"/>
      <c r="F31" s="359"/>
      <c r="G31" s="359"/>
      <c r="H31" s="359"/>
      <c r="I31" s="359"/>
      <c r="J31" s="173"/>
      <c r="K31" s="173"/>
      <c r="L31" s="173"/>
      <c r="M31" s="173"/>
      <c r="N31" s="173"/>
      <c r="O31" s="173"/>
    </row>
    <row r="32" spans="1:15" s="2" customFormat="1" ht="39" customHeight="1" x14ac:dyDescent="0.25">
      <c r="A32" s="4"/>
      <c r="B32" s="359" t="s">
        <v>319</v>
      </c>
      <c r="C32" s="359"/>
      <c r="D32" s="359"/>
      <c r="E32" s="359"/>
      <c r="F32" s="359"/>
      <c r="G32" s="359"/>
      <c r="H32" s="359"/>
      <c r="I32" s="359"/>
      <c r="J32" s="173"/>
      <c r="K32" s="173"/>
      <c r="L32" s="173"/>
      <c r="M32" s="173"/>
      <c r="N32" s="173"/>
      <c r="O32" s="173"/>
    </row>
    <row r="33" spans="1:15" s="2" customFormat="1" ht="38.25" customHeight="1" x14ac:dyDescent="0.25">
      <c r="A33" s="4"/>
      <c r="B33" s="359" t="s">
        <v>175</v>
      </c>
      <c r="C33" s="359"/>
      <c r="D33" s="359"/>
      <c r="E33" s="359"/>
      <c r="F33" s="359"/>
      <c r="G33" s="359"/>
      <c r="H33" s="359"/>
      <c r="I33" s="359"/>
      <c r="L33" s="173"/>
      <c r="M33" s="173"/>
      <c r="N33" s="173"/>
      <c r="O33" s="173"/>
    </row>
    <row r="34" spans="1:15" s="2" customFormat="1" x14ac:dyDescent="0.25">
      <c r="A34" s="4"/>
      <c r="D34" s="6"/>
      <c r="E34" s="7"/>
      <c r="M34" s="57"/>
    </row>
    <row r="35" spans="1:15" s="2" customFormat="1" ht="48.75" customHeight="1" x14ac:dyDescent="0.25">
      <c r="A35" s="4"/>
      <c r="B35" s="111" t="s">
        <v>176</v>
      </c>
      <c r="D35" s="6"/>
      <c r="E35" s="7"/>
      <c r="M35" s="57"/>
    </row>
    <row r="36" spans="1:15" s="2" customFormat="1" x14ac:dyDescent="0.25">
      <c r="A36" s="4"/>
      <c r="B36" s="5"/>
      <c r="D36" s="6"/>
      <c r="E36" s="7"/>
      <c r="M36" s="57"/>
    </row>
    <row r="37" spans="1:15" s="2" customFormat="1" x14ac:dyDescent="0.25">
      <c r="A37" s="4"/>
      <c r="B37" s="5" t="s">
        <v>123</v>
      </c>
      <c r="D37" s="6"/>
      <c r="E37" s="7"/>
      <c r="G37" s="2" t="s">
        <v>124</v>
      </c>
      <c r="L37" s="2" t="s">
        <v>125</v>
      </c>
      <c r="M37" s="57"/>
    </row>
    <row r="38" spans="1:15" s="2" customFormat="1" x14ac:dyDescent="0.25"/>
    <row r="39" spans="1:15" s="2" customFormat="1" x14ac:dyDescent="0.25"/>
    <row r="40" spans="1:15" s="2" customFormat="1" x14ac:dyDescent="0.25"/>
    <row r="41" spans="1:15" s="2" customFormat="1" x14ac:dyDescent="0.25"/>
  </sheetData>
  <sheetProtection password="DFF5" sheet="1" objects="1" scenarios="1" formatCells="0" formatColumns="0" formatRows="0"/>
  <mergeCells count="9">
    <mergeCell ref="B31:I31"/>
    <mergeCell ref="B32:I32"/>
    <mergeCell ref="B33:I33"/>
    <mergeCell ref="D5:E5"/>
    <mergeCell ref="B26:I26"/>
    <mergeCell ref="B27:I27"/>
    <mergeCell ref="B28:I28"/>
    <mergeCell ref="B29:I29"/>
    <mergeCell ref="B30:I30"/>
  </mergeCells>
  <pageMargins left="0.25" right="0.25" top="0.75" bottom="0.75" header="0.3" footer="0.3"/>
  <pageSetup paperSize="9" scale="8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topLeftCell="A10" zoomScale="70" zoomScaleNormal="70" workbookViewId="0">
      <selection activeCell="K15" sqref="K15"/>
    </sheetView>
  </sheetViews>
  <sheetFormatPr defaultRowHeight="71.45" customHeight="1" x14ac:dyDescent="0.25"/>
  <cols>
    <col min="1" max="1" width="6.7109375" customWidth="1"/>
    <col min="2" max="2" width="44.42578125" customWidth="1"/>
    <col min="4" max="4" width="11" customWidth="1"/>
    <col min="10" max="11" width="14.5703125" bestFit="1" customWidth="1"/>
  </cols>
  <sheetData>
    <row r="1" spans="1:12" s="71" customFormat="1" ht="50.25" customHeight="1" x14ac:dyDescent="0.25">
      <c r="A1" s="365" t="s">
        <v>275</v>
      </c>
      <c r="B1" s="365"/>
      <c r="C1" s="365"/>
      <c r="D1" s="365"/>
      <c r="E1" s="365"/>
      <c r="F1" s="365"/>
      <c r="G1" s="365"/>
      <c r="H1" s="365"/>
      <c r="I1" s="365"/>
      <c r="J1" s="365"/>
      <c r="K1" s="365"/>
      <c r="L1" s="365"/>
    </row>
    <row r="2" spans="1:12" s="2" customFormat="1" ht="9" customHeight="1" x14ac:dyDescent="0.25">
      <c r="A2" s="1"/>
      <c r="B2" s="72"/>
      <c r="C2" s="72"/>
      <c r="D2" s="72"/>
      <c r="E2" s="72"/>
      <c r="F2" s="72"/>
      <c r="G2" s="72"/>
      <c r="H2" s="72"/>
      <c r="I2" s="72"/>
      <c r="J2" s="72"/>
      <c r="K2" s="72"/>
      <c r="L2" s="72"/>
    </row>
    <row r="3" spans="1:12" s="2" customFormat="1" ht="27" customHeight="1" x14ac:dyDescent="0.25">
      <c r="A3" s="1" t="s">
        <v>1</v>
      </c>
      <c r="B3" s="1"/>
      <c r="C3" s="1"/>
      <c r="D3" s="1"/>
      <c r="E3" s="1"/>
      <c r="F3" s="1"/>
      <c r="G3" s="1"/>
      <c r="H3" s="1"/>
      <c r="I3" s="1"/>
      <c r="J3" s="1"/>
      <c r="K3" s="1"/>
      <c r="L3" s="1"/>
    </row>
    <row r="4" spans="1:12" s="2" customFormat="1" ht="23.45" customHeight="1" thickBot="1" x14ac:dyDescent="0.3">
      <c r="A4" s="4"/>
      <c r="B4" s="5"/>
      <c r="D4" s="6"/>
      <c r="E4" s="7"/>
    </row>
    <row r="5" spans="1:12" s="2" customFormat="1" ht="103.5" customHeight="1" x14ac:dyDescent="0.25">
      <c r="A5" s="73" t="s">
        <v>126</v>
      </c>
      <c r="B5" s="74" t="s">
        <v>127</v>
      </c>
      <c r="C5" s="75" t="s">
        <v>4</v>
      </c>
      <c r="D5" s="75" t="s">
        <v>5</v>
      </c>
      <c r="E5" s="75" t="s">
        <v>128</v>
      </c>
      <c r="F5" s="75" t="s">
        <v>129</v>
      </c>
      <c r="G5" s="75" t="s">
        <v>289</v>
      </c>
      <c r="H5" s="75" t="s">
        <v>8</v>
      </c>
      <c r="I5" s="75" t="s">
        <v>9</v>
      </c>
      <c r="J5" s="76" t="s">
        <v>10</v>
      </c>
      <c r="K5" s="75" t="s">
        <v>11</v>
      </c>
      <c r="L5" s="77" t="s">
        <v>12</v>
      </c>
    </row>
    <row r="6" spans="1:12" s="2" customFormat="1" ht="12.6" customHeight="1" x14ac:dyDescent="0.25">
      <c r="A6" s="78">
        <v>1</v>
      </c>
      <c r="B6" s="79">
        <v>2</v>
      </c>
      <c r="C6" s="79">
        <v>3</v>
      </c>
      <c r="D6" s="79">
        <v>4</v>
      </c>
      <c r="E6" s="79">
        <v>5</v>
      </c>
      <c r="F6" s="79">
        <v>6</v>
      </c>
      <c r="G6" s="79">
        <v>7</v>
      </c>
      <c r="H6" s="79">
        <v>8</v>
      </c>
      <c r="I6" s="79">
        <v>9</v>
      </c>
      <c r="J6" s="79">
        <v>10</v>
      </c>
      <c r="K6" s="79">
        <v>11</v>
      </c>
      <c r="L6" s="80">
        <v>12</v>
      </c>
    </row>
    <row r="7" spans="1:12" ht="94.15" customHeight="1" x14ac:dyDescent="0.25">
      <c r="A7" s="81" t="s">
        <v>130</v>
      </c>
      <c r="B7" s="82" t="s">
        <v>131</v>
      </c>
      <c r="C7" s="83" t="s">
        <v>117</v>
      </c>
      <c r="D7" s="84">
        <v>331924</v>
      </c>
      <c r="E7" s="85"/>
      <c r="F7" s="85"/>
      <c r="G7" s="86"/>
      <c r="H7" s="87"/>
      <c r="I7" s="88">
        <f>G7*(1+H7)</f>
        <v>0</v>
      </c>
      <c r="J7" s="88">
        <f t="shared" ref="J7:J14" si="0">G7*D7</f>
        <v>0</v>
      </c>
      <c r="K7" s="88">
        <f t="shared" ref="K7:K14" si="1">I7*D7</f>
        <v>0</v>
      </c>
      <c r="L7" s="89"/>
    </row>
    <row r="8" spans="1:12" ht="96.75" customHeight="1" x14ac:dyDescent="0.25">
      <c r="A8" s="81" t="s">
        <v>132</v>
      </c>
      <c r="B8" s="82" t="s">
        <v>133</v>
      </c>
      <c r="C8" s="83" t="s">
        <v>117</v>
      </c>
      <c r="D8" s="84">
        <v>1104824</v>
      </c>
      <c r="E8" s="85"/>
      <c r="F8" s="85"/>
      <c r="G8" s="86"/>
      <c r="H8" s="87"/>
      <c r="I8" s="90">
        <f t="shared" ref="I8:I14" si="2">G8*(1+H8)</f>
        <v>0</v>
      </c>
      <c r="J8" s="90">
        <f t="shared" si="0"/>
        <v>0</v>
      </c>
      <c r="K8" s="90">
        <f t="shared" si="1"/>
        <v>0</v>
      </c>
      <c r="L8" s="89"/>
    </row>
    <row r="9" spans="1:12" ht="100.15" customHeight="1" x14ac:dyDescent="0.25">
      <c r="A9" s="81" t="s">
        <v>134</v>
      </c>
      <c r="B9" s="82" t="s">
        <v>135</v>
      </c>
      <c r="C9" s="83" t="s">
        <v>117</v>
      </c>
      <c r="D9" s="84">
        <v>207146</v>
      </c>
      <c r="E9" s="85"/>
      <c r="F9" s="85"/>
      <c r="G9" s="86"/>
      <c r="H9" s="87"/>
      <c r="I9" s="90">
        <f t="shared" si="2"/>
        <v>0</v>
      </c>
      <c r="J9" s="90">
        <f t="shared" si="0"/>
        <v>0</v>
      </c>
      <c r="K9" s="90">
        <f t="shared" si="1"/>
        <v>0</v>
      </c>
      <c r="L9" s="89"/>
    </row>
    <row r="10" spans="1:12" ht="84.75" customHeight="1" x14ac:dyDescent="0.25">
      <c r="A10" s="81" t="s">
        <v>136</v>
      </c>
      <c r="B10" s="82" t="s">
        <v>137</v>
      </c>
      <c r="C10" s="83" t="s">
        <v>117</v>
      </c>
      <c r="D10" s="84">
        <v>7117</v>
      </c>
      <c r="E10" s="85"/>
      <c r="F10" s="85"/>
      <c r="G10" s="86"/>
      <c r="H10" s="87"/>
      <c r="I10" s="90">
        <f t="shared" si="2"/>
        <v>0</v>
      </c>
      <c r="J10" s="90">
        <f t="shared" si="0"/>
        <v>0</v>
      </c>
      <c r="K10" s="90">
        <f t="shared" si="1"/>
        <v>0</v>
      </c>
      <c r="L10" s="89"/>
    </row>
    <row r="11" spans="1:12" ht="60.75" customHeight="1" x14ac:dyDescent="0.25">
      <c r="A11" s="81" t="s">
        <v>138</v>
      </c>
      <c r="B11" s="91" t="s">
        <v>139</v>
      </c>
      <c r="C11" s="83" t="s">
        <v>117</v>
      </c>
      <c r="D11" s="84">
        <v>74</v>
      </c>
      <c r="E11" s="85"/>
      <c r="F11" s="85"/>
      <c r="G11" s="86"/>
      <c r="H11" s="87"/>
      <c r="I11" s="90">
        <f t="shared" si="2"/>
        <v>0</v>
      </c>
      <c r="J11" s="90">
        <f t="shared" si="0"/>
        <v>0</v>
      </c>
      <c r="K11" s="90">
        <f t="shared" si="1"/>
        <v>0</v>
      </c>
      <c r="L11" s="89"/>
    </row>
    <row r="12" spans="1:12" ht="36.6" customHeight="1" x14ac:dyDescent="0.25">
      <c r="A12" s="81" t="s">
        <v>140</v>
      </c>
      <c r="B12" s="82" t="s">
        <v>141</v>
      </c>
      <c r="C12" s="83" t="s">
        <v>117</v>
      </c>
      <c r="D12" s="84">
        <v>157</v>
      </c>
      <c r="E12" s="85"/>
      <c r="F12" s="85"/>
      <c r="G12" s="86"/>
      <c r="H12" s="87"/>
      <c r="I12" s="90">
        <f t="shared" si="2"/>
        <v>0</v>
      </c>
      <c r="J12" s="90">
        <f t="shared" si="0"/>
        <v>0</v>
      </c>
      <c r="K12" s="90">
        <f t="shared" si="1"/>
        <v>0</v>
      </c>
      <c r="L12" s="89"/>
    </row>
    <row r="13" spans="1:12" ht="56.25" customHeight="1" x14ac:dyDescent="0.25">
      <c r="A13" s="81" t="s">
        <v>142</v>
      </c>
      <c r="B13" s="82" t="s">
        <v>143</v>
      </c>
      <c r="C13" s="83" t="s">
        <v>27</v>
      </c>
      <c r="D13" s="84">
        <v>3795</v>
      </c>
      <c r="E13" s="85"/>
      <c r="F13" s="85"/>
      <c r="G13" s="86"/>
      <c r="H13" s="87"/>
      <c r="I13" s="90">
        <f t="shared" si="2"/>
        <v>0</v>
      </c>
      <c r="J13" s="90">
        <f t="shared" si="0"/>
        <v>0</v>
      </c>
      <c r="K13" s="90">
        <f t="shared" si="1"/>
        <v>0</v>
      </c>
      <c r="L13" s="89"/>
    </row>
    <row r="14" spans="1:12" ht="54.75" customHeight="1" thickBot="1" x14ac:dyDescent="0.3">
      <c r="A14" s="81" t="s">
        <v>144</v>
      </c>
      <c r="B14" s="92" t="s">
        <v>145</v>
      </c>
      <c r="C14" s="93" t="s">
        <v>27</v>
      </c>
      <c r="D14" s="84">
        <v>4526</v>
      </c>
      <c r="E14" s="94"/>
      <c r="F14" s="94"/>
      <c r="G14" s="95"/>
      <c r="H14" s="96"/>
      <c r="I14" s="90">
        <f t="shared" si="2"/>
        <v>0</v>
      </c>
      <c r="J14" s="90">
        <f t="shared" si="0"/>
        <v>0</v>
      </c>
      <c r="K14" s="90">
        <f t="shared" si="1"/>
        <v>0</v>
      </c>
      <c r="L14" s="97"/>
    </row>
    <row r="15" spans="1:12" ht="37.9" customHeight="1" thickBot="1" x14ac:dyDescent="0.3">
      <c r="A15" s="98"/>
      <c r="B15" s="99"/>
      <c r="C15" s="100"/>
      <c r="D15" s="100"/>
      <c r="E15" s="101"/>
      <c r="F15" s="101"/>
      <c r="G15" s="102" t="s">
        <v>146</v>
      </c>
      <c r="H15" s="101"/>
      <c r="I15" s="100"/>
      <c r="J15" s="103">
        <f>SUM(J7:J14)</f>
        <v>0</v>
      </c>
      <c r="K15" s="103">
        <f>SUM(K7:K14)</f>
        <v>0</v>
      </c>
      <c r="L15" s="104"/>
    </row>
    <row r="16" spans="1:12" s="2" customFormat="1" ht="37.9" customHeight="1" thickBot="1" x14ac:dyDescent="0.3">
      <c r="A16" s="105"/>
      <c r="B16" s="106" t="s">
        <v>118</v>
      </c>
      <c r="C16" s="7"/>
      <c r="J16" s="57"/>
      <c r="K16" s="57"/>
    </row>
    <row r="17" spans="1:12" s="2" customFormat="1" ht="45.75" thickBot="1" x14ac:dyDescent="0.3">
      <c r="A17" s="59">
        <v>1</v>
      </c>
      <c r="B17" s="107" t="s">
        <v>320</v>
      </c>
      <c r="C17" s="7"/>
      <c r="J17" s="57"/>
      <c r="K17" s="57"/>
    </row>
    <row r="18" spans="1:12" s="2" customFormat="1" ht="45.75" thickBot="1" x14ac:dyDescent="0.3">
      <c r="A18" s="59">
        <v>2</v>
      </c>
      <c r="B18" s="108" t="s">
        <v>321</v>
      </c>
      <c r="C18" s="7"/>
      <c r="J18" s="57"/>
      <c r="K18" s="57"/>
    </row>
    <row r="19" spans="1:12" s="2" customFormat="1" ht="37.9" customHeight="1" x14ac:dyDescent="0.25">
      <c r="B19" s="109"/>
      <c r="C19" s="7"/>
      <c r="J19" s="57"/>
      <c r="K19" s="57"/>
    </row>
    <row r="20" spans="1:12" s="2" customFormat="1" ht="16.5" customHeight="1" x14ac:dyDescent="0.25">
      <c r="B20" s="110" t="s">
        <v>147</v>
      </c>
      <c r="C20" s="7"/>
      <c r="F20" s="64"/>
      <c r="G20" s="64"/>
      <c r="H20" s="64"/>
      <c r="I20" s="64"/>
      <c r="J20" s="64"/>
      <c r="K20" s="64"/>
      <c r="L20" s="64"/>
    </row>
    <row r="21" spans="1:12" s="2" customFormat="1" ht="9.75" customHeight="1" x14ac:dyDescent="0.25">
      <c r="B21" s="111"/>
      <c r="C21" s="7"/>
      <c r="G21" s="64"/>
      <c r="H21" s="64"/>
      <c r="I21" s="64"/>
      <c r="J21" s="64"/>
      <c r="K21" s="64"/>
      <c r="L21" s="64"/>
    </row>
    <row r="22" spans="1:12" s="2" customFormat="1" ht="29.25" customHeight="1" x14ac:dyDescent="0.25">
      <c r="A22" s="112"/>
      <c r="B22" s="113" t="s">
        <v>392</v>
      </c>
      <c r="C22" s="114"/>
      <c r="D22" s="112"/>
      <c r="E22" s="112"/>
      <c r="F22" s="112"/>
      <c r="G22" s="1"/>
      <c r="H22" s="1"/>
      <c r="I22" s="1"/>
      <c r="J22" s="1"/>
      <c r="K22" s="1"/>
      <c r="L22" s="1"/>
    </row>
    <row r="23" spans="1:12" s="2" customFormat="1" ht="31.5" customHeight="1" x14ac:dyDescent="0.25">
      <c r="A23" s="112"/>
      <c r="B23" s="115" t="s">
        <v>148</v>
      </c>
      <c r="C23" s="114"/>
      <c r="D23" s="112"/>
      <c r="E23" s="112"/>
      <c r="F23" s="112"/>
      <c r="G23" s="1"/>
      <c r="H23" s="1"/>
      <c r="I23" s="1"/>
      <c r="J23" s="1"/>
      <c r="K23" s="1"/>
      <c r="L23" s="1"/>
    </row>
    <row r="24" spans="1:12" s="2" customFormat="1" ht="31.5" customHeight="1" x14ac:dyDescent="0.25">
      <c r="A24" s="112"/>
      <c r="B24" s="115" t="s">
        <v>322</v>
      </c>
      <c r="C24" s="114"/>
      <c r="D24" s="112"/>
      <c r="E24" s="112"/>
      <c r="F24" s="112"/>
      <c r="G24" s="1"/>
      <c r="H24" s="1"/>
      <c r="I24" s="1"/>
      <c r="J24" s="1"/>
      <c r="K24" s="1"/>
      <c r="L24" s="1"/>
    </row>
    <row r="25" spans="1:12" s="2" customFormat="1" ht="35.25" customHeight="1" x14ac:dyDescent="0.25">
      <c r="A25" s="112"/>
      <c r="B25" s="115" t="s">
        <v>323</v>
      </c>
      <c r="C25" s="114"/>
      <c r="D25" s="112"/>
      <c r="E25" s="112"/>
      <c r="F25" s="112"/>
      <c r="G25" s="1"/>
      <c r="H25" s="1"/>
      <c r="I25" s="1"/>
      <c r="J25" s="1"/>
      <c r="K25" s="1"/>
      <c r="L25" s="1"/>
    </row>
    <row r="26" spans="1:12" s="2" customFormat="1" ht="40.15" customHeight="1" x14ac:dyDescent="0.25">
      <c r="A26" s="112"/>
      <c r="B26" s="116" t="s">
        <v>324</v>
      </c>
      <c r="C26" s="114"/>
      <c r="D26" s="112"/>
      <c r="E26" s="112"/>
      <c r="F26" s="112"/>
      <c r="G26" s="1"/>
      <c r="H26" s="1"/>
      <c r="I26" s="1"/>
      <c r="J26" s="1"/>
      <c r="K26" s="1"/>
      <c r="L26" s="1"/>
    </row>
    <row r="27" spans="1:12" s="2" customFormat="1" ht="32.25" customHeight="1" x14ac:dyDescent="0.25">
      <c r="A27" s="112"/>
      <c r="B27" s="117" t="s">
        <v>121</v>
      </c>
      <c r="C27" s="114"/>
      <c r="D27" s="112"/>
      <c r="E27" s="112"/>
      <c r="F27" s="112"/>
      <c r="G27" s="1"/>
      <c r="H27" s="1"/>
      <c r="I27" s="1"/>
      <c r="J27" s="1"/>
      <c r="K27" s="1"/>
      <c r="L27" s="1"/>
    </row>
    <row r="28" spans="1:12" s="2" customFormat="1" ht="24" customHeight="1" x14ac:dyDescent="0.25">
      <c r="A28" s="4"/>
      <c r="I28" s="64"/>
      <c r="J28" s="64"/>
      <c r="K28" s="64"/>
      <c r="L28" s="64"/>
    </row>
    <row r="29" spans="1:12" s="2" customFormat="1" ht="52.15" customHeight="1" x14ac:dyDescent="0.25">
      <c r="A29" s="4"/>
      <c r="B29" s="118" t="s">
        <v>149</v>
      </c>
    </row>
    <row r="30" spans="1:12" s="2" customFormat="1" ht="52.15" customHeight="1" x14ac:dyDescent="0.25">
      <c r="A30" s="4"/>
      <c r="B30" s="2" t="s">
        <v>123</v>
      </c>
      <c r="E30" s="2" t="s">
        <v>124</v>
      </c>
      <c r="I30" s="2" t="s">
        <v>125</v>
      </c>
    </row>
    <row r="31" spans="1:12" s="2" customFormat="1" ht="71.45" customHeight="1" x14ac:dyDescent="0.25"/>
    <row r="32" spans="1:12" s="2" customFormat="1" ht="71.45" customHeight="1" x14ac:dyDescent="0.25"/>
    <row r="33" s="2" customFormat="1" ht="71.45" customHeight="1" x14ac:dyDescent="0.25"/>
    <row r="34" s="2" customFormat="1" ht="71.45" customHeight="1" x14ac:dyDescent="0.25"/>
    <row r="35" s="2" customFormat="1" ht="71.45" customHeight="1" x14ac:dyDescent="0.25"/>
    <row r="36" s="2" customFormat="1" ht="71.45" customHeight="1" x14ac:dyDescent="0.25"/>
    <row r="37" s="2" customFormat="1" ht="71.45" customHeight="1" x14ac:dyDescent="0.25"/>
    <row r="38" s="2" customFormat="1" ht="71.45" customHeight="1" x14ac:dyDescent="0.25"/>
    <row r="39" s="2" customFormat="1" ht="71.45" customHeight="1" x14ac:dyDescent="0.25"/>
    <row r="40" s="2" customFormat="1" ht="71.45" customHeight="1" x14ac:dyDescent="0.25"/>
    <row r="41" s="2" customFormat="1" ht="71.45" customHeight="1" x14ac:dyDescent="0.25"/>
    <row r="42" s="2" customFormat="1" ht="71.45" customHeight="1" x14ac:dyDescent="0.25"/>
    <row r="43" s="2" customFormat="1" ht="71.45" customHeight="1" x14ac:dyDescent="0.25"/>
    <row r="44" s="2" customFormat="1" ht="71.45" customHeight="1" x14ac:dyDescent="0.25"/>
    <row r="45" s="2" customFormat="1" ht="71.45" customHeight="1" x14ac:dyDescent="0.25"/>
  </sheetData>
  <sheetProtection password="DFF5" sheet="1" objects="1" scenarios="1" formatCells="0" formatColumns="0" formatRows="0"/>
  <mergeCells count="1">
    <mergeCell ref="A1:L1"/>
  </mergeCells>
  <pageMargins left="0.25" right="0.25" top="0.75" bottom="0.75" header="0.3" footer="0.3"/>
  <pageSetup paperSize="9" scale="9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3"/>
  <sheetViews>
    <sheetView topLeftCell="A85" zoomScale="90" zoomScaleNormal="90" workbookViewId="0">
      <selection activeCell="Q91" sqref="Q91"/>
    </sheetView>
  </sheetViews>
  <sheetFormatPr defaultRowHeight="15" x14ac:dyDescent="0.25"/>
  <cols>
    <col min="2" max="2" width="69.7109375" customWidth="1"/>
    <col min="6" max="6" width="10.5703125" customWidth="1"/>
    <col min="10" max="11" width="11" bestFit="1" customWidth="1"/>
  </cols>
  <sheetData>
    <row r="1" spans="1:12" s="2" customFormat="1" ht="29.25" customHeight="1" x14ac:dyDescent="0.25">
      <c r="A1" s="1" t="s">
        <v>0</v>
      </c>
      <c r="C1" s="3"/>
      <c r="D1" s="3"/>
      <c r="E1" s="3"/>
      <c r="F1" s="3"/>
      <c r="G1" s="3"/>
      <c r="H1" s="3"/>
      <c r="I1" s="3"/>
      <c r="J1" s="3"/>
      <c r="K1" s="3"/>
      <c r="L1" s="3"/>
    </row>
    <row r="2" spans="1:12" s="2" customFormat="1" x14ac:dyDescent="0.25">
      <c r="A2" s="1" t="s">
        <v>1</v>
      </c>
      <c r="C2" s="1"/>
      <c r="D2" s="1"/>
      <c r="E2" s="1"/>
      <c r="F2" s="1"/>
      <c r="G2" s="1"/>
      <c r="H2" s="1"/>
      <c r="I2" s="1"/>
      <c r="J2" s="1"/>
      <c r="K2" s="1"/>
      <c r="L2" s="1"/>
    </row>
    <row r="3" spans="1:12" s="2" customFormat="1" ht="15.75" thickBot="1" x14ac:dyDescent="0.3">
      <c r="A3" s="4"/>
      <c r="B3" s="5"/>
      <c r="D3" s="6"/>
      <c r="E3" s="7"/>
    </row>
    <row r="4" spans="1:12" s="2" customFormat="1" ht="96.75" customHeight="1" x14ac:dyDescent="0.25">
      <c r="A4" s="8" t="s">
        <v>2</v>
      </c>
      <c r="B4" s="9" t="s">
        <v>3</v>
      </c>
      <c r="C4" s="10" t="s">
        <v>4</v>
      </c>
      <c r="D4" s="10" t="s">
        <v>5</v>
      </c>
      <c r="E4" s="10" t="s">
        <v>6</v>
      </c>
      <c r="F4" s="10" t="s">
        <v>7</v>
      </c>
      <c r="G4" s="10" t="s">
        <v>289</v>
      </c>
      <c r="H4" s="10" t="s">
        <v>8</v>
      </c>
      <c r="I4" s="10" t="s">
        <v>9</v>
      </c>
      <c r="J4" s="11" t="s">
        <v>10</v>
      </c>
      <c r="K4" s="10" t="s">
        <v>11</v>
      </c>
      <c r="L4" s="12" t="s">
        <v>12</v>
      </c>
    </row>
    <row r="5" spans="1:12" s="2" customFormat="1" x14ac:dyDescent="0.25">
      <c r="A5" s="13"/>
      <c r="B5" s="14">
        <v>2</v>
      </c>
      <c r="C5" s="14">
        <v>3</v>
      </c>
      <c r="D5" s="14">
        <v>4</v>
      </c>
      <c r="E5" s="14">
        <v>5</v>
      </c>
      <c r="F5" s="14">
        <v>6</v>
      </c>
      <c r="G5" s="14">
        <v>7</v>
      </c>
      <c r="H5" s="14">
        <v>8</v>
      </c>
      <c r="I5" s="14">
        <v>9</v>
      </c>
      <c r="J5" s="14">
        <v>10</v>
      </c>
      <c r="K5" s="14">
        <v>11</v>
      </c>
      <c r="L5" s="15">
        <v>12</v>
      </c>
    </row>
    <row r="6" spans="1:12" ht="38.25" x14ac:dyDescent="0.25">
      <c r="A6" s="16" t="s">
        <v>13</v>
      </c>
      <c r="B6" s="17" t="s">
        <v>325</v>
      </c>
      <c r="C6" s="18" t="s">
        <v>14</v>
      </c>
      <c r="D6" s="19">
        <v>450</v>
      </c>
      <c r="E6" s="20"/>
      <c r="F6" s="21" t="s">
        <v>15</v>
      </c>
      <c r="G6" s="22"/>
      <c r="H6" s="23"/>
      <c r="I6" s="24">
        <f>G6*(1+H6)</f>
        <v>0</v>
      </c>
      <c r="J6" s="24">
        <f>G6*D6</f>
        <v>0</v>
      </c>
      <c r="K6" s="24">
        <f>I6*D6</f>
        <v>0</v>
      </c>
      <c r="L6" s="25"/>
    </row>
    <row r="7" spans="1:12" ht="38.25" x14ac:dyDescent="0.25">
      <c r="A7" s="16" t="s">
        <v>16</v>
      </c>
      <c r="B7" s="26" t="s">
        <v>17</v>
      </c>
      <c r="C7" s="18" t="s">
        <v>14</v>
      </c>
      <c r="D7" s="19">
        <v>3656</v>
      </c>
      <c r="E7" s="20"/>
      <c r="F7" s="21" t="s">
        <v>15</v>
      </c>
      <c r="G7" s="22"/>
      <c r="H7" s="23"/>
      <c r="I7" s="24">
        <f t="shared" ref="I7:I68" si="0">G7*(1+H7)</f>
        <v>0</v>
      </c>
      <c r="J7" s="24">
        <f t="shared" ref="J7:J68" si="1">G7*D7</f>
        <v>0</v>
      </c>
      <c r="K7" s="24">
        <f t="shared" ref="K7:K68" si="2">I7*D7</f>
        <v>0</v>
      </c>
      <c r="L7" s="25"/>
    </row>
    <row r="8" spans="1:12" ht="63.75" x14ac:dyDescent="0.25">
      <c r="A8" s="16" t="s">
        <v>18</v>
      </c>
      <c r="B8" s="26" t="s">
        <v>19</v>
      </c>
      <c r="C8" s="18" t="s">
        <v>14</v>
      </c>
      <c r="D8" s="19">
        <v>3590</v>
      </c>
      <c r="E8" s="20"/>
      <c r="F8" s="21" t="s">
        <v>15</v>
      </c>
      <c r="G8" s="22"/>
      <c r="H8" s="23"/>
      <c r="I8" s="24">
        <f t="shared" si="0"/>
        <v>0</v>
      </c>
      <c r="J8" s="24">
        <f t="shared" si="1"/>
        <v>0</v>
      </c>
      <c r="K8" s="24">
        <f t="shared" si="2"/>
        <v>0</v>
      </c>
      <c r="L8" s="25"/>
    </row>
    <row r="9" spans="1:12" ht="63.75" x14ac:dyDescent="0.25">
      <c r="A9" s="16" t="s">
        <v>20</v>
      </c>
      <c r="B9" s="26" t="s">
        <v>326</v>
      </c>
      <c r="C9" s="18" t="s">
        <v>14</v>
      </c>
      <c r="D9" s="19">
        <v>6632</v>
      </c>
      <c r="E9" s="20"/>
      <c r="F9" s="21" t="s">
        <v>15</v>
      </c>
      <c r="G9" s="22"/>
      <c r="H9" s="23"/>
      <c r="I9" s="24">
        <f t="shared" si="0"/>
        <v>0</v>
      </c>
      <c r="J9" s="24">
        <f t="shared" si="1"/>
        <v>0</v>
      </c>
      <c r="K9" s="24">
        <f t="shared" si="2"/>
        <v>0</v>
      </c>
      <c r="L9" s="25"/>
    </row>
    <row r="10" spans="1:12" ht="51" x14ac:dyDescent="0.25">
      <c r="A10" s="16" t="s">
        <v>21</v>
      </c>
      <c r="B10" s="26" t="s">
        <v>373</v>
      </c>
      <c r="C10" s="18" t="s">
        <v>14</v>
      </c>
      <c r="D10" s="19">
        <v>1664</v>
      </c>
      <c r="E10" s="20"/>
      <c r="F10" s="21" t="s">
        <v>15</v>
      </c>
      <c r="G10" s="22"/>
      <c r="H10" s="23"/>
      <c r="I10" s="24">
        <f t="shared" si="0"/>
        <v>0</v>
      </c>
      <c r="J10" s="24">
        <f t="shared" si="1"/>
        <v>0</v>
      </c>
      <c r="K10" s="24">
        <f t="shared" si="2"/>
        <v>0</v>
      </c>
      <c r="L10" s="25"/>
    </row>
    <row r="11" spans="1:12" ht="38.25" x14ac:dyDescent="0.25">
      <c r="A11" s="16" t="s">
        <v>22</v>
      </c>
      <c r="B11" s="27" t="s">
        <v>374</v>
      </c>
      <c r="C11" s="18" t="s">
        <v>14</v>
      </c>
      <c r="D11" s="19">
        <v>3890</v>
      </c>
      <c r="E11" s="20"/>
      <c r="F11" s="21" t="s">
        <v>15</v>
      </c>
      <c r="G11" s="22"/>
      <c r="H11" s="23"/>
      <c r="I11" s="24">
        <f t="shared" si="0"/>
        <v>0</v>
      </c>
      <c r="J11" s="24">
        <f t="shared" si="1"/>
        <v>0</v>
      </c>
      <c r="K11" s="24">
        <f t="shared" si="2"/>
        <v>0</v>
      </c>
      <c r="L11" s="25"/>
    </row>
    <row r="12" spans="1:12" ht="66" x14ac:dyDescent="0.25">
      <c r="A12" s="16" t="s">
        <v>23</v>
      </c>
      <c r="B12" s="26" t="s">
        <v>375</v>
      </c>
      <c r="C12" s="18" t="s">
        <v>14</v>
      </c>
      <c r="D12" s="19">
        <v>2800</v>
      </c>
      <c r="E12" s="20"/>
      <c r="F12" s="21" t="s">
        <v>15</v>
      </c>
      <c r="G12" s="22"/>
      <c r="H12" s="23"/>
      <c r="I12" s="24">
        <f t="shared" si="0"/>
        <v>0</v>
      </c>
      <c r="J12" s="24">
        <f t="shared" si="1"/>
        <v>0</v>
      </c>
      <c r="K12" s="24">
        <f t="shared" si="2"/>
        <v>0</v>
      </c>
      <c r="L12" s="25"/>
    </row>
    <row r="13" spans="1:12" ht="66" x14ac:dyDescent="0.25">
      <c r="A13" s="16" t="s">
        <v>24</v>
      </c>
      <c r="B13" s="26" t="s">
        <v>376</v>
      </c>
      <c r="C13" s="18" t="s">
        <v>14</v>
      </c>
      <c r="D13" s="19">
        <v>280</v>
      </c>
      <c r="E13" s="20"/>
      <c r="F13" s="21" t="s">
        <v>15</v>
      </c>
      <c r="G13" s="22"/>
      <c r="H13" s="23"/>
      <c r="I13" s="24">
        <f t="shared" si="0"/>
        <v>0</v>
      </c>
      <c r="J13" s="24">
        <f t="shared" si="1"/>
        <v>0</v>
      </c>
      <c r="K13" s="24">
        <f t="shared" si="2"/>
        <v>0</v>
      </c>
      <c r="L13" s="25"/>
    </row>
    <row r="14" spans="1:12" ht="51" x14ac:dyDescent="0.25">
      <c r="A14" s="16" t="s">
        <v>25</v>
      </c>
      <c r="B14" s="27" t="s">
        <v>327</v>
      </c>
      <c r="C14" s="18" t="s">
        <v>14</v>
      </c>
      <c r="D14" s="19">
        <v>235</v>
      </c>
      <c r="E14" s="20"/>
      <c r="F14" s="21" t="s">
        <v>15</v>
      </c>
      <c r="G14" s="22"/>
      <c r="H14" s="23"/>
      <c r="I14" s="24">
        <f t="shared" si="0"/>
        <v>0</v>
      </c>
      <c r="J14" s="24">
        <f t="shared" si="1"/>
        <v>0</v>
      </c>
      <c r="K14" s="24">
        <f t="shared" si="2"/>
        <v>0</v>
      </c>
      <c r="L14" s="25"/>
    </row>
    <row r="15" spans="1:12" ht="38.25" x14ac:dyDescent="0.25">
      <c r="A15" s="16" t="s">
        <v>26</v>
      </c>
      <c r="B15" s="27" t="s">
        <v>377</v>
      </c>
      <c r="C15" s="18" t="s">
        <v>27</v>
      </c>
      <c r="D15" s="19">
        <v>1412</v>
      </c>
      <c r="E15" s="20"/>
      <c r="F15" s="28"/>
      <c r="G15" s="22"/>
      <c r="H15" s="23"/>
      <c r="I15" s="24">
        <f t="shared" si="0"/>
        <v>0</v>
      </c>
      <c r="J15" s="24">
        <f t="shared" si="1"/>
        <v>0</v>
      </c>
      <c r="K15" s="24">
        <f t="shared" si="2"/>
        <v>0</v>
      </c>
      <c r="L15" s="25"/>
    </row>
    <row r="16" spans="1:12" ht="76.5" x14ac:dyDescent="0.25">
      <c r="A16" s="16" t="s">
        <v>28</v>
      </c>
      <c r="B16" s="26" t="s">
        <v>378</v>
      </c>
      <c r="C16" s="29" t="s">
        <v>14</v>
      </c>
      <c r="D16" s="19">
        <v>104</v>
      </c>
      <c r="E16" s="20"/>
      <c r="F16" s="21" t="s">
        <v>15</v>
      </c>
      <c r="G16" s="22"/>
      <c r="H16" s="23"/>
      <c r="I16" s="24">
        <f t="shared" si="0"/>
        <v>0</v>
      </c>
      <c r="J16" s="24">
        <f t="shared" si="1"/>
        <v>0</v>
      </c>
      <c r="K16" s="24">
        <f t="shared" si="2"/>
        <v>0</v>
      </c>
      <c r="L16" s="25"/>
    </row>
    <row r="17" spans="1:12" ht="63.75" x14ac:dyDescent="0.25">
      <c r="A17" s="16" t="s">
        <v>29</v>
      </c>
      <c r="B17" s="30" t="s">
        <v>379</v>
      </c>
      <c r="C17" s="29" t="s">
        <v>14</v>
      </c>
      <c r="D17" s="19">
        <v>104</v>
      </c>
      <c r="E17" s="20"/>
      <c r="F17" s="21" t="s">
        <v>15</v>
      </c>
      <c r="G17" s="22"/>
      <c r="H17" s="23"/>
      <c r="I17" s="24">
        <f t="shared" si="0"/>
        <v>0</v>
      </c>
      <c r="J17" s="24">
        <f t="shared" si="1"/>
        <v>0</v>
      </c>
      <c r="K17" s="24">
        <f t="shared" si="2"/>
        <v>0</v>
      </c>
      <c r="L17" s="25"/>
    </row>
    <row r="18" spans="1:12" ht="76.5" x14ac:dyDescent="0.25">
      <c r="A18" s="16" t="s">
        <v>30</v>
      </c>
      <c r="B18" s="26" t="s">
        <v>380</v>
      </c>
      <c r="C18" s="29" t="s">
        <v>14</v>
      </c>
      <c r="D18" s="19">
        <v>136</v>
      </c>
      <c r="E18" s="20"/>
      <c r="F18" s="21" t="s">
        <v>15</v>
      </c>
      <c r="G18" s="22"/>
      <c r="H18" s="23"/>
      <c r="I18" s="24">
        <f t="shared" si="0"/>
        <v>0</v>
      </c>
      <c r="J18" s="24">
        <f t="shared" si="1"/>
        <v>0</v>
      </c>
      <c r="K18" s="24">
        <f t="shared" si="2"/>
        <v>0</v>
      </c>
      <c r="L18" s="25"/>
    </row>
    <row r="19" spans="1:12" ht="38.25" x14ac:dyDescent="0.25">
      <c r="A19" s="16" t="s">
        <v>31</v>
      </c>
      <c r="B19" s="31" t="s">
        <v>381</v>
      </c>
      <c r="C19" s="29" t="s">
        <v>14</v>
      </c>
      <c r="D19" s="19">
        <v>312</v>
      </c>
      <c r="E19" s="20"/>
      <c r="F19" s="21" t="s">
        <v>15</v>
      </c>
      <c r="G19" s="22"/>
      <c r="H19" s="23"/>
      <c r="I19" s="24">
        <f t="shared" si="0"/>
        <v>0</v>
      </c>
      <c r="J19" s="24">
        <f t="shared" si="1"/>
        <v>0</v>
      </c>
      <c r="K19" s="24">
        <f t="shared" si="2"/>
        <v>0</v>
      </c>
      <c r="L19" s="25"/>
    </row>
    <row r="20" spans="1:12" ht="38.25" x14ac:dyDescent="0.25">
      <c r="A20" s="16" t="s">
        <v>32</v>
      </c>
      <c r="B20" s="27" t="s">
        <v>382</v>
      </c>
      <c r="C20" s="29" t="s">
        <v>14</v>
      </c>
      <c r="D20" s="19">
        <v>266</v>
      </c>
      <c r="E20" s="20"/>
      <c r="F20" s="21" t="s">
        <v>15</v>
      </c>
      <c r="G20" s="22"/>
      <c r="H20" s="23"/>
      <c r="I20" s="24">
        <f t="shared" si="0"/>
        <v>0</v>
      </c>
      <c r="J20" s="24">
        <f t="shared" si="1"/>
        <v>0</v>
      </c>
      <c r="K20" s="24">
        <f t="shared" si="2"/>
        <v>0</v>
      </c>
      <c r="L20" s="25"/>
    </row>
    <row r="21" spans="1:12" ht="38.25" x14ac:dyDescent="0.25">
      <c r="A21" s="16" t="s">
        <v>33</v>
      </c>
      <c r="B21" s="32" t="s">
        <v>383</v>
      </c>
      <c r="C21" s="29" t="s">
        <v>14</v>
      </c>
      <c r="D21" s="19">
        <v>5</v>
      </c>
      <c r="E21" s="20"/>
      <c r="F21" s="21" t="s">
        <v>15</v>
      </c>
      <c r="G21" s="22"/>
      <c r="H21" s="23"/>
      <c r="I21" s="24">
        <f t="shared" si="0"/>
        <v>0</v>
      </c>
      <c r="J21" s="24">
        <f t="shared" si="1"/>
        <v>0</v>
      </c>
      <c r="K21" s="24">
        <f t="shared" si="2"/>
        <v>0</v>
      </c>
      <c r="L21" s="25"/>
    </row>
    <row r="22" spans="1:12" ht="38.25" x14ac:dyDescent="0.25">
      <c r="A22" s="16" t="s">
        <v>34</v>
      </c>
      <c r="B22" s="26" t="s">
        <v>384</v>
      </c>
      <c r="C22" s="29" t="s">
        <v>14</v>
      </c>
      <c r="D22" s="19">
        <v>155</v>
      </c>
      <c r="E22" s="20"/>
      <c r="F22" s="21" t="s">
        <v>15</v>
      </c>
      <c r="G22" s="22"/>
      <c r="H22" s="23"/>
      <c r="I22" s="24">
        <f t="shared" si="0"/>
        <v>0</v>
      </c>
      <c r="J22" s="24">
        <f t="shared" si="1"/>
        <v>0</v>
      </c>
      <c r="K22" s="24">
        <f t="shared" si="2"/>
        <v>0</v>
      </c>
      <c r="L22" s="25"/>
    </row>
    <row r="23" spans="1:12" ht="39" x14ac:dyDescent="0.25">
      <c r="A23" s="16" t="s">
        <v>35</v>
      </c>
      <c r="B23" s="33" t="s">
        <v>385</v>
      </c>
      <c r="C23" s="29" t="s">
        <v>14</v>
      </c>
      <c r="D23" s="19">
        <v>530</v>
      </c>
      <c r="E23" s="20"/>
      <c r="F23" s="21" t="s">
        <v>15</v>
      </c>
      <c r="G23" s="22"/>
      <c r="H23" s="23"/>
      <c r="I23" s="24">
        <f t="shared" si="0"/>
        <v>0</v>
      </c>
      <c r="J23" s="24">
        <f t="shared" si="1"/>
        <v>0</v>
      </c>
      <c r="K23" s="24">
        <f t="shared" si="2"/>
        <v>0</v>
      </c>
      <c r="L23" s="25"/>
    </row>
    <row r="24" spans="1:12" ht="39" x14ac:dyDescent="0.25">
      <c r="A24" s="16" t="s">
        <v>36</v>
      </c>
      <c r="B24" s="34" t="s">
        <v>386</v>
      </c>
      <c r="C24" s="29" t="s">
        <v>14</v>
      </c>
      <c r="D24" s="19">
        <v>220</v>
      </c>
      <c r="E24" s="20"/>
      <c r="F24" s="21" t="s">
        <v>15</v>
      </c>
      <c r="G24" s="22"/>
      <c r="H24" s="23"/>
      <c r="I24" s="24">
        <f t="shared" si="0"/>
        <v>0</v>
      </c>
      <c r="J24" s="24">
        <f t="shared" si="1"/>
        <v>0</v>
      </c>
      <c r="K24" s="24">
        <f t="shared" si="2"/>
        <v>0</v>
      </c>
      <c r="L24" s="25"/>
    </row>
    <row r="25" spans="1:12" ht="38.25" x14ac:dyDescent="0.25">
      <c r="A25" s="16" t="s">
        <v>37</v>
      </c>
      <c r="B25" s="35" t="s">
        <v>38</v>
      </c>
      <c r="C25" s="29" t="s">
        <v>14</v>
      </c>
      <c r="D25" s="19">
        <v>850</v>
      </c>
      <c r="E25" s="20"/>
      <c r="F25" s="21" t="s">
        <v>15</v>
      </c>
      <c r="G25" s="22"/>
      <c r="H25" s="23"/>
      <c r="I25" s="24">
        <f t="shared" si="0"/>
        <v>0</v>
      </c>
      <c r="J25" s="24">
        <f t="shared" si="1"/>
        <v>0</v>
      </c>
      <c r="K25" s="24">
        <f t="shared" si="2"/>
        <v>0</v>
      </c>
      <c r="L25" s="25"/>
    </row>
    <row r="26" spans="1:12" ht="51" x14ac:dyDescent="0.25">
      <c r="A26" s="16" t="s">
        <v>39</v>
      </c>
      <c r="B26" s="26" t="s">
        <v>387</v>
      </c>
      <c r="C26" s="29" t="s">
        <v>14</v>
      </c>
      <c r="D26" s="19">
        <v>179</v>
      </c>
      <c r="E26" s="20"/>
      <c r="F26" s="21" t="s">
        <v>15</v>
      </c>
      <c r="G26" s="22"/>
      <c r="H26" s="23"/>
      <c r="I26" s="24">
        <f t="shared" si="0"/>
        <v>0</v>
      </c>
      <c r="J26" s="24">
        <f t="shared" si="1"/>
        <v>0</v>
      </c>
      <c r="K26" s="24">
        <f t="shared" si="2"/>
        <v>0</v>
      </c>
      <c r="L26" s="25"/>
    </row>
    <row r="27" spans="1:12" ht="89.25" x14ac:dyDescent="0.25">
      <c r="A27" s="16" t="s">
        <v>40</v>
      </c>
      <c r="B27" s="36" t="s">
        <v>388</v>
      </c>
      <c r="C27" s="29" t="s">
        <v>14</v>
      </c>
      <c r="D27" s="19">
        <v>1144</v>
      </c>
      <c r="E27" s="20"/>
      <c r="F27" s="21" t="s">
        <v>15</v>
      </c>
      <c r="G27" s="22"/>
      <c r="H27" s="23"/>
      <c r="I27" s="24">
        <f t="shared" si="0"/>
        <v>0</v>
      </c>
      <c r="J27" s="24">
        <f t="shared" si="1"/>
        <v>0</v>
      </c>
      <c r="K27" s="24">
        <f t="shared" si="2"/>
        <v>0</v>
      </c>
      <c r="L27" s="25"/>
    </row>
    <row r="28" spans="1:12" ht="66.75" customHeight="1" x14ac:dyDescent="0.25">
      <c r="A28" s="16" t="s">
        <v>41</v>
      </c>
      <c r="B28" s="36" t="s">
        <v>328</v>
      </c>
      <c r="C28" s="29" t="s">
        <v>14</v>
      </c>
      <c r="D28" s="19">
        <v>307</v>
      </c>
      <c r="E28" s="20"/>
      <c r="F28" s="21" t="s">
        <v>15</v>
      </c>
      <c r="G28" s="22"/>
      <c r="H28" s="23"/>
      <c r="I28" s="24">
        <f t="shared" si="0"/>
        <v>0</v>
      </c>
      <c r="J28" s="24">
        <f t="shared" si="1"/>
        <v>0</v>
      </c>
      <c r="K28" s="24">
        <f t="shared" si="2"/>
        <v>0</v>
      </c>
      <c r="L28" s="25"/>
    </row>
    <row r="29" spans="1:12" ht="69.75" customHeight="1" x14ac:dyDescent="0.25">
      <c r="A29" s="16" t="s">
        <v>42</v>
      </c>
      <c r="B29" s="36" t="s">
        <v>389</v>
      </c>
      <c r="C29" s="37" t="s">
        <v>27</v>
      </c>
      <c r="D29" s="19">
        <v>570</v>
      </c>
      <c r="E29" s="20"/>
      <c r="F29" s="20"/>
      <c r="G29" s="22"/>
      <c r="H29" s="23"/>
      <c r="I29" s="24">
        <f t="shared" si="0"/>
        <v>0</v>
      </c>
      <c r="J29" s="24">
        <f t="shared" si="1"/>
        <v>0</v>
      </c>
      <c r="K29" s="24">
        <f t="shared" si="2"/>
        <v>0</v>
      </c>
      <c r="L29" s="25"/>
    </row>
    <row r="30" spans="1:12" ht="63.75" x14ac:dyDescent="0.25">
      <c r="A30" s="16" t="s">
        <v>43</v>
      </c>
      <c r="B30" s="36" t="s">
        <v>329</v>
      </c>
      <c r="C30" s="37" t="s">
        <v>27</v>
      </c>
      <c r="D30" s="19">
        <v>2600</v>
      </c>
      <c r="E30" s="20"/>
      <c r="F30" s="20"/>
      <c r="G30" s="22"/>
      <c r="H30" s="23"/>
      <c r="I30" s="24">
        <f t="shared" si="0"/>
        <v>0</v>
      </c>
      <c r="J30" s="24">
        <f t="shared" si="1"/>
        <v>0</v>
      </c>
      <c r="K30" s="24">
        <f t="shared" si="2"/>
        <v>0</v>
      </c>
      <c r="L30" s="25"/>
    </row>
    <row r="31" spans="1:12" ht="51" x14ac:dyDescent="0.25">
      <c r="A31" s="16" t="s">
        <v>44</v>
      </c>
      <c r="B31" s="36" t="s">
        <v>330</v>
      </c>
      <c r="C31" s="37" t="s">
        <v>27</v>
      </c>
      <c r="D31" s="19">
        <v>2882</v>
      </c>
      <c r="E31" s="20"/>
      <c r="F31" s="20"/>
      <c r="G31" s="22"/>
      <c r="H31" s="23"/>
      <c r="I31" s="24">
        <f t="shared" si="0"/>
        <v>0</v>
      </c>
      <c r="J31" s="24">
        <f t="shared" si="1"/>
        <v>0</v>
      </c>
      <c r="K31" s="24">
        <f t="shared" si="2"/>
        <v>0</v>
      </c>
      <c r="L31" s="25"/>
    </row>
    <row r="32" spans="1:12" ht="63.75" x14ac:dyDescent="0.25">
      <c r="A32" s="16" t="s">
        <v>45</v>
      </c>
      <c r="B32" s="36" t="s">
        <v>46</v>
      </c>
      <c r="C32" s="29" t="s">
        <v>27</v>
      </c>
      <c r="D32" s="19">
        <v>37</v>
      </c>
      <c r="E32" s="20"/>
      <c r="F32" s="20"/>
      <c r="G32" s="22"/>
      <c r="H32" s="23"/>
      <c r="I32" s="24">
        <f t="shared" si="0"/>
        <v>0</v>
      </c>
      <c r="J32" s="24">
        <f t="shared" si="1"/>
        <v>0</v>
      </c>
      <c r="K32" s="24">
        <f t="shared" si="2"/>
        <v>0</v>
      </c>
      <c r="L32" s="25"/>
    </row>
    <row r="33" spans="1:12" ht="51" x14ac:dyDescent="0.25">
      <c r="A33" s="16" t="s">
        <v>47</v>
      </c>
      <c r="B33" s="36" t="s">
        <v>331</v>
      </c>
      <c r="C33" s="29" t="s">
        <v>27</v>
      </c>
      <c r="D33" s="19">
        <v>42</v>
      </c>
      <c r="E33" s="20"/>
      <c r="F33" s="20"/>
      <c r="G33" s="22"/>
      <c r="H33" s="23"/>
      <c r="I33" s="24">
        <f t="shared" si="0"/>
        <v>0</v>
      </c>
      <c r="J33" s="24">
        <f t="shared" si="1"/>
        <v>0</v>
      </c>
      <c r="K33" s="24">
        <f t="shared" si="2"/>
        <v>0</v>
      </c>
      <c r="L33" s="25"/>
    </row>
    <row r="34" spans="1:12" ht="38.25" x14ac:dyDescent="0.25">
      <c r="A34" s="16" t="s">
        <v>48</v>
      </c>
      <c r="B34" s="36" t="s">
        <v>332</v>
      </c>
      <c r="C34" s="29" t="s">
        <v>14</v>
      </c>
      <c r="D34" s="19">
        <v>82</v>
      </c>
      <c r="E34" s="20"/>
      <c r="F34" s="21" t="s">
        <v>15</v>
      </c>
      <c r="G34" s="22"/>
      <c r="H34" s="23"/>
      <c r="I34" s="24">
        <f t="shared" si="0"/>
        <v>0</v>
      </c>
      <c r="J34" s="24">
        <f t="shared" si="1"/>
        <v>0</v>
      </c>
      <c r="K34" s="24">
        <f t="shared" si="2"/>
        <v>0</v>
      </c>
      <c r="L34" s="25"/>
    </row>
    <row r="35" spans="1:12" ht="25.5" x14ac:dyDescent="0.25">
      <c r="A35" s="16" t="s">
        <v>49</v>
      </c>
      <c r="B35" s="36" t="s">
        <v>333</v>
      </c>
      <c r="C35" s="29" t="s">
        <v>14</v>
      </c>
      <c r="D35" s="19">
        <v>117</v>
      </c>
      <c r="E35" s="20"/>
      <c r="F35" s="21" t="s">
        <v>15</v>
      </c>
      <c r="G35" s="22"/>
      <c r="H35" s="23"/>
      <c r="I35" s="24">
        <f t="shared" si="0"/>
        <v>0</v>
      </c>
      <c r="J35" s="24">
        <f t="shared" si="1"/>
        <v>0</v>
      </c>
      <c r="K35" s="24">
        <f t="shared" si="2"/>
        <v>0</v>
      </c>
      <c r="L35" s="25"/>
    </row>
    <row r="36" spans="1:12" ht="25.5" x14ac:dyDescent="0.25">
      <c r="A36" s="16" t="s">
        <v>50</v>
      </c>
      <c r="B36" s="36" t="s">
        <v>334</v>
      </c>
      <c r="C36" s="29" t="s">
        <v>14</v>
      </c>
      <c r="D36" s="19">
        <v>95</v>
      </c>
      <c r="E36" s="20"/>
      <c r="F36" s="21" t="s">
        <v>15</v>
      </c>
      <c r="G36" s="22"/>
      <c r="H36" s="23"/>
      <c r="I36" s="24">
        <f t="shared" si="0"/>
        <v>0</v>
      </c>
      <c r="J36" s="24">
        <f t="shared" si="1"/>
        <v>0</v>
      </c>
      <c r="K36" s="24">
        <f t="shared" si="2"/>
        <v>0</v>
      </c>
      <c r="L36" s="25"/>
    </row>
    <row r="37" spans="1:12" ht="51" x14ac:dyDescent="0.25">
      <c r="A37" s="16" t="s">
        <v>51</v>
      </c>
      <c r="B37" s="36" t="s">
        <v>335</v>
      </c>
      <c r="C37" s="29" t="s">
        <v>14</v>
      </c>
      <c r="D37" s="19">
        <v>157</v>
      </c>
      <c r="E37" s="20"/>
      <c r="F37" s="21" t="s">
        <v>15</v>
      </c>
      <c r="G37" s="22"/>
      <c r="H37" s="23"/>
      <c r="I37" s="24">
        <f t="shared" si="0"/>
        <v>0</v>
      </c>
      <c r="J37" s="24">
        <f t="shared" si="1"/>
        <v>0</v>
      </c>
      <c r="K37" s="24">
        <f t="shared" si="2"/>
        <v>0</v>
      </c>
      <c r="L37" s="25"/>
    </row>
    <row r="38" spans="1:12" ht="51" x14ac:dyDescent="0.25">
      <c r="A38" s="16" t="s">
        <v>52</v>
      </c>
      <c r="B38" s="36" t="s">
        <v>336</v>
      </c>
      <c r="C38" s="29" t="s">
        <v>14</v>
      </c>
      <c r="D38" s="19">
        <v>183</v>
      </c>
      <c r="E38" s="20"/>
      <c r="F38" s="21" t="s">
        <v>15</v>
      </c>
      <c r="G38" s="22"/>
      <c r="H38" s="23"/>
      <c r="I38" s="24">
        <f t="shared" si="0"/>
        <v>0</v>
      </c>
      <c r="J38" s="24">
        <f t="shared" si="1"/>
        <v>0</v>
      </c>
      <c r="K38" s="24">
        <f t="shared" si="2"/>
        <v>0</v>
      </c>
      <c r="L38" s="25"/>
    </row>
    <row r="39" spans="1:12" ht="25.5" x14ac:dyDescent="0.25">
      <c r="A39" s="16" t="s">
        <v>53</v>
      </c>
      <c r="B39" s="26" t="s">
        <v>337</v>
      </c>
      <c r="C39" s="29" t="s">
        <v>14</v>
      </c>
      <c r="D39" s="19">
        <v>172</v>
      </c>
      <c r="E39" s="20"/>
      <c r="F39" s="21" t="s">
        <v>15</v>
      </c>
      <c r="G39" s="22"/>
      <c r="H39" s="23"/>
      <c r="I39" s="24">
        <f t="shared" si="0"/>
        <v>0</v>
      </c>
      <c r="J39" s="24">
        <f t="shared" si="1"/>
        <v>0</v>
      </c>
      <c r="K39" s="24">
        <f t="shared" si="2"/>
        <v>0</v>
      </c>
      <c r="L39" s="25"/>
    </row>
    <row r="40" spans="1:12" ht="25.5" x14ac:dyDescent="0.25">
      <c r="A40" s="16" t="s">
        <v>54</v>
      </c>
      <c r="B40" s="36" t="s">
        <v>338</v>
      </c>
      <c r="C40" s="29" t="s">
        <v>14</v>
      </c>
      <c r="D40" s="19">
        <v>230</v>
      </c>
      <c r="E40" s="20"/>
      <c r="F40" s="21" t="s">
        <v>15</v>
      </c>
      <c r="G40" s="22"/>
      <c r="H40" s="23"/>
      <c r="I40" s="24">
        <f t="shared" si="0"/>
        <v>0</v>
      </c>
      <c r="J40" s="24">
        <f t="shared" si="1"/>
        <v>0</v>
      </c>
      <c r="K40" s="24">
        <f t="shared" si="2"/>
        <v>0</v>
      </c>
      <c r="L40" s="25"/>
    </row>
    <row r="41" spans="1:12" ht="38.25" x14ac:dyDescent="0.25">
      <c r="A41" s="16" t="s">
        <v>55</v>
      </c>
      <c r="B41" s="36" t="s">
        <v>339</v>
      </c>
      <c r="C41" s="29" t="s">
        <v>14</v>
      </c>
      <c r="D41" s="19">
        <v>127</v>
      </c>
      <c r="E41" s="20"/>
      <c r="F41" s="21" t="s">
        <v>15</v>
      </c>
      <c r="G41" s="22"/>
      <c r="H41" s="23"/>
      <c r="I41" s="24">
        <f t="shared" si="0"/>
        <v>0</v>
      </c>
      <c r="J41" s="24">
        <f t="shared" si="1"/>
        <v>0</v>
      </c>
      <c r="K41" s="24">
        <f t="shared" si="2"/>
        <v>0</v>
      </c>
      <c r="L41" s="25"/>
    </row>
    <row r="42" spans="1:12" x14ac:dyDescent="0.25">
      <c r="A42" s="16" t="s">
        <v>56</v>
      </c>
      <c r="B42" s="36" t="s">
        <v>57</v>
      </c>
      <c r="C42" s="29" t="s">
        <v>14</v>
      </c>
      <c r="D42" s="19">
        <v>325</v>
      </c>
      <c r="E42" s="20"/>
      <c r="F42" s="21" t="s">
        <v>15</v>
      </c>
      <c r="G42" s="22"/>
      <c r="H42" s="23"/>
      <c r="I42" s="24">
        <f t="shared" si="0"/>
        <v>0</v>
      </c>
      <c r="J42" s="24">
        <f t="shared" si="1"/>
        <v>0</v>
      </c>
      <c r="K42" s="24">
        <f t="shared" si="2"/>
        <v>0</v>
      </c>
      <c r="L42" s="25"/>
    </row>
    <row r="43" spans="1:12" ht="25.5" x14ac:dyDescent="0.25">
      <c r="A43" s="16" t="s">
        <v>58</v>
      </c>
      <c r="B43" s="36" t="s">
        <v>59</v>
      </c>
      <c r="C43" s="29" t="s">
        <v>14</v>
      </c>
      <c r="D43" s="19">
        <v>508</v>
      </c>
      <c r="E43" s="20"/>
      <c r="F43" s="21" t="s">
        <v>15</v>
      </c>
      <c r="G43" s="22"/>
      <c r="H43" s="23"/>
      <c r="I43" s="24">
        <f t="shared" si="0"/>
        <v>0</v>
      </c>
      <c r="J43" s="24">
        <f t="shared" si="1"/>
        <v>0</v>
      </c>
      <c r="K43" s="24">
        <f t="shared" si="2"/>
        <v>0</v>
      </c>
      <c r="L43" s="25"/>
    </row>
    <row r="44" spans="1:12" ht="25.5" x14ac:dyDescent="0.25">
      <c r="A44" s="16" t="s">
        <v>60</v>
      </c>
      <c r="B44" s="38" t="s">
        <v>390</v>
      </c>
      <c r="C44" s="29" t="s">
        <v>63</v>
      </c>
      <c r="D44" s="19">
        <v>115</v>
      </c>
      <c r="E44" s="20"/>
      <c r="F44" s="20"/>
      <c r="G44" s="22"/>
      <c r="H44" s="23"/>
      <c r="I44" s="24">
        <f t="shared" si="0"/>
        <v>0</v>
      </c>
      <c r="J44" s="24">
        <f t="shared" si="1"/>
        <v>0</v>
      </c>
      <c r="K44" s="24">
        <f t="shared" si="2"/>
        <v>0</v>
      </c>
      <c r="L44" s="25"/>
    </row>
    <row r="45" spans="1:12" ht="38.25" x14ac:dyDescent="0.25">
      <c r="A45" s="16" t="s">
        <v>61</v>
      </c>
      <c r="B45" s="38" t="s">
        <v>340</v>
      </c>
      <c r="C45" s="29" t="s">
        <v>27</v>
      </c>
      <c r="D45" s="19">
        <v>17</v>
      </c>
      <c r="E45" s="20"/>
      <c r="F45" s="20"/>
      <c r="G45" s="22"/>
      <c r="H45" s="23"/>
      <c r="I45" s="24">
        <f t="shared" si="0"/>
        <v>0</v>
      </c>
      <c r="J45" s="24">
        <f t="shared" si="1"/>
        <v>0</v>
      </c>
      <c r="K45" s="24">
        <f t="shared" si="2"/>
        <v>0</v>
      </c>
      <c r="L45" s="25"/>
    </row>
    <row r="46" spans="1:12" ht="38.25" x14ac:dyDescent="0.25">
      <c r="A46" s="16" t="s">
        <v>62</v>
      </c>
      <c r="B46" s="38" t="s">
        <v>341</v>
      </c>
      <c r="C46" s="29" t="s">
        <v>27</v>
      </c>
      <c r="D46" s="19">
        <v>25</v>
      </c>
      <c r="E46" s="20"/>
      <c r="F46" s="20"/>
      <c r="G46" s="22"/>
      <c r="H46" s="23"/>
      <c r="I46" s="24">
        <f t="shared" si="0"/>
        <v>0</v>
      </c>
      <c r="J46" s="24">
        <f t="shared" si="1"/>
        <v>0</v>
      </c>
      <c r="K46" s="24">
        <f t="shared" si="2"/>
        <v>0</v>
      </c>
      <c r="L46" s="25"/>
    </row>
    <row r="47" spans="1:12" ht="25.5" x14ac:dyDescent="0.25">
      <c r="A47" s="16" t="s">
        <v>64</v>
      </c>
      <c r="B47" s="38" t="s">
        <v>67</v>
      </c>
      <c r="C47" s="29" t="s">
        <v>27</v>
      </c>
      <c r="D47" s="19">
        <v>515</v>
      </c>
      <c r="E47" s="20"/>
      <c r="F47" s="20"/>
      <c r="G47" s="22"/>
      <c r="H47" s="23"/>
      <c r="I47" s="24">
        <f t="shared" si="0"/>
        <v>0</v>
      </c>
      <c r="J47" s="24">
        <f t="shared" si="1"/>
        <v>0</v>
      </c>
      <c r="K47" s="24">
        <f t="shared" si="2"/>
        <v>0</v>
      </c>
      <c r="L47" s="25"/>
    </row>
    <row r="48" spans="1:12" ht="38.25" x14ac:dyDescent="0.25">
      <c r="A48" s="16" t="s">
        <v>65</v>
      </c>
      <c r="B48" s="17" t="s">
        <v>412</v>
      </c>
      <c r="C48" s="39" t="s">
        <v>27</v>
      </c>
      <c r="D48" s="19">
        <v>366</v>
      </c>
      <c r="E48" s="20"/>
      <c r="F48" s="20"/>
      <c r="G48" s="22"/>
      <c r="H48" s="23"/>
      <c r="I48" s="24">
        <f t="shared" si="0"/>
        <v>0</v>
      </c>
      <c r="J48" s="24">
        <f t="shared" si="1"/>
        <v>0</v>
      </c>
      <c r="K48" s="24">
        <f t="shared" si="2"/>
        <v>0</v>
      </c>
      <c r="L48" s="25"/>
    </row>
    <row r="49" spans="1:12" ht="38.25" x14ac:dyDescent="0.25">
      <c r="A49" s="16" t="s">
        <v>66</v>
      </c>
      <c r="B49" s="17" t="s">
        <v>411</v>
      </c>
      <c r="C49" s="39" t="s">
        <v>27</v>
      </c>
      <c r="D49" s="19">
        <v>243</v>
      </c>
      <c r="E49" s="20"/>
      <c r="F49" s="20"/>
      <c r="G49" s="22"/>
      <c r="H49" s="23"/>
      <c r="I49" s="24">
        <f t="shared" si="0"/>
        <v>0</v>
      </c>
      <c r="J49" s="24">
        <f t="shared" si="1"/>
        <v>0</v>
      </c>
      <c r="K49" s="24">
        <f t="shared" si="2"/>
        <v>0</v>
      </c>
      <c r="L49" s="25"/>
    </row>
    <row r="50" spans="1:12" ht="38.25" x14ac:dyDescent="0.25">
      <c r="A50" s="16" t="s">
        <v>68</v>
      </c>
      <c r="B50" s="17" t="s">
        <v>407</v>
      </c>
      <c r="C50" s="39" t="s">
        <v>27</v>
      </c>
      <c r="D50" s="19">
        <v>847</v>
      </c>
      <c r="E50" s="20"/>
      <c r="F50" s="20"/>
      <c r="G50" s="22"/>
      <c r="H50" s="23"/>
      <c r="I50" s="24">
        <f t="shared" si="0"/>
        <v>0</v>
      </c>
      <c r="J50" s="24">
        <f t="shared" si="1"/>
        <v>0</v>
      </c>
      <c r="K50" s="24">
        <f t="shared" si="2"/>
        <v>0</v>
      </c>
      <c r="L50" s="25"/>
    </row>
    <row r="51" spans="1:12" ht="38.25" x14ac:dyDescent="0.25">
      <c r="A51" s="16" t="s">
        <v>69</v>
      </c>
      <c r="B51" s="17" t="s">
        <v>408</v>
      </c>
      <c r="C51" s="39" t="s">
        <v>27</v>
      </c>
      <c r="D51" s="19">
        <v>6</v>
      </c>
      <c r="E51" s="20"/>
      <c r="F51" s="20"/>
      <c r="G51" s="22"/>
      <c r="H51" s="23"/>
      <c r="I51" s="24">
        <f t="shared" si="0"/>
        <v>0</v>
      </c>
      <c r="J51" s="24">
        <f t="shared" si="1"/>
        <v>0</v>
      </c>
      <c r="K51" s="24">
        <f t="shared" si="2"/>
        <v>0</v>
      </c>
      <c r="L51" s="25"/>
    </row>
    <row r="52" spans="1:12" ht="38.25" x14ac:dyDescent="0.25">
      <c r="A52" s="16" t="s">
        <v>70</v>
      </c>
      <c r="B52" s="17" t="s">
        <v>409</v>
      </c>
      <c r="C52" s="39" t="s">
        <v>27</v>
      </c>
      <c r="D52" s="19">
        <v>586</v>
      </c>
      <c r="E52" s="20"/>
      <c r="F52" s="20"/>
      <c r="G52" s="22"/>
      <c r="H52" s="23"/>
      <c r="I52" s="24">
        <f t="shared" si="0"/>
        <v>0</v>
      </c>
      <c r="J52" s="24">
        <f t="shared" si="1"/>
        <v>0</v>
      </c>
      <c r="K52" s="24">
        <f t="shared" si="2"/>
        <v>0</v>
      </c>
      <c r="L52" s="25"/>
    </row>
    <row r="53" spans="1:12" ht="38.25" x14ac:dyDescent="0.25">
      <c r="A53" s="16" t="s">
        <v>71</v>
      </c>
      <c r="B53" s="17" t="s">
        <v>410</v>
      </c>
      <c r="C53" s="39" t="s">
        <v>27</v>
      </c>
      <c r="D53" s="19">
        <v>323</v>
      </c>
      <c r="E53" s="20"/>
      <c r="F53" s="20"/>
      <c r="G53" s="22"/>
      <c r="H53" s="23"/>
      <c r="I53" s="24">
        <f t="shared" si="0"/>
        <v>0</v>
      </c>
      <c r="J53" s="24">
        <f t="shared" si="1"/>
        <v>0</v>
      </c>
      <c r="K53" s="24">
        <f t="shared" si="2"/>
        <v>0</v>
      </c>
      <c r="L53" s="25"/>
    </row>
    <row r="54" spans="1:12" ht="38.25" x14ac:dyDescent="0.25">
      <c r="A54" s="16" t="s">
        <v>72</v>
      </c>
      <c r="B54" s="17" t="s">
        <v>406</v>
      </c>
      <c r="C54" s="39" t="s">
        <v>27</v>
      </c>
      <c r="D54" s="19">
        <v>425</v>
      </c>
      <c r="E54" s="20"/>
      <c r="F54" s="20"/>
      <c r="G54" s="22"/>
      <c r="H54" s="23"/>
      <c r="I54" s="24">
        <f t="shared" si="0"/>
        <v>0</v>
      </c>
      <c r="J54" s="24">
        <f t="shared" si="1"/>
        <v>0</v>
      </c>
      <c r="K54" s="24">
        <f t="shared" si="2"/>
        <v>0</v>
      </c>
      <c r="L54" s="25"/>
    </row>
    <row r="55" spans="1:12" ht="38.25" x14ac:dyDescent="0.25">
      <c r="A55" s="16" t="s">
        <v>73</v>
      </c>
      <c r="B55" s="17" t="s">
        <v>405</v>
      </c>
      <c r="C55" s="39" t="s">
        <v>27</v>
      </c>
      <c r="D55" s="19">
        <v>65</v>
      </c>
      <c r="E55" s="20"/>
      <c r="F55" s="20"/>
      <c r="G55" s="22"/>
      <c r="H55" s="23"/>
      <c r="I55" s="24">
        <f t="shared" si="0"/>
        <v>0</v>
      </c>
      <c r="J55" s="24">
        <f t="shared" si="1"/>
        <v>0</v>
      </c>
      <c r="K55" s="24">
        <f t="shared" si="2"/>
        <v>0</v>
      </c>
      <c r="L55" s="25"/>
    </row>
    <row r="56" spans="1:12" ht="38.25" x14ac:dyDescent="0.25">
      <c r="A56" s="16" t="s">
        <v>74</v>
      </c>
      <c r="B56" s="17" t="s">
        <v>404</v>
      </c>
      <c r="C56" s="39" t="s">
        <v>27</v>
      </c>
      <c r="D56" s="19">
        <v>442</v>
      </c>
      <c r="E56" s="20"/>
      <c r="F56" s="20"/>
      <c r="G56" s="22"/>
      <c r="H56" s="23"/>
      <c r="I56" s="24">
        <f t="shared" si="0"/>
        <v>0</v>
      </c>
      <c r="J56" s="24">
        <f t="shared" si="1"/>
        <v>0</v>
      </c>
      <c r="K56" s="24">
        <f t="shared" si="2"/>
        <v>0</v>
      </c>
      <c r="L56" s="25"/>
    </row>
    <row r="57" spans="1:12" ht="51" x14ac:dyDescent="0.25">
      <c r="A57" s="16" t="s">
        <v>75</v>
      </c>
      <c r="B57" s="17" t="s">
        <v>403</v>
      </c>
      <c r="C57" s="40" t="s">
        <v>27</v>
      </c>
      <c r="D57" s="19">
        <v>154</v>
      </c>
      <c r="E57" s="20"/>
      <c r="F57" s="20"/>
      <c r="G57" s="22"/>
      <c r="H57" s="23"/>
      <c r="I57" s="24">
        <f t="shared" si="0"/>
        <v>0</v>
      </c>
      <c r="J57" s="24">
        <f t="shared" si="1"/>
        <v>0</v>
      </c>
      <c r="K57" s="24">
        <f t="shared" si="2"/>
        <v>0</v>
      </c>
      <c r="L57" s="25"/>
    </row>
    <row r="58" spans="1:12" ht="51" x14ac:dyDescent="0.25">
      <c r="A58" s="16" t="s">
        <v>76</v>
      </c>
      <c r="B58" s="17" t="s">
        <v>402</v>
      </c>
      <c r="C58" s="39" t="s">
        <v>27</v>
      </c>
      <c r="D58" s="19">
        <v>31</v>
      </c>
      <c r="E58" s="20"/>
      <c r="F58" s="20"/>
      <c r="G58" s="22"/>
      <c r="H58" s="23"/>
      <c r="I58" s="24">
        <f t="shared" si="0"/>
        <v>0</v>
      </c>
      <c r="J58" s="24">
        <f t="shared" si="1"/>
        <v>0</v>
      </c>
      <c r="K58" s="24">
        <f t="shared" si="2"/>
        <v>0</v>
      </c>
      <c r="L58" s="25"/>
    </row>
    <row r="59" spans="1:12" ht="51" x14ac:dyDescent="0.25">
      <c r="A59" s="16" t="s">
        <v>77</v>
      </c>
      <c r="B59" s="17" t="s">
        <v>401</v>
      </c>
      <c r="C59" s="39" t="s">
        <v>27</v>
      </c>
      <c r="D59" s="19">
        <v>265</v>
      </c>
      <c r="E59" s="20"/>
      <c r="F59" s="20"/>
      <c r="G59" s="22"/>
      <c r="H59" s="23"/>
      <c r="I59" s="24">
        <f t="shared" si="0"/>
        <v>0</v>
      </c>
      <c r="J59" s="24">
        <f t="shared" si="1"/>
        <v>0</v>
      </c>
      <c r="K59" s="24">
        <f t="shared" si="2"/>
        <v>0</v>
      </c>
      <c r="L59" s="25"/>
    </row>
    <row r="60" spans="1:12" ht="51" x14ac:dyDescent="0.25">
      <c r="A60" s="16" t="s">
        <v>78</v>
      </c>
      <c r="B60" s="17" t="s">
        <v>400</v>
      </c>
      <c r="C60" s="39" t="s">
        <v>27</v>
      </c>
      <c r="D60" s="19">
        <v>47</v>
      </c>
      <c r="E60" s="20"/>
      <c r="F60" s="20"/>
      <c r="G60" s="22"/>
      <c r="H60" s="23"/>
      <c r="I60" s="24">
        <f t="shared" si="0"/>
        <v>0</v>
      </c>
      <c r="J60" s="24">
        <f t="shared" si="1"/>
        <v>0</v>
      </c>
      <c r="K60" s="24">
        <f t="shared" si="2"/>
        <v>0</v>
      </c>
      <c r="L60" s="25"/>
    </row>
    <row r="61" spans="1:12" ht="51" x14ac:dyDescent="0.25">
      <c r="A61" s="16" t="s">
        <v>79</v>
      </c>
      <c r="B61" s="17" t="s">
        <v>399</v>
      </c>
      <c r="C61" s="39" t="s">
        <v>27</v>
      </c>
      <c r="D61" s="19">
        <v>353</v>
      </c>
      <c r="E61" s="20"/>
      <c r="F61" s="20"/>
      <c r="G61" s="22"/>
      <c r="H61" s="23"/>
      <c r="I61" s="24">
        <f t="shared" si="0"/>
        <v>0</v>
      </c>
      <c r="J61" s="24">
        <f t="shared" si="1"/>
        <v>0</v>
      </c>
      <c r="K61" s="24">
        <f t="shared" si="2"/>
        <v>0</v>
      </c>
      <c r="L61" s="25"/>
    </row>
    <row r="62" spans="1:12" ht="51" x14ac:dyDescent="0.25">
      <c r="A62" s="16" t="s">
        <v>80</v>
      </c>
      <c r="B62" s="17" t="s">
        <v>398</v>
      </c>
      <c r="C62" s="39" t="s">
        <v>27</v>
      </c>
      <c r="D62" s="19">
        <v>86</v>
      </c>
      <c r="E62" s="20"/>
      <c r="F62" s="20"/>
      <c r="G62" s="22"/>
      <c r="H62" s="23"/>
      <c r="I62" s="24">
        <f t="shared" si="0"/>
        <v>0</v>
      </c>
      <c r="J62" s="24">
        <f t="shared" si="1"/>
        <v>0</v>
      </c>
      <c r="K62" s="24">
        <f t="shared" si="2"/>
        <v>0</v>
      </c>
      <c r="L62" s="25"/>
    </row>
    <row r="63" spans="1:12" ht="39" x14ac:dyDescent="0.25">
      <c r="A63" s="16" t="s">
        <v>81</v>
      </c>
      <c r="B63" s="33" t="s">
        <v>397</v>
      </c>
      <c r="C63" s="40" t="s">
        <v>27</v>
      </c>
      <c r="D63" s="19">
        <v>61</v>
      </c>
      <c r="E63" s="20"/>
      <c r="F63" s="20"/>
      <c r="G63" s="22"/>
      <c r="H63" s="23"/>
      <c r="I63" s="24">
        <f t="shared" si="0"/>
        <v>0</v>
      </c>
      <c r="J63" s="24">
        <f t="shared" si="1"/>
        <v>0</v>
      </c>
      <c r="K63" s="24">
        <f t="shared" si="2"/>
        <v>0</v>
      </c>
      <c r="L63" s="25"/>
    </row>
    <row r="64" spans="1:12" ht="39" x14ac:dyDescent="0.25">
      <c r="A64" s="16" t="s">
        <v>82</v>
      </c>
      <c r="B64" s="33" t="s">
        <v>342</v>
      </c>
      <c r="C64" s="39" t="s">
        <v>27</v>
      </c>
      <c r="D64" s="19">
        <v>18</v>
      </c>
      <c r="E64" s="20"/>
      <c r="F64" s="20"/>
      <c r="G64" s="22"/>
      <c r="H64" s="23"/>
      <c r="I64" s="24">
        <f t="shared" si="0"/>
        <v>0</v>
      </c>
      <c r="J64" s="24">
        <f t="shared" si="1"/>
        <v>0</v>
      </c>
      <c r="K64" s="24">
        <f t="shared" si="2"/>
        <v>0</v>
      </c>
      <c r="L64" s="25"/>
    </row>
    <row r="65" spans="1:12" ht="39" x14ac:dyDescent="0.25">
      <c r="A65" s="16" t="s">
        <v>83</v>
      </c>
      <c r="B65" s="33" t="s">
        <v>343</v>
      </c>
      <c r="C65" s="39" t="s">
        <v>27</v>
      </c>
      <c r="D65" s="19">
        <v>43</v>
      </c>
      <c r="E65" s="20"/>
      <c r="F65" s="20"/>
      <c r="G65" s="22"/>
      <c r="H65" s="23"/>
      <c r="I65" s="24">
        <f t="shared" si="0"/>
        <v>0</v>
      </c>
      <c r="J65" s="24">
        <f t="shared" si="1"/>
        <v>0</v>
      </c>
      <c r="K65" s="24">
        <f t="shared" si="2"/>
        <v>0</v>
      </c>
      <c r="L65" s="25"/>
    </row>
    <row r="66" spans="1:12" ht="39" x14ac:dyDescent="0.25">
      <c r="A66" s="16" t="s">
        <v>84</v>
      </c>
      <c r="B66" s="33" t="s">
        <v>344</v>
      </c>
      <c r="C66" s="41" t="s">
        <v>27</v>
      </c>
      <c r="D66" s="19">
        <v>57</v>
      </c>
      <c r="E66" s="20"/>
      <c r="F66" s="20"/>
      <c r="G66" s="22"/>
      <c r="H66" s="23"/>
      <c r="I66" s="24">
        <f t="shared" si="0"/>
        <v>0</v>
      </c>
      <c r="J66" s="24">
        <f t="shared" si="1"/>
        <v>0</v>
      </c>
      <c r="K66" s="24">
        <f t="shared" si="2"/>
        <v>0</v>
      </c>
      <c r="L66" s="25"/>
    </row>
    <row r="67" spans="1:12" ht="25.5" x14ac:dyDescent="0.25">
      <c r="A67" s="16" t="s">
        <v>85</v>
      </c>
      <c r="B67" s="42" t="s">
        <v>88</v>
      </c>
      <c r="C67" s="40" t="s">
        <v>27</v>
      </c>
      <c r="D67" s="19">
        <v>214</v>
      </c>
      <c r="E67" s="20"/>
      <c r="F67" s="20"/>
      <c r="G67" s="22"/>
      <c r="H67" s="23"/>
      <c r="I67" s="24">
        <f t="shared" si="0"/>
        <v>0</v>
      </c>
      <c r="J67" s="24">
        <f t="shared" si="1"/>
        <v>0</v>
      </c>
      <c r="K67" s="24">
        <f t="shared" si="2"/>
        <v>0</v>
      </c>
      <c r="L67" s="25"/>
    </row>
    <row r="68" spans="1:12" ht="51" x14ac:dyDescent="0.25">
      <c r="A68" s="16" t="s">
        <v>86</v>
      </c>
      <c r="B68" s="17" t="s">
        <v>396</v>
      </c>
      <c r="C68" s="29" t="s">
        <v>27</v>
      </c>
      <c r="D68" s="19">
        <v>51</v>
      </c>
      <c r="E68" s="20"/>
      <c r="F68" s="20"/>
      <c r="G68" s="22"/>
      <c r="H68" s="23"/>
      <c r="I68" s="24">
        <f t="shared" si="0"/>
        <v>0</v>
      </c>
      <c r="J68" s="24">
        <f t="shared" si="1"/>
        <v>0</v>
      </c>
      <c r="K68" s="24">
        <f t="shared" si="2"/>
        <v>0</v>
      </c>
      <c r="L68" s="25"/>
    </row>
    <row r="69" spans="1:12" ht="51" x14ac:dyDescent="0.25">
      <c r="A69" s="16" t="s">
        <v>87</v>
      </c>
      <c r="B69" s="43" t="s">
        <v>345</v>
      </c>
      <c r="C69" s="39" t="s">
        <v>27</v>
      </c>
      <c r="D69" s="19">
        <v>1276</v>
      </c>
      <c r="E69" s="20"/>
      <c r="F69" s="20"/>
      <c r="G69" s="22"/>
      <c r="H69" s="23"/>
      <c r="I69" s="24">
        <f t="shared" ref="I69:I92" si="3">G69*(1+H69)</f>
        <v>0</v>
      </c>
      <c r="J69" s="24">
        <f t="shared" ref="J69:J91" si="4">G69*D69</f>
        <v>0</v>
      </c>
      <c r="K69" s="24">
        <f t="shared" ref="K69:K92" si="5">I69*D69</f>
        <v>0</v>
      </c>
      <c r="L69" s="25"/>
    </row>
    <row r="70" spans="1:12" ht="51" x14ac:dyDescent="0.25">
      <c r="A70" s="16" t="s">
        <v>89</v>
      </c>
      <c r="B70" s="42" t="s">
        <v>346</v>
      </c>
      <c r="C70" s="40" t="s">
        <v>27</v>
      </c>
      <c r="D70" s="19">
        <v>3404</v>
      </c>
      <c r="E70" s="20"/>
      <c r="F70" s="20"/>
      <c r="G70" s="22"/>
      <c r="H70" s="23"/>
      <c r="I70" s="24">
        <f t="shared" si="3"/>
        <v>0</v>
      </c>
      <c r="J70" s="24">
        <f t="shared" si="4"/>
        <v>0</v>
      </c>
      <c r="K70" s="24">
        <f t="shared" si="5"/>
        <v>0</v>
      </c>
      <c r="L70" s="25"/>
    </row>
    <row r="71" spans="1:12" ht="51" x14ac:dyDescent="0.25">
      <c r="A71" s="16" t="s">
        <v>90</v>
      </c>
      <c r="B71" s="42" t="s">
        <v>347</v>
      </c>
      <c r="C71" s="40" t="s">
        <v>27</v>
      </c>
      <c r="D71" s="19">
        <v>5755</v>
      </c>
      <c r="E71" s="20"/>
      <c r="F71" s="20"/>
      <c r="G71" s="22"/>
      <c r="H71" s="23"/>
      <c r="I71" s="24">
        <f t="shared" si="3"/>
        <v>0</v>
      </c>
      <c r="J71" s="24">
        <f t="shared" si="4"/>
        <v>0</v>
      </c>
      <c r="K71" s="24">
        <f t="shared" si="5"/>
        <v>0</v>
      </c>
      <c r="L71" s="25"/>
    </row>
    <row r="72" spans="1:12" ht="51" x14ac:dyDescent="0.25">
      <c r="A72" s="16" t="s">
        <v>91</v>
      </c>
      <c r="B72" s="42" t="s">
        <v>348</v>
      </c>
      <c r="C72" s="40" t="s">
        <v>27</v>
      </c>
      <c r="D72" s="19">
        <v>43</v>
      </c>
      <c r="E72" s="20"/>
      <c r="F72" s="20"/>
      <c r="G72" s="22"/>
      <c r="H72" s="23"/>
      <c r="I72" s="24">
        <f t="shared" si="3"/>
        <v>0</v>
      </c>
      <c r="J72" s="24">
        <f t="shared" si="4"/>
        <v>0</v>
      </c>
      <c r="K72" s="24">
        <f t="shared" si="5"/>
        <v>0</v>
      </c>
      <c r="L72" s="25"/>
    </row>
    <row r="73" spans="1:12" ht="38.25" x14ac:dyDescent="0.25">
      <c r="A73" s="16" t="s">
        <v>92</v>
      </c>
      <c r="B73" s="44" t="s">
        <v>349</v>
      </c>
      <c r="C73" s="40" t="s">
        <v>27</v>
      </c>
      <c r="D73" s="19">
        <v>216</v>
      </c>
      <c r="E73" s="20"/>
      <c r="F73" s="20"/>
      <c r="G73" s="22"/>
      <c r="H73" s="23"/>
      <c r="I73" s="24">
        <f t="shared" si="3"/>
        <v>0</v>
      </c>
      <c r="J73" s="24">
        <f t="shared" si="4"/>
        <v>0</v>
      </c>
      <c r="K73" s="24">
        <f t="shared" si="5"/>
        <v>0</v>
      </c>
      <c r="L73" s="25"/>
    </row>
    <row r="74" spans="1:12" ht="38.25" x14ac:dyDescent="0.25">
      <c r="A74" s="16" t="s">
        <v>93</v>
      </c>
      <c r="B74" s="44" t="s">
        <v>350</v>
      </c>
      <c r="C74" s="40" t="s">
        <v>27</v>
      </c>
      <c r="D74" s="19">
        <v>31</v>
      </c>
      <c r="E74" s="20"/>
      <c r="F74" s="20"/>
      <c r="G74" s="22"/>
      <c r="H74" s="23"/>
      <c r="I74" s="24">
        <f t="shared" si="3"/>
        <v>0</v>
      </c>
      <c r="J74" s="24">
        <f t="shared" si="4"/>
        <v>0</v>
      </c>
      <c r="K74" s="24">
        <f t="shared" si="5"/>
        <v>0</v>
      </c>
      <c r="L74" s="25"/>
    </row>
    <row r="75" spans="1:12" ht="30.75" customHeight="1" x14ac:dyDescent="0.25">
      <c r="A75" s="16" t="s">
        <v>94</v>
      </c>
      <c r="B75" s="44" t="s">
        <v>351</v>
      </c>
      <c r="C75" s="40" t="s">
        <v>27</v>
      </c>
      <c r="D75" s="19">
        <v>233</v>
      </c>
      <c r="E75" s="20"/>
      <c r="F75" s="20"/>
      <c r="G75" s="22"/>
      <c r="H75" s="23"/>
      <c r="I75" s="24">
        <f t="shared" si="3"/>
        <v>0</v>
      </c>
      <c r="J75" s="24">
        <f t="shared" si="4"/>
        <v>0</v>
      </c>
      <c r="K75" s="24">
        <f t="shared" si="5"/>
        <v>0</v>
      </c>
      <c r="L75" s="25"/>
    </row>
    <row r="76" spans="1:12" ht="38.25" x14ac:dyDescent="0.25">
      <c r="A76" s="16" t="s">
        <v>95</v>
      </c>
      <c r="B76" s="44" t="s">
        <v>352</v>
      </c>
      <c r="C76" s="40" t="s">
        <v>27</v>
      </c>
      <c r="D76" s="19">
        <v>61</v>
      </c>
      <c r="E76" s="20"/>
      <c r="F76" s="20"/>
      <c r="G76" s="22"/>
      <c r="H76" s="23"/>
      <c r="I76" s="24">
        <f t="shared" si="3"/>
        <v>0</v>
      </c>
      <c r="J76" s="24">
        <f t="shared" si="4"/>
        <v>0</v>
      </c>
      <c r="K76" s="24">
        <f t="shared" si="5"/>
        <v>0</v>
      </c>
      <c r="L76" s="25"/>
    </row>
    <row r="77" spans="1:12" ht="38.25" x14ac:dyDescent="0.25">
      <c r="A77" s="16" t="s">
        <v>96</v>
      </c>
      <c r="B77" s="44" t="s">
        <v>353</v>
      </c>
      <c r="C77" s="40" t="s">
        <v>27</v>
      </c>
      <c r="D77" s="19">
        <v>256</v>
      </c>
      <c r="E77" s="20"/>
      <c r="F77" s="20"/>
      <c r="G77" s="22"/>
      <c r="H77" s="23"/>
      <c r="I77" s="24">
        <f t="shared" si="3"/>
        <v>0</v>
      </c>
      <c r="J77" s="24">
        <f t="shared" si="4"/>
        <v>0</v>
      </c>
      <c r="K77" s="24">
        <f t="shared" si="5"/>
        <v>0</v>
      </c>
      <c r="L77" s="25"/>
    </row>
    <row r="78" spans="1:12" ht="51" x14ac:dyDescent="0.25">
      <c r="A78" s="16" t="s">
        <v>97</v>
      </c>
      <c r="B78" s="44" t="s">
        <v>354</v>
      </c>
      <c r="C78" s="40" t="s">
        <v>27</v>
      </c>
      <c r="D78" s="19">
        <v>5</v>
      </c>
      <c r="E78" s="20"/>
      <c r="F78" s="20"/>
      <c r="G78" s="22"/>
      <c r="H78" s="23"/>
      <c r="I78" s="24">
        <f t="shared" si="3"/>
        <v>0</v>
      </c>
      <c r="J78" s="24">
        <f t="shared" si="4"/>
        <v>0</v>
      </c>
      <c r="K78" s="24">
        <f t="shared" si="5"/>
        <v>0</v>
      </c>
      <c r="L78" s="25"/>
    </row>
    <row r="79" spans="1:12" ht="51" x14ac:dyDescent="0.25">
      <c r="A79" s="16" t="s">
        <v>98</v>
      </c>
      <c r="B79" s="44" t="s">
        <v>355</v>
      </c>
      <c r="C79" s="40" t="s">
        <v>27</v>
      </c>
      <c r="D79" s="19">
        <v>30</v>
      </c>
      <c r="E79" s="20"/>
      <c r="F79" s="20"/>
      <c r="G79" s="22"/>
      <c r="H79" s="23"/>
      <c r="I79" s="24">
        <f t="shared" si="3"/>
        <v>0</v>
      </c>
      <c r="J79" s="24">
        <f t="shared" si="4"/>
        <v>0</v>
      </c>
      <c r="K79" s="24">
        <f t="shared" si="5"/>
        <v>0</v>
      </c>
      <c r="L79" s="25"/>
    </row>
    <row r="80" spans="1:12" ht="51" x14ac:dyDescent="0.25">
      <c r="A80" s="16" t="s">
        <v>99</v>
      </c>
      <c r="B80" s="44" t="s">
        <v>356</v>
      </c>
      <c r="C80" s="40" t="s">
        <v>27</v>
      </c>
      <c r="D80" s="19">
        <v>25</v>
      </c>
      <c r="E80" s="20"/>
      <c r="F80" s="20"/>
      <c r="G80" s="22"/>
      <c r="H80" s="23"/>
      <c r="I80" s="24">
        <f t="shared" si="3"/>
        <v>0</v>
      </c>
      <c r="J80" s="24">
        <f t="shared" si="4"/>
        <v>0</v>
      </c>
      <c r="K80" s="24">
        <f t="shared" si="5"/>
        <v>0</v>
      </c>
      <c r="L80" s="25"/>
    </row>
    <row r="81" spans="1:12" ht="25.5" x14ac:dyDescent="0.25">
      <c r="A81" s="16" t="s">
        <v>100</v>
      </c>
      <c r="B81" s="44" t="s">
        <v>357</v>
      </c>
      <c r="C81" s="40" t="s">
        <v>27</v>
      </c>
      <c r="D81" s="19">
        <v>17</v>
      </c>
      <c r="E81" s="20"/>
      <c r="F81" s="20"/>
      <c r="G81" s="22"/>
      <c r="H81" s="23"/>
      <c r="I81" s="24">
        <f t="shared" si="3"/>
        <v>0</v>
      </c>
      <c r="J81" s="24">
        <f t="shared" si="4"/>
        <v>0</v>
      </c>
      <c r="K81" s="24">
        <f t="shared" si="5"/>
        <v>0</v>
      </c>
      <c r="L81" s="25"/>
    </row>
    <row r="82" spans="1:12" ht="51" x14ac:dyDescent="0.25">
      <c r="A82" s="16" t="s">
        <v>101</v>
      </c>
      <c r="B82" s="17" t="s">
        <v>104</v>
      </c>
      <c r="C82" s="39" t="s">
        <v>105</v>
      </c>
      <c r="D82" s="19">
        <v>511</v>
      </c>
      <c r="E82" s="20"/>
      <c r="F82" s="20"/>
      <c r="G82" s="22"/>
      <c r="H82" s="23"/>
      <c r="I82" s="24">
        <f t="shared" si="3"/>
        <v>0</v>
      </c>
      <c r="J82" s="24">
        <f t="shared" si="4"/>
        <v>0</v>
      </c>
      <c r="K82" s="24">
        <f t="shared" si="5"/>
        <v>0</v>
      </c>
      <c r="L82" s="25"/>
    </row>
    <row r="83" spans="1:12" ht="51" x14ac:dyDescent="0.25">
      <c r="A83" s="16" t="s">
        <v>102</v>
      </c>
      <c r="B83" s="17" t="s">
        <v>358</v>
      </c>
      <c r="C83" s="39" t="s">
        <v>105</v>
      </c>
      <c r="D83" s="19">
        <v>2149</v>
      </c>
      <c r="E83" s="20"/>
      <c r="F83" s="20"/>
      <c r="G83" s="22"/>
      <c r="H83" s="23"/>
      <c r="I83" s="24">
        <f t="shared" si="3"/>
        <v>0</v>
      </c>
      <c r="J83" s="24">
        <f t="shared" si="4"/>
        <v>0</v>
      </c>
      <c r="K83" s="24">
        <f t="shared" si="5"/>
        <v>0</v>
      </c>
      <c r="L83" s="25"/>
    </row>
    <row r="84" spans="1:12" ht="38.25" x14ac:dyDescent="0.25">
      <c r="A84" s="16" t="s">
        <v>103</v>
      </c>
      <c r="B84" s="17" t="s">
        <v>359</v>
      </c>
      <c r="C84" s="39" t="s">
        <v>105</v>
      </c>
      <c r="D84" s="19">
        <v>305</v>
      </c>
      <c r="E84" s="20"/>
      <c r="F84" s="20"/>
      <c r="G84" s="22"/>
      <c r="H84" s="23"/>
      <c r="I84" s="24">
        <f t="shared" si="3"/>
        <v>0</v>
      </c>
      <c r="J84" s="24">
        <f t="shared" si="4"/>
        <v>0</v>
      </c>
      <c r="K84" s="24">
        <f t="shared" si="5"/>
        <v>0</v>
      </c>
      <c r="L84" s="25"/>
    </row>
    <row r="85" spans="1:12" ht="51" x14ac:dyDescent="0.25">
      <c r="A85" s="16" t="s">
        <v>106</v>
      </c>
      <c r="B85" s="17" t="s">
        <v>360</v>
      </c>
      <c r="C85" s="39" t="s">
        <v>105</v>
      </c>
      <c r="D85" s="19">
        <v>1071</v>
      </c>
      <c r="E85" s="20"/>
      <c r="F85" s="20"/>
      <c r="G85" s="22"/>
      <c r="H85" s="23"/>
      <c r="I85" s="24">
        <f t="shared" si="3"/>
        <v>0</v>
      </c>
      <c r="J85" s="24">
        <f t="shared" si="4"/>
        <v>0</v>
      </c>
      <c r="K85" s="24">
        <f t="shared" si="5"/>
        <v>0</v>
      </c>
      <c r="L85" s="25"/>
    </row>
    <row r="86" spans="1:12" ht="38.25" x14ac:dyDescent="0.25">
      <c r="A86" s="16" t="s">
        <v>107</v>
      </c>
      <c r="B86" s="42" t="s">
        <v>361</v>
      </c>
      <c r="C86" s="40" t="s">
        <v>110</v>
      </c>
      <c r="D86" s="19">
        <v>940</v>
      </c>
      <c r="E86" s="20"/>
      <c r="F86" s="20"/>
      <c r="G86" s="22"/>
      <c r="H86" s="23"/>
      <c r="I86" s="24">
        <f t="shared" si="3"/>
        <v>0</v>
      </c>
      <c r="J86" s="24">
        <f t="shared" si="4"/>
        <v>0</v>
      </c>
      <c r="K86" s="24">
        <f t="shared" si="5"/>
        <v>0</v>
      </c>
      <c r="L86" s="25"/>
    </row>
    <row r="87" spans="1:12" ht="51" x14ac:dyDescent="0.25">
      <c r="A87" s="16" t="s">
        <v>108</v>
      </c>
      <c r="B87" s="42" t="s">
        <v>362</v>
      </c>
      <c r="C87" s="40" t="s">
        <v>27</v>
      </c>
      <c r="D87" s="19">
        <v>85</v>
      </c>
      <c r="E87" s="20"/>
      <c r="F87" s="20"/>
      <c r="G87" s="22"/>
      <c r="H87" s="23"/>
      <c r="I87" s="24">
        <f t="shared" si="3"/>
        <v>0</v>
      </c>
      <c r="J87" s="24">
        <f t="shared" si="4"/>
        <v>0</v>
      </c>
      <c r="K87" s="24">
        <f t="shared" si="5"/>
        <v>0</v>
      </c>
      <c r="L87" s="25"/>
    </row>
    <row r="88" spans="1:12" ht="53.25" customHeight="1" x14ac:dyDescent="0.25">
      <c r="A88" s="16" t="s">
        <v>109</v>
      </c>
      <c r="B88" s="42" t="s">
        <v>113</v>
      </c>
      <c r="C88" s="40" t="s">
        <v>114</v>
      </c>
      <c r="D88" s="19">
        <v>648</v>
      </c>
      <c r="E88" s="20"/>
      <c r="F88" s="20"/>
      <c r="G88" s="22"/>
      <c r="H88" s="23"/>
      <c r="I88" s="24">
        <f t="shared" si="3"/>
        <v>0</v>
      </c>
      <c r="J88" s="24">
        <f t="shared" si="4"/>
        <v>0</v>
      </c>
      <c r="K88" s="24">
        <f t="shared" si="5"/>
        <v>0</v>
      </c>
      <c r="L88" s="25"/>
    </row>
    <row r="89" spans="1:12" ht="51" x14ac:dyDescent="0.25">
      <c r="A89" s="16" t="s">
        <v>111</v>
      </c>
      <c r="B89" s="42" t="s">
        <v>363</v>
      </c>
      <c r="C89" s="40" t="s">
        <v>114</v>
      </c>
      <c r="D89" s="19">
        <v>1049</v>
      </c>
      <c r="E89" s="20"/>
      <c r="F89" s="20"/>
      <c r="G89" s="22"/>
      <c r="H89" s="23"/>
      <c r="I89" s="24">
        <f t="shared" si="3"/>
        <v>0</v>
      </c>
      <c r="J89" s="24">
        <f t="shared" si="4"/>
        <v>0</v>
      </c>
      <c r="K89" s="24">
        <f t="shared" si="5"/>
        <v>0</v>
      </c>
      <c r="L89" s="25"/>
    </row>
    <row r="90" spans="1:12" ht="51" x14ac:dyDescent="0.25">
      <c r="A90" s="16" t="s">
        <v>112</v>
      </c>
      <c r="B90" s="42" t="s">
        <v>364</v>
      </c>
      <c r="C90" s="40" t="s">
        <v>27</v>
      </c>
      <c r="D90" s="19">
        <v>5415</v>
      </c>
      <c r="E90" s="20"/>
      <c r="F90" s="20"/>
      <c r="G90" s="22"/>
      <c r="H90" s="23"/>
      <c r="I90" s="24">
        <f t="shared" si="3"/>
        <v>0</v>
      </c>
      <c r="J90" s="24">
        <f t="shared" si="4"/>
        <v>0</v>
      </c>
      <c r="K90" s="24">
        <f t="shared" si="5"/>
        <v>0</v>
      </c>
      <c r="L90" s="25"/>
    </row>
    <row r="91" spans="1:12" ht="51" x14ac:dyDescent="0.25">
      <c r="A91" s="16" t="s">
        <v>115</v>
      </c>
      <c r="B91" s="42" t="s">
        <v>365</v>
      </c>
      <c r="C91" s="40" t="s">
        <v>27</v>
      </c>
      <c r="D91" s="19">
        <v>2840</v>
      </c>
      <c r="E91" s="20"/>
      <c r="F91" s="20"/>
      <c r="G91" s="22"/>
      <c r="H91" s="23"/>
      <c r="I91" s="24">
        <f t="shared" si="3"/>
        <v>0</v>
      </c>
      <c r="J91" s="24">
        <f t="shared" si="4"/>
        <v>0</v>
      </c>
      <c r="K91" s="24">
        <f t="shared" si="5"/>
        <v>0</v>
      </c>
      <c r="L91" s="25"/>
    </row>
    <row r="92" spans="1:12" s="50" customFormat="1" ht="39" thickBot="1" x14ac:dyDescent="0.3">
      <c r="A92" s="16" t="s">
        <v>116</v>
      </c>
      <c r="B92" s="45" t="s">
        <v>366</v>
      </c>
      <c r="C92" s="46" t="s">
        <v>117</v>
      </c>
      <c r="D92" s="47">
        <v>343</v>
      </c>
      <c r="E92" s="20"/>
      <c r="F92" s="48" t="s">
        <v>15</v>
      </c>
      <c r="G92" s="22"/>
      <c r="H92" s="23"/>
      <c r="I92" s="49">
        <f t="shared" si="3"/>
        <v>0</v>
      </c>
      <c r="J92" s="49">
        <f>G92*D92</f>
        <v>0</v>
      </c>
      <c r="K92" s="49">
        <f t="shared" si="5"/>
        <v>0</v>
      </c>
      <c r="L92" s="25"/>
    </row>
    <row r="93" spans="1:12" ht="15.75" thickBot="1" x14ac:dyDescent="0.3">
      <c r="A93" s="51"/>
      <c r="B93" s="52"/>
      <c r="C93" s="51"/>
      <c r="D93" s="51"/>
      <c r="E93" s="53"/>
      <c r="F93" s="53"/>
      <c r="G93" s="54" t="s">
        <v>443</v>
      </c>
      <c r="H93" s="53"/>
      <c r="I93" s="51"/>
      <c r="J93" s="55">
        <f>SUM(J6:J92)</f>
        <v>0</v>
      </c>
      <c r="K93" s="55">
        <f>SUM(K6:K92)</f>
        <v>0</v>
      </c>
      <c r="L93" s="56"/>
    </row>
    <row r="94" spans="1:12" s="2" customFormat="1" x14ac:dyDescent="0.25">
      <c r="B94" s="6"/>
      <c r="C94" s="7"/>
      <c r="J94" s="57"/>
      <c r="K94" s="57"/>
    </row>
    <row r="95" spans="1:12" s="2" customFormat="1" ht="15.75" thickBot="1" x14ac:dyDescent="0.3">
      <c r="B95" s="58" t="s">
        <v>118</v>
      </c>
      <c r="C95" s="7"/>
      <c r="J95" s="57"/>
      <c r="K95" s="57"/>
    </row>
    <row r="96" spans="1:12" s="2" customFormat="1" ht="15.75" thickBot="1" x14ac:dyDescent="0.3">
      <c r="A96" s="59">
        <v>1</v>
      </c>
      <c r="B96" s="60" t="s">
        <v>413</v>
      </c>
      <c r="C96" s="7"/>
      <c r="J96" s="57"/>
      <c r="K96" s="57"/>
    </row>
    <row r="97" spans="1:12" s="2" customFormat="1" ht="184.5" customHeight="1" thickBot="1" x14ac:dyDescent="0.3">
      <c r="A97" s="59">
        <v>2</v>
      </c>
      <c r="B97" s="60" t="s">
        <v>414</v>
      </c>
      <c r="C97" s="7"/>
      <c r="J97" s="57"/>
      <c r="K97" s="57"/>
    </row>
    <row r="98" spans="1:12" s="2" customFormat="1" x14ac:dyDescent="0.25">
      <c r="A98" s="61"/>
      <c r="B98" s="62"/>
      <c r="C98" s="7"/>
      <c r="J98" s="57"/>
      <c r="K98" s="57"/>
    </row>
    <row r="99" spans="1:12" s="2" customFormat="1" x14ac:dyDescent="0.25">
      <c r="A99" s="61"/>
      <c r="B99" s="62"/>
      <c r="C99" s="7"/>
      <c r="J99" s="57"/>
      <c r="K99" s="57"/>
    </row>
    <row r="100" spans="1:12" s="2" customFormat="1" x14ac:dyDescent="0.25">
      <c r="B100" s="63" t="s">
        <v>119</v>
      </c>
      <c r="C100" s="7"/>
      <c r="F100" s="64"/>
      <c r="G100" s="64"/>
      <c r="H100" s="64"/>
      <c r="I100" s="64"/>
      <c r="J100" s="64"/>
      <c r="K100" s="64"/>
      <c r="L100" s="64"/>
    </row>
    <row r="101" spans="1:12" s="2" customFormat="1" x14ac:dyDescent="0.25">
      <c r="B101" s="65"/>
      <c r="C101" s="7"/>
      <c r="G101" s="64"/>
      <c r="H101" s="64"/>
      <c r="I101" s="64"/>
      <c r="J101" s="64"/>
      <c r="K101" s="64"/>
      <c r="L101" s="64"/>
    </row>
    <row r="102" spans="1:12" s="2" customFormat="1" ht="26.25" x14ac:dyDescent="0.25">
      <c r="B102" s="66" t="s">
        <v>393</v>
      </c>
      <c r="C102" s="7"/>
      <c r="G102" s="64"/>
      <c r="H102" s="64"/>
      <c r="I102" s="64"/>
      <c r="J102" s="64"/>
      <c r="K102" s="64"/>
      <c r="L102" s="64"/>
    </row>
    <row r="103" spans="1:12" s="2" customFormat="1" ht="26.25" x14ac:dyDescent="0.25">
      <c r="B103" s="65" t="s">
        <v>367</v>
      </c>
      <c r="C103" s="7"/>
      <c r="G103" s="64"/>
      <c r="H103" s="64"/>
      <c r="I103" s="64"/>
      <c r="J103" s="64"/>
      <c r="K103" s="64"/>
      <c r="L103" s="64"/>
    </row>
    <row r="104" spans="1:12" s="2" customFormat="1" ht="26.25" x14ac:dyDescent="0.25">
      <c r="B104" s="65" t="s">
        <v>120</v>
      </c>
      <c r="C104" s="7"/>
      <c r="G104" s="64"/>
      <c r="H104" s="64"/>
      <c r="I104" s="64"/>
      <c r="J104" s="64"/>
      <c r="K104" s="64"/>
      <c r="L104" s="64"/>
    </row>
    <row r="105" spans="1:12" s="2" customFormat="1" ht="39" x14ac:dyDescent="0.25">
      <c r="B105" s="65" t="s">
        <v>323</v>
      </c>
      <c r="C105" s="7"/>
      <c r="G105" s="64"/>
      <c r="H105" s="64"/>
      <c r="I105" s="64"/>
      <c r="J105" s="64"/>
      <c r="K105" s="64"/>
      <c r="L105" s="64"/>
    </row>
    <row r="106" spans="1:12" s="2" customFormat="1" ht="26.25" x14ac:dyDescent="0.25">
      <c r="B106" s="67" t="s">
        <v>391</v>
      </c>
      <c r="C106" s="7"/>
      <c r="G106" s="64"/>
      <c r="H106" s="64"/>
      <c r="I106" s="64"/>
      <c r="J106" s="64"/>
      <c r="K106" s="64"/>
      <c r="L106" s="64"/>
    </row>
    <row r="107" spans="1:12" s="2" customFormat="1" ht="26.25" x14ac:dyDescent="0.25">
      <c r="B107" s="68" t="s">
        <v>121</v>
      </c>
      <c r="C107" s="7"/>
      <c r="G107" s="64"/>
      <c r="H107" s="64"/>
      <c r="I107" s="64"/>
      <c r="J107" s="64"/>
      <c r="K107" s="64"/>
      <c r="L107" s="64"/>
    </row>
    <row r="108" spans="1:12" s="2" customFormat="1" x14ac:dyDescent="0.25">
      <c r="A108" s="4"/>
      <c r="B108" s="69"/>
      <c r="I108" s="64"/>
      <c r="J108" s="64"/>
      <c r="K108" s="64"/>
      <c r="L108" s="64"/>
    </row>
    <row r="109" spans="1:12" s="2" customFormat="1" ht="51.75" x14ac:dyDescent="0.25">
      <c r="A109" s="4"/>
      <c r="B109" s="65" t="s">
        <v>122</v>
      </c>
    </row>
    <row r="110" spans="1:12" s="2" customFormat="1" x14ac:dyDescent="0.25">
      <c r="A110" s="4"/>
    </row>
    <row r="111" spans="1:12" s="2" customFormat="1" x14ac:dyDescent="0.25">
      <c r="B111" s="70" t="s">
        <v>123</v>
      </c>
      <c r="E111" s="2" t="s">
        <v>124</v>
      </c>
      <c r="I111" s="2" t="s">
        <v>125</v>
      </c>
    </row>
    <row r="112" spans="1:12" s="2" customFormat="1" x14ac:dyDescent="0.25"/>
    <row r="113" s="2" customFormat="1" x14ac:dyDescent="0.25"/>
  </sheetData>
  <sheetProtection password="DFF5" sheet="1" objects="1" scenarios="1" formatCells="0" formatColumns="0" formatRows="0"/>
  <pageMargins left="0.7" right="0.7" top="0.75" bottom="0.75" header="0.3" footer="0.3"/>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5</vt:i4>
      </vt:variant>
    </vt:vector>
  </HeadingPairs>
  <TitlesOfParts>
    <vt:vector size="11" baseType="lpstr">
      <vt:lpstr>REKAPITULACIJA</vt:lpstr>
      <vt:lpstr>KUHINJA IN OBJEKT</vt:lpstr>
      <vt:lpstr>STROJNO POM. POSODE</vt:lpstr>
      <vt:lpstr>VZDRŽ. HIGIENE PERILA</vt:lpstr>
      <vt:lpstr>OSEBNA HIGIENA</vt:lpstr>
      <vt:lpstr>PRIPOMOČKI</vt:lpstr>
      <vt:lpstr>'KUHINJA IN OBJEKT'!Področje_tiskanja</vt:lpstr>
      <vt:lpstr>'OSEBNA HIGIENA'!Področje_tiskanja</vt:lpstr>
      <vt:lpstr>PRIPOMOČKI!Področje_tiskanja</vt:lpstr>
      <vt:lpstr>'STROJNO POM. POSODE'!Področje_tiskanja</vt:lpstr>
      <vt:lpstr>'VZDRŽ. HIGIENE PERILA'!Področje_tiskanja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Meta Bizjak</cp:lastModifiedBy>
  <cp:lastPrinted>2018-03-21T06:24:45Z</cp:lastPrinted>
  <dcterms:created xsi:type="dcterms:W3CDTF">2018-03-16T13:05:28Z</dcterms:created>
  <dcterms:modified xsi:type="dcterms:W3CDTF">2018-03-26T12:27:58Z</dcterms:modified>
</cp:coreProperties>
</file>