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Moji dokumenti\RAZPISI 2018\higienski material\razpis\objava\"/>
    </mc:Choice>
  </mc:AlternateContent>
  <bookViews>
    <workbookView xWindow="0" yWindow="0" windowWidth="23250" windowHeight="11835"/>
  </bookViews>
  <sheets>
    <sheet name="Sklop 1" sheetId="1" r:id="rId1"/>
    <sheet name="sklop 2" sheetId="2" r:id="rId2"/>
  </sheets>
  <definedNames>
    <definedName name="_xlnm.Print_Area" localSheetId="0">'Sklop 1'!$A$2:$M$53</definedName>
  </definedNames>
  <calcPr calcId="152511"/>
</workbook>
</file>

<file path=xl/calcChain.xml><?xml version="1.0" encoding="utf-8"?>
<calcChain xmlns="http://schemas.openxmlformats.org/spreadsheetml/2006/main">
  <c r="M13" i="1" l="1"/>
  <c r="M31" i="1"/>
  <c r="F31" i="1"/>
  <c r="F18" i="2"/>
  <c r="F17" i="2"/>
  <c r="F16" i="2"/>
  <c r="F15" i="2"/>
  <c r="F19" i="2"/>
  <c r="F14" i="2"/>
  <c r="F13" i="1"/>
  <c r="F14" i="1"/>
  <c r="M14" i="1"/>
  <c r="F15" i="1"/>
  <c r="M15" i="1"/>
  <c r="F16" i="1"/>
  <c r="M16" i="1"/>
  <c r="F17" i="1"/>
  <c r="M17" i="1"/>
  <c r="F18" i="1"/>
  <c r="M18" i="1"/>
  <c r="F19" i="1"/>
  <c r="M19" i="1"/>
  <c r="F20" i="1"/>
  <c r="M20" i="1"/>
  <c r="F21" i="1"/>
  <c r="M21" i="1"/>
  <c r="F22" i="1"/>
  <c r="M22" i="1"/>
  <c r="F23" i="1"/>
  <c r="M23" i="1"/>
  <c r="F24" i="1"/>
  <c r="M24" i="1"/>
  <c r="F25" i="1"/>
  <c r="M25" i="1"/>
  <c r="F26" i="1"/>
  <c r="M26" i="1"/>
  <c r="F27" i="1"/>
  <c r="M27" i="1"/>
  <c r="F28" i="1"/>
  <c r="M28" i="1"/>
  <c r="F29" i="1"/>
  <c r="M29" i="1"/>
  <c r="F30" i="1"/>
  <c r="M30" i="1"/>
  <c r="F32" i="1"/>
</calcChain>
</file>

<file path=xl/sharedStrings.xml><?xml version="1.0" encoding="utf-8"?>
<sst xmlns="http://schemas.openxmlformats.org/spreadsheetml/2006/main" count="182" uniqueCount="121">
  <si>
    <t>OPIS</t>
  </si>
  <si>
    <t>ENOTA</t>
  </si>
  <si>
    <t>Cena na enoto v EUR brez DDV</t>
  </si>
  <si>
    <t>Cena skupaj v EUR brez DDV</t>
  </si>
  <si>
    <t>Proizvajalec ponujenega artikla</t>
  </si>
  <si>
    <t>Oznaka ponujenega artikla 
(kataloška številka)</t>
  </si>
  <si>
    <t>Proizvajalec ponujenega podajalnika</t>
  </si>
  <si>
    <t>Oznaka ponujenega podajalnika
(kataloška številka)</t>
  </si>
  <si>
    <t>Št metrov/ št lističev v roli/zavitku</t>
  </si>
  <si>
    <t xml:space="preserve">Pakiranje rol/zavitkov v transportnem kartonu </t>
  </si>
  <si>
    <t>Cena enega transportnega kartona ponudnika brez DDV</t>
  </si>
  <si>
    <t xml:space="preserve"> PAPIRNA GALANTERIJA</t>
  </si>
  <si>
    <t>1.</t>
  </si>
  <si>
    <t>0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</si>
  <si>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</si>
  <si>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</si>
  <si>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</si>
  <si>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</si>
  <si>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</si>
  <si>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</si>
  <si>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</si>
  <si>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</si>
  <si>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</si>
  <si>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</si>
  <si>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</si>
  <si>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</si>
  <si>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</si>
  <si>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</si>
  <si>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</si>
  <si>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</si>
  <si>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</si>
  <si>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SKUPAJ</t>
  </si>
  <si>
    <t>/</t>
  </si>
  <si>
    <t>Zahteve naročnika:</t>
  </si>
  <si>
    <t xml:space="preserve">V ponudbeni ceni na enoto so upoštevani vsi materialni in nematerialni stroški, ki bodo potrebni za izvedbo predmeta naročila, vključno s stroški dobave in vgradnje podajalnikov iz ponudbenega predračuna in stroški izdelave ponudbene dokumentacije. Ponudbene cene so fiksne in se ne spreminjajo pod nobenim pogojem.  V ponudbeni ceni na enoto so vključeni stroški zagotovitve vseh podajalnikov pri posameznem naročniku, stroški  odstranitve (demontaže) starih, že vgrajenih podajalnikov pri posameznem naročniku ter stroški vgradnje (montaže) novih podajalnikov. </t>
  </si>
  <si>
    <r>
      <t>Maksimalna dovoljena</t>
    </r>
    <r>
      <rPr>
        <b/>
        <sz val="9"/>
        <rFont val="Tahoma"/>
        <family val="2"/>
        <charset val="238"/>
      </rPr>
      <t xml:space="preserve"> širina</t>
    </r>
    <r>
      <rPr>
        <sz val="9"/>
        <rFont val="Tahoma"/>
        <family val="2"/>
        <charset val="238"/>
      </rPr>
      <t xml:space="preserve"> podajalnika (mm)</t>
    </r>
  </si>
  <si>
    <r>
      <t xml:space="preserve">Maksimalna dovoljena </t>
    </r>
    <r>
      <rPr>
        <b/>
        <sz val="9"/>
        <rFont val="Tahoma"/>
        <family val="2"/>
        <charset val="238"/>
      </rPr>
      <t>višina</t>
    </r>
    <r>
      <rPr>
        <sz val="9"/>
        <rFont val="Tahoma"/>
        <family val="2"/>
        <charset val="238"/>
      </rPr>
      <t xml:space="preserve"> podajalnika (mm)</t>
    </r>
  </si>
  <si>
    <r>
      <t xml:space="preserve">Maksimalna dovoljena </t>
    </r>
    <r>
      <rPr>
        <b/>
        <sz val="9"/>
        <rFont val="Tahoma"/>
        <family val="2"/>
        <charset val="238"/>
      </rPr>
      <t>globina</t>
    </r>
    <r>
      <rPr>
        <sz val="9"/>
        <rFont val="Tahoma"/>
        <family val="2"/>
        <charset val="238"/>
      </rPr>
      <t xml:space="preserve"> podajalnika (mm)</t>
    </r>
  </si>
  <si>
    <t>Cena podajalnika v EUR brez DDV</t>
  </si>
  <si>
    <t>Oznaka podajalnika (kataloška številka)</t>
  </si>
  <si>
    <t>Oznaka podajalnika (Naziv)</t>
  </si>
  <si>
    <t xml:space="preserve">PODAJALNIK TOALETNEGA PAPIRJA V ROLI S CENTRALNIM IZVLEKOM 
(ponujen v postavki št. 1 ponudbenega predračuna) </t>
  </si>
  <si>
    <t xml:space="preserve">PODAJALNIK TOALETNEGA PAPIRJA V LISTIČIH 
(ponujen v postavki št. 2 ponudbenega predračuna) </t>
  </si>
  <si>
    <t xml:space="preserve">PODAJALNIK TOALETNEGA PAPIRJA JUMBO MAXI V ROLI 
(ponujen v postavki št. 3 ponudbenega predračuna) </t>
  </si>
  <si>
    <t xml:space="preserve">PODAJALNIK TOALETNEGA PAPIRJA JUMBO MINI V ROLI 
(ponujen v postavki št. 4 ponudbenega predračuna) </t>
  </si>
  <si>
    <t xml:space="preserve">PODAJALNIK BRISAČ V ROLI Z MEHANSKIM ODREZOM BRISAČE 
(ponujen v postavki št. 7 ponudbenega predračuna) </t>
  </si>
  <si>
    <t xml:space="preserve">PODAJALNIK BRISAČ V ROLI NA CENTRALNI IZVLEK  
(ponujen v postavki št. 8 ponudbenega predračuna) </t>
  </si>
  <si>
    <t xml:space="preserve">PODAJALNIK ZLOŽENIH BRISAČ
(ponujen v postavki št. 9 ponudbenega predračuna) </t>
  </si>
  <si>
    <t xml:space="preserve">PODAJALNIK MINI ZLOŽENIH BRISAČ
(ponujen v postavki št. 10 ponudbenega predračuna) </t>
  </si>
  <si>
    <t>OPOMBA: Zgoraj navedeni cenik podajalnikov velja izključno za morebitno naročilo podajalnikov, ki jih bo naročnik potreboval v obdobju veljavnosti okvirnega sporazuma in jih bo potrebno zamenjati zaradi razlogov na strani naročnika (fizična poškodba, vandalizem,…), na katere ponudnik nima vpliva ter niso vključeni v ponudbeni ceni ponudnika.Ponudnik mora v ceniku podajanikov iz postavke št. 1, 2, 3, 4 in 9 ponuditi enake podajalnike, kot jih je ponudil v postavki številka 1, 2, 3, 4, 7, 8, 9, 10 in 15 ponudbenega predračuna.  
Cene, navedene v ceniku podajalnikov, ne smejo biti višje od cen, navedenih v veljavnem ceniku ponudnika, ki ga ima ponudnik objavljenega na svoji spletni strani (ali kako drugače dostopen na vidnem mestu).</t>
  </si>
  <si>
    <t>Okvirna količina ENOT za 48 mesecev</t>
  </si>
  <si>
    <t xml:space="preserve">PODAJALNIK OBLOG ZA WC DESKO 
(za obloge, ponujene v postavki št. 17  ponudbenega predračuna) </t>
  </si>
  <si>
    <t>Število podajalnikov</t>
  </si>
  <si>
    <t>Enota</t>
  </si>
  <si>
    <t xml:space="preserve">Cena skupaj v EUR brez DDV </t>
  </si>
  <si>
    <t>Oznaka ponujenega artikla (kataloška številka)</t>
  </si>
  <si>
    <t>SKUPAJ:</t>
  </si>
  <si>
    <t xml:space="preserve">V ponudbeni ceni na enoto so upoštevani vsi materialni in nematerialni stroški, ki bodo potrebni za izvedbo predmeta naročila, vključno s stroški dobave in vgradnje podajalnikov iz postavke št. 1, 2 in 3 ponudbenega predračuna in stroški izdelave ponudbene dokumentacije. Ponudbene cene so fiksne in se ne spreminjajo pod nobenim pogojem.  V ponudbeni ceni na enoto so vključeni stroški zagotovitve vseh podajalnikov pri posameznem naročniku (okvirna količina podajalnikov in vrsta, ki jih mora zagotoviti ponudnik posameznemu naročniku, je opredeljena v listu podajalniki tega ponudbenega predračuna), stroški  odstranitve (demontaže) starih, že vgrajenih podajalnikov pri posameznem naročniku ter stroški vgradnje (montaže) novih podajalnikov. </t>
  </si>
  <si>
    <t xml:space="preserve">Okvirna  količina za 48 mesecev </t>
  </si>
  <si>
    <t>Naročnik:</t>
  </si>
  <si>
    <t>Tekoče milo, dermatološko testirano, PH neutralno, univerzalno, pakirano do 5 litrov, razlilčnih barv, primerno za milnike</t>
  </si>
  <si>
    <t>5 litrov</t>
  </si>
  <si>
    <t>dišeča guma - mrežica, kot na primer Gumi free pro</t>
  </si>
  <si>
    <t>1 kos = 1 mrežica</t>
  </si>
  <si>
    <t>WC ščetka, komplet "WC SET", bela</t>
  </si>
  <si>
    <t>1 kos = 1 komplet</t>
  </si>
  <si>
    <t>osvežilec za WC školjke, za nastavitev na robu školjke, WC košarica (polnilo gel)</t>
  </si>
  <si>
    <t>1 kos = 1 osvežilec</t>
  </si>
  <si>
    <t>antibakterijski gel za roke s pumpico</t>
  </si>
  <si>
    <t>500 ml</t>
  </si>
  <si>
    <t>Ponudbeni predračun - sklop 2</t>
  </si>
  <si>
    <t>Ponudbeni predračun - sklop 1</t>
  </si>
  <si>
    <r>
      <t xml:space="preserve">POIMENOVANJE: </t>
    </r>
    <r>
      <rPr>
        <b/>
        <sz val="9"/>
        <rFont val="Tahoma"/>
        <family val="2"/>
        <charset val="238"/>
      </rPr>
      <t>Industrijske brisače v roli za potrebe kuhinje</t>
    </r>
    <r>
      <rPr>
        <sz val="9"/>
        <rFont val="Tahoma"/>
        <family val="2"/>
        <charset val="238"/>
      </rPr>
      <t xml:space="preserve"> 
DIMENZIJE / ZAHTEVE: Širina: 240 do 250 mm, dolžina lističa od 250 do 300 mm, dolžina role: vsaj 200 m, premer max: 260 mm, kartonska stročnica omogoča tudi izvlek iz sredine
MATERIAL, BARVA: čista celuloza, bela
ŠT. SLOJEV x MINIMALNA GRAMATURA:  2 x 17,5 gr/m2, pregano, lepljeni sloji
POTRDILO "V skladu z UoZeJN": Ni zahtevano
POTRDILO "V skladu z ZZUZIS":  zahtevano - ponudnik predloži potrdilo</t>
    </r>
  </si>
  <si>
    <t xml:space="preserve">PONUDBENI PREDRAČUN ŠT. …….., za sklop št. 2: sanitarni material </t>
  </si>
  <si>
    <r>
      <t xml:space="preserve">POIMENOVANJE: </t>
    </r>
    <r>
      <rPr>
        <b/>
        <sz val="9"/>
        <rFont val="Tahoma"/>
        <family val="2"/>
        <charset val="238"/>
      </rPr>
      <t>Papirnate obloge za WC desko</t>
    </r>
    <r>
      <rPr>
        <sz val="9"/>
        <rFont val="Tahoma"/>
        <family val="2"/>
        <charset val="238"/>
      </rPr>
      <t xml:space="preserve"> namenjene za podajalnik, ki ga zagotovi ponudnik
DIMENZIJE / ZAHTEVE: razgrnjena širina vsaj 360 mm x razgrnjena dolžina vsaj 420 mm, v zavitku/ obešanki vsaj 150 oblog, 
MATERIAL, BARVA: 100% vodotopen papir, svetle barve
ŠT. SLOJEV x MINIMALNA GRAMATURA:  1 sloj
POTRDILO "V skladu z UoZJN": ni zahtevano</t>
    </r>
  </si>
  <si>
    <r>
      <t xml:space="preserve">POIMENOVANJE: </t>
    </r>
    <r>
      <rPr>
        <b/>
        <sz val="9"/>
        <rFont val="Tahoma"/>
        <family val="2"/>
        <charset val="238"/>
      </rPr>
      <t>Toaletni papir v roli za centralni izvlek</t>
    </r>
    <r>
      <rPr>
        <sz val="9"/>
        <rFont val="Tahoma"/>
        <family val="2"/>
        <charset val="238"/>
      </rPr>
      <t>, namenjen za podajalnik, ki ga zagotovi ponudnik
DIMENZIJE / ZAHTEVE: Perforirano, dolžina min.180 m, dolžina lističa 190 do 200 mm, širina rolice od 134 do 140 mm, premer tulca max 50 mmMATERIAL, BARVA: 100% predelana vlakna, nebeljeno in nebarvano
ŠT. SLOJEV x MINIMALNA GRAMATURA:  2 x 15,5 gr/m2
POTRDILO "V skladu z UoZeJN": Potrdilo znak za okolje tipa I (enakovredno EU ECOLABEL)
POTRDILO "V skladu z ZZUZIS": ni zahtevano 
POTRDILO "Dermatološko testirano": zahtevano - ponudnik predloži potrdilo</t>
    </r>
  </si>
  <si>
    <r>
      <t xml:space="preserve">POIMENOVANJE: </t>
    </r>
    <r>
      <rPr>
        <b/>
        <sz val="9"/>
        <rFont val="Tahoma"/>
        <family val="2"/>
        <charset val="238"/>
      </rPr>
      <t>Toaletni papir maksi jumbo role,</t>
    </r>
    <r>
      <rPr>
        <sz val="9"/>
        <rFont val="Tahoma"/>
        <family val="2"/>
        <charset val="238"/>
      </rPr>
      <t xml:space="preserve"> namenjen za podajalnik, ki ga zagotovi ponudnik
DIMENZIJE / ZAHTEVE: Perforirano, dolžina min. 300 m, dolžina lističa 350 - 400 mm, širina rolice od 90 do 95 mm, premer tulca max: 77 mm
MATERIAL, BARVA: 100% predelana vlakna, nebeljeno in nebarvano
ŠT. SLOJEV x MINIMALNA GRAMATURA:  2 x 15,5 gr/m2, pregano
POTRDILO "V skladu z UoZeJN" Potrdilo znak za okolje tipa I (enakovredno EU ECOLABEL)
POTRDILO "V skladu z ZZUZIS": ni zahtevano 
POTRDILO "Dermatološko testirano": zahtevano - ponudnik predloži potrdilo</t>
    </r>
  </si>
  <si>
    <r>
      <t xml:space="preserve">POIMENOVANJE: </t>
    </r>
    <r>
      <rPr>
        <b/>
        <sz val="9"/>
        <rFont val="Tahoma"/>
        <family val="2"/>
        <charset val="238"/>
      </rPr>
      <t>Toaletni papir mini jumbo role</t>
    </r>
    <r>
      <rPr>
        <sz val="9"/>
        <rFont val="Tahoma"/>
        <family val="2"/>
        <charset val="238"/>
      </rPr>
      <t>, namenjen za podajalnik, ki ga zagotovi ponudnik
DIMENZIJE / ZAHTEVE: Perforirano, dolžina min. 150 m, dolžina lističa 350 - 400 mm, širina rolice od 90 do 95 mm, premer tulca max: 77 mm
MATERIAL, BARVA: 100% predelana vlakna, nebeljeno in nebarvano
ŠT. SLOJEV x MINIMALNA GRAMATURA:  2 x 15,5 gr/m2, pregano
POTRDILO "V skladu z UoZeJN" Potrdilo znak za okolje tipa I (enakovredno EU ECOLABEL)
POTRDILO "V skladu z ZZUZIS": ni zahtevano 
POTRDILO "Dermatološko testirano": zahtevano - ponudnik predloži potrdilo</t>
    </r>
  </si>
  <si>
    <r>
      <t xml:space="preserve">POIMENOVANJE: </t>
    </r>
    <r>
      <rPr>
        <b/>
        <sz val="9"/>
        <rFont val="Tahoma"/>
        <family val="2"/>
        <charset val="238"/>
      </rPr>
      <t xml:space="preserve">Toaletni papir v rolici
</t>
    </r>
    <r>
      <rPr>
        <sz val="9"/>
        <rFont val="Tahoma"/>
        <family val="2"/>
        <charset val="238"/>
      </rPr>
      <t>DIMENZIJE / ZAHTEVE: Perforirano, dolžina min. 40 m, dolžina lističa 110 – 135 mm, širina rolice od 95 do 98 mm, premer tulca max: 48 mm
MATERIAL, BARVA: 100% predelana vlakna, nebeljeno in nebarvano
ŠT. SLOJEV x MINIMALNA GRAMATURA:  2 x 15,5 gr/m2, pregano
POTRDILO "V skladu z UoZeJN" Potrdilo znak za okolje tipa I (enakovredno EU ECOLABEL)
POTRDILO "V skladu z ZZUZIS": ni zahtevano 
POTRDILO "Dermatološko testirano": zahtevano - ponudnik predloži potrdilo</t>
    </r>
  </si>
  <si>
    <r>
      <t>POIMENOVANJE:</t>
    </r>
    <r>
      <rPr>
        <b/>
        <sz val="9"/>
        <rFont val="Tahoma"/>
        <family val="2"/>
        <charset val="238"/>
      </rPr>
      <t xml:space="preserve"> Papirnate brisačke v roli</t>
    </r>
    <r>
      <rPr>
        <sz val="9"/>
        <rFont val="Tahoma"/>
        <family val="2"/>
        <charset val="238"/>
      </rPr>
      <t xml:space="preserve"> namenjene za avtomatski podajalnik brisač, ki ga zagotovi ponudnik
DIMENZIJE / ZAHTEVE: širina: od 200 do 210 mm, dolžina role min 155 m, lepljeni sloji, role posamično ovite v ovojnino 
MATERIAL, BARVA: 100% predelana vlakna, nebeljena in nebarvana
ŠT. SLOJEV x MINIMALNA GRAMATURA, OBDELAVA:  2 x 22 gr/m2, pregano, lepljeni sloji
POTRDILO "V skladu z UoZeJN" Potrdilo znak za okolje tipa I (enakovredno EU ECOLABEL)
POTRDILO "V skladu z ZZUZIS": zahtevano – ponudnik predloži potrdilo</t>
    </r>
  </si>
  <si>
    <r>
      <t>POIMENOVANJE:</t>
    </r>
    <r>
      <rPr>
        <b/>
        <sz val="9"/>
        <rFont val="Tahoma"/>
        <family val="2"/>
        <charset val="238"/>
      </rPr>
      <t xml:space="preserve"> Papir. brisače v roli za centralni izvlek</t>
    </r>
    <r>
      <rPr>
        <sz val="9"/>
        <rFont val="Tahoma"/>
        <family val="2"/>
        <charset val="238"/>
      </rPr>
      <t>, namenjene za podajalnik, ki ga zagotovi ponudnik
DIMENZIJE / ZAHTEVE: Širina: 190 do 200 mm, dolžina lističa od 350 do 370 mm, dolžina role: vsaj 158 m, kartonska stročnica omogoča enostaven izvlek
MATERIAL, BARVA: 100% predelana vlakna, nebljeno in nebarvano
ŠT. SLOJEV x MINIMALNA GRAMATURA:  2 x 16,5 gr/m2
POTRDILO "V skladu z UoZeJN" Potrdilo znak za okolje tipa I (enakovredno EU ECOLABEL)
POTRDILO "V skladu z ZZUZIS": ni zahtevano</t>
    </r>
  </si>
  <si>
    <r>
      <t>POIMENOVANJE:</t>
    </r>
    <r>
      <rPr>
        <b/>
        <sz val="9"/>
        <rFont val="Tahoma"/>
        <family val="2"/>
        <charset val="238"/>
      </rPr>
      <t xml:space="preserve"> Papirnate brisačke „Z“ zloženke</t>
    </r>
    <r>
      <rPr>
        <sz val="9"/>
        <rFont val="Tahoma"/>
        <family val="2"/>
        <charset val="238"/>
      </rPr>
      <t xml:space="preserve">  (V ali C niso primerne) namenjene za podajalnik brisač, ki ga zagotovi ponudnik
DIMENZIJE / ZAHTEVE: širina brisačke od 225 do 230 mm, dolžina razgrnjene brisačke: od 225 do 235 mm 
MATERIAL, BARVA: 100% predelana vlakna, nebeljena in nebarvana
ŠT. SLOJEV x MINIMALNA GRAMATURA, OBDELAVA:  2 x 22 gr/m2, pregano, lepljeni sloji
POTRDILO "V skladu z UoZeJN" Potrdilo znak za okolje tipa I (enakovredno EU ECOLABEL)
POTRDILO "V skladu z ZZUZIS": zahtevano – ponudnik predloži potrdilo</t>
    </r>
  </si>
  <si>
    <r>
      <t>POIMENOVANJE:</t>
    </r>
    <r>
      <rPr>
        <b/>
        <sz val="9"/>
        <rFont val="Tahoma"/>
        <family val="2"/>
        <charset val="238"/>
      </rPr>
      <t xml:space="preserve"> Papirnati robci oz. Kozmetične brisačke v kartonski embalaži</t>
    </r>
    <r>
      <rPr>
        <sz val="9"/>
        <rFont val="Tahoma"/>
        <family val="2"/>
        <charset val="238"/>
      </rPr>
      <t xml:space="preserve"> z izvlečno odprtino
DIMENZIJE / ZAHTEVE: širina: od 20 do 21 cm, dolžina 20 do 21 cm
MATERIAL, BARVA: 100 predelana vlakna, nebeljena in nebarvana
ŠT. SLOJEV x MINIMALNA GRAMATURA:   2 x  15,5 gr/m2
POTRDILO "V skladu z UoZeJN" Potrdilo znak za okolje tipa I (enakovredno EU ECOLABEL)
POTRDILO "V skladu z ZZUZIS": ni zahtevano 
POTRDILO "Dermatološko testirano": zahtevano - ponudnik predloži potrdilo</t>
    </r>
  </si>
  <si>
    <r>
      <t>POIMENOVANJE:</t>
    </r>
    <r>
      <rPr>
        <b/>
        <sz val="9"/>
        <rFont val="Tahoma"/>
        <family val="2"/>
        <charset val="238"/>
      </rPr>
      <t xml:space="preserve"> Papirnata pregrinjala</t>
    </r>
    <r>
      <rPr>
        <sz val="9"/>
        <rFont val="Tahoma"/>
        <family val="2"/>
        <charset val="238"/>
      </rPr>
      <t xml:space="preserve"> za previjalne mize
DIMENZIJE / ZAHTEVE: širina 590 do 610 mm, dolžina role minimalno 70 metrov, dolžina obloge 350 do 400 mm, maksimalni premer role 140 mm, premer stročnice min 40 mm, perforirano, lepljeni sloji, pregano , role morajo biti posamično ovite v folijo zaradi zaščite pred umazanijo
MATERIAL, BARVA: 100% predelana vlakna, nebeljeno in nebarvano 
ŠT. SLOJEV x MINIMALNA GRAMATURA:  2 x 17 g/m2
POTRDILO "V skladu z UoZJN": Potrdilo znak za okolje tipa I (enakovredno EU ECOLABEL)
POTRDILO "V skladu z ZZUZIS": ni zahtevano
</t>
    </r>
  </si>
  <si>
    <r>
      <t xml:space="preserve">POIMENOVANJE: </t>
    </r>
    <r>
      <rPr>
        <b/>
        <sz val="9"/>
        <rFont val="Arial"/>
        <family val="2"/>
        <charset val="238"/>
      </rPr>
      <t>Papirnate serviete za podajalnik serviet</t>
    </r>
    <r>
      <rPr>
        <sz val="9"/>
        <rFont val="Arial"/>
        <family val="2"/>
        <charset val="238"/>
      </rPr>
      <t xml:space="preserve">
DIMENZIJE / ZAHTEVE: širina: min 260 mm, dolžina min 290 mm, pakiranje od 350 do 400 kosov, paket mora biti ovit v folijo z vseh strani
MATERIAL, BARVA: 100% primarna vlakna, bele barve
ŠT. SLOJEV x MINIMALNA GRAMATURA, OBDELAVA:  min 1x 19,5 gr/m2
POTRDILO "V skladu z Uredbo o ZeJN": ni zahtevano 
POTRDILO "v skladu z ZZUZIS": zahtevano
ENOTA MERE: 100 kos = 100 serviet</t>
    </r>
  </si>
  <si>
    <r>
      <t>POIMENOVANJE</t>
    </r>
    <r>
      <rPr>
        <b/>
        <sz val="9"/>
        <rFont val="Tahoma"/>
        <family val="2"/>
        <charset val="238"/>
      </rPr>
      <t xml:space="preserve">: Papirnate brisače v roli </t>
    </r>
    <r>
      <rPr>
        <sz val="9"/>
        <rFont val="Tahoma"/>
        <family val="2"/>
        <charset val="238"/>
      </rPr>
      <t>s stročnico za centralni izvlek
DIMENZIJE / ZAHTEVE: Širina: 220 do 230 mm, dolžina lističa od 350 do 370 mm, dolžina role: vsaj 60 m, kartonska stročnica omogoča enostaven izvlek, sicer pa se lahko brisače uporabljajo tudi na klasičen način z odvijanjem.
MATERIAL, BARVA: 100% predelana vlakna, nebljeno in nebarvano
ŠT. SLOJEV x MINIMALNA GRAMATURA:  2 x 19 gr/m2
POTRDILO "V skladu z UoZeJN" Potrdilo znak za okolje tipa I (enakovredno EU ECOLABEL)
POTRDILO "V skladu z ZZUZIS": zahtevano - ponudnik predloži dokazilo</t>
    </r>
  </si>
  <si>
    <r>
      <t xml:space="preserve">POIMENOVANJE: </t>
    </r>
    <r>
      <rPr>
        <b/>
        <sz val="9"/>
        <rFont val="Tahoma"/>
        <family val="2"/>
        <charset val="238"/>
      </rPr>
      <t xml:space="preserve">Papirnati robci žepni
</t>
    </r>
    <r>
      <rPr>
        <sz val="9"/>
        <rFont val="Tahoma"/>
        <family val="2"/>
        <charset val="238"/>
      </rPr>
      <t>DIMENZIJE / ZAHTEVE: širina:  200  do 210 mm, dolžina od 200 do 210 mm, pakiranje 8 do 10/1
MATERIAL, BARVA: 100 % predelana vlakna, nebeljeno in nebarvano
ŠT. SLOJEV x MINIMALNA GRAMATURA:  4 x 15 gr/m2
POTRDILO "V skladu z UoZeJN" Potrdilo znak za okolje tipa I (enakovredno EU ECOLABEL)
POTRDILO "V skladu z ZZUZIS": ni zahtevano 
POTRDILO "Dermatološko testirano": zahtevano - ponudnik predloži potrdilo</t>
    </r>
  </si>
  <si>
    <t>19.</t>
  </si>
  <si>
    <t>POIMENOVANJE: Podajalnik za serviete                                                                                               DIMENZIJE/ZAHTEVE: max širina 170 mm. Max višina 180 mm, max globina 310 mm                    Samostoječ podajalnik serviet, primeren za delilne linije z vzmetjo, ki potiska serviete proti odprtini in sprejme min 350 serviet</t>
  </si>
  <si>
    <r>
      <t xml:space="preserve">POIMENOVANJE: </t>
    </r>
    <r>
      <rPr>
        <b/>
        <sz val="9"/>
        <rFont val="Tahoma"/>
        <family val="2"/>
        <charset val="238"/>
      </rPr>
      <t>Toaletni papir v lističih</t>
    </r>
    <r>
      <rPr>
        <sz val="9"/>
        <rFont val="Tahoma"/>
        <family val="2"/>
        <charset val="238"/>
      </rPr>
      <t>, namenjen za podajalnik, ki ga zagotovi ponudnik
DIMENZIJE / ZAHTEVE: Širina lističa min: 100 mm, dolžina razgrnjenega lističa min.205 mm, pakiranje od 200 do 250 lističev v zavitku, posamičen zavitek mora imeti papirnat ovoj 
MATERIAL, BARVA: 100% predelana vlakna, nebeljeno in nebarvano
ŠT. SLOJEV x MINIMALNA GRAMATURA:  2 x 17 gr/m2
POTRDILO "V skladu z UoZeJN" Potrdilo znak za okolje tipa I (enakovredno EU ECOLABEL)
POTRDILO "V skladu z ZZUZIS": ni zahtevano 
POTRDILO "Dermatološko testirano": zahtevano – ponudnik predloži potrdilo</t>
    </r>
  </si>
  <si>
    <r>
      <t xml:space="preserve">POIMENOVANJE: </t>
    </r>
    <r>
      <rPr>
        <b/>
        <sz val="9"/>
        <rFont val="Tahoma"/>
        <family val="2"/>
        <charset val="238"/>
      </rPr>
      <t>Papirnate brisačke „Z“ mini zloženke</t>
    </r>
    <r>
      <rPr>
        <sz val="9"/>
        <rFont val="Tahoma"/>
        <family val="2"/>
        <charset val="238"/>
      </rPr>
      <t xml:space="preserve"> (V ali C niso primerne) namenjene za podajalnik brisač, ki ga zagotovi ponudnik
DIMENZIJE / ZAHTEVE: širina brisačke od 160 do 165 mm, dolžina razgrnjene brisačke: od 240 do 245 mm 
MATERIAL, BARVA: 100% predelana vlakna, nebeljena in nebarvana
ŠT. SLOJEV x MINIMALNA GRAMATURA, OBDELAVA:  2 x 17,5 gr/m2, pregano, lepljeni sloji
POTRDILO "V skladu z UoZeJN" Potrdilo znak za okolje tipa I (enakovredno EU ECOLABEL)
POTRDILO "V skladu z ZZUZIS": zahtevano – ponudnik predloži potrdilo</t>
    </r>
  </si>
  <si>
    <r>
      <t>POIMENOVANJE:</t>
    </r>
    <r>
      <rPr>
        <b/>
        <sz val="9"/>
        <rFont val="Tahoma"/>
        <family val="2"/>
        <charset val="238"/>
      </rPr>
      <t xml:space="preserve"> Papirnate serviete
</t>
    </r>
    <r>
      <rPr>
        <sz val="9"/>
        <rFont val="Tahoma"/>
        <family val="2"/>
        <charset val="238"/>
      </rPr>
      <t>DIMENZIJE / ZAHTEVE: razgrnjena širina vsaj 300 mm x razgrnjena dolžina vsaj 300 mm, paket mora biti ovit v folijo z vseh strani
MATERIAL, BARVA: 100% čista celuloza, bela
ŠT. SLOJEV x MINIMALNA GRAMATURA:  1 x 19 gr/m2, pregano
POTRDILO "V skladu z UoZJN": ni zahtevano
POTRDILO "V skladu z ZZUZIS": zahtevano - ponudnik predloži potrdilo</t>
    </r>
  </si>
  <si>
    <t>10167</t>
  </si>
  <si>
    <t>140640</t>
  </si>
  <si>
    <t>136083</t>
  </si>
  <si>
    <t>65925</t>
  </si>
  <si>
    <t>381</t>
  </si>
  <si>
    <t>93</t>
  </si>
  <si>
    <t>107</t>
  </si>
  <si>
    <t>214</t>
  </si>
  <si>
    <t xml:space="preserve">PONUDBENI PREDRAČUN ŠT. ……..., za sklop št. 1: Higienski papirnati izdelki </t>
  </si>
  <si>
    <r>
      <t>POIMENOVANJE:</t>
    </r>
    <r>
      <rPr>
        <b/>
        <sz val="9"/>
        <rFont val="Tahoma"/>
        <family val="2"/>
        <charset val="238"/>
      </rPr>
      <t xml:space="preserve"> Papirnate serviete
</t>
    </r>
    <r>
      <rPr>
        <sz val="9"/>
        <rFont val="Tahoma"/>
        <family val="2"/>
        <charset val="238"/>
      </rPr>
      <t xml:space="preserve">DIMENZIJE / ZAHTEVE: razgrnjena širina min 240 mm x razgrnjena dolžina min 240 mm, paket mora biti ovit v folijo z vseh strani
MATERIAL, BARVA: 100% čista celuloza, bela                                                                
ŠT. SLOJEV x MINIMALNA GRAMATURA:  1 x 15  gr/m2, pregano
POTRDILO "V skladu z UoZJN": ni zahtevano
POTRDILO "V skladu z ZZUZIS": zahtevano - ponudnik predloži potrdilo         </t>
    </r>
  </si>
  <si>
    <t>6802</t>
  </si>
  <si>
    <t>204</t>
  </si>
  <si>
    <t>426</t>
  </si>
  <si>
    <t>1216</t>
  </si>
  <si>
    <t>135100</t>
  </si>
  <si>
    <t>268200</t>
  </si>
  <si>
    <t>301700</t>
  </si>
  <si>
    <t>46280</t>
  </si>
  <si>
    <t>47620</t>
  </si>
  <si>
    <t>79350</t>
  </si>
  <si>
    <t>981000</t>
  </si>
  <si>
    <t>194105</t>
  </si>
  <si>
    <t>46512</t>
  </si>
  <si>
    <t>6112</t>
  </si>
  <si>
    <t>6202</t>
  </si>
  <si>
    <t>7509</t>
  </si>
  <si>
    <t>1023</t>
  </si>
  <si>
    <t>37</t>
  </si>
  <si>
    <t>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</si>
</sst>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&quot; tm&quot;"/>
    <numFmt numFmtId="165" formatCode="#,##0.00&quot; € &quot;;\-#,##0.00&quot; € &quot;;&quot; -&quot;#&quot; € &quot;;@\ "/>
    <numFmt numFmtId="166" formatCode="#&quot; kos&quot;"/>
    <numFmt numFmtId="167" formatCode="#&quot; mm&quot;"/>
  </numFmts>
  <fonts count="19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b/>
      <sz val="14"/>
      <name val="Tahoma"/>
      <family val="2"/>
      <charset val="238"/>
    </font>
    <font>
      <sz val="11"/>
      <name val="Tahoma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9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0"/>
      <name val="Arial"/>
      <family val="2"/>
      <charset val="238"/>
    </font>
    <font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sz val="10"/>
      <name val="Arial CE"/>
      <charset val="238"/>
    </font>
    <font>
      <b/>
      <sz val="14"/>
      <color indexed="8"/>
      <name val="Tahoma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4"/>
        <bgColor indexed="42"/>
      </patternFill>
    </fill>
    <fill>
      <patternFill patternType="solid">
        <fgColor indexed="31"/>
        <bgColor indexed="42"/>
      </patternFill>
    </fill>
    <fill>
      <patternFill patternType="solid">
        <fgColor indexed="22"/>
        <bgColor indexed="55"/>
      </patternFill>
    </fill>
    <fill>
      <patternFill patternType="solid">
        <fgColor indexed="55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/>
  </cellStyleXfs>
  <cellXfs count="101">
    <xf numFmtId="0" fontId="0" fillId="0" borderId="0" xfId="0"/>
    <xf numFmtId="49" fontId="2" fillId="0" borderId="0" xfId="1" applyNumberFormat="1" applyFont="1"/>
    <xf numFmtId="49" fontId="4" fillId="2" borderId="0" xfId="1" applyNumberFormat="1" applyFont="1" applyFill="1"/>
    <xf numFmtId="49" fontId="4" fillId="0" borderId="0" xfId="1" applyNumberFormat="1" applyFont="1"/>
    <xf numFmtId="49" fontId="4" fillId="0" borderId="0" xfId="1" applyNumberFormat="1" applyFont="1" applyAlignment="1">
      <alignment horizontal="center"/>
    </xf>
    <xf numFmtId="49" fontId="5" fillId="3" borderId="0" xfId="1" applyNumberFormat="1" applyFont="1" applyFill="1" applyAlignment="1">
      <alignment horizontal="left"/>
    </xf>
    <xf numFmtId="49" fontId="4" fillId="3" borderId="0" xfId="1" applyNumberFormat="1" applyFont="1" applyFill="1"/>
    <xf numFmtId="49" fontId="6" fillId="4" borderId="1" xfId="1" applyNumberFormat="1" applyFont="1" applyFill="1" applyBorder="1" applyAlignment="1">
      <alignment horizontal="center" vertical="center" wrapText="1"/>
    </xf>
    <xf numFmtId="49" fontId="7" fillId="0" borderId="0" xfId="1" applyNumberFormat="1" applyFont="1"/>
    <xf numFmtId="49" fontId="5" fillId="2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Border="1"/>
    <xf numFmtId="49" fontId="5" fillId="5" borderId="1" xfId="1" applyNumberFormat="1" applyFont="1" applyFill="1" applyBorder="1" applyAlignment="1"/>
    <xf numFmtId="49" fontId="7" fillId="5" borderId="1" xfId="1" applyNumberFormat="1" applyFont="1" applyFill="1" applyBorder="1" applyAlignment="1"/>
    <xf numFmtId="49" fontId="6" fillId="5" borderId="1" xfId="1" applyNumberFormat="1" applyFont="1" applyFill="1" applyBorder="1" applyAlignment="1">
      <alignment horizontal="center" vertical="center" wrapText="1"/>
    </xf>
    <xf numFmtId="165" fontId="5" fillId="6" borderId="1" xfId="1" applyNumberFormat="1" applyFont="1" applyFill="1" applyBorder="1" applyAlignment="1">
      <alignment horizontal="center" vertical="center"/>
    </xf>
    <xf numFmtId="49" fontId="6" fillId="0" borderId="0" xfId="1" applyNumberFormat="1" applyFont="1"/>
    <xf numFmtId="49" fontId="8" fillId="2" borderId="0" xfId="1" applyNumberFormat="1" applyFont="1" applyFill="1"/>
    <xf numFmtId="49" fontId="6" fillId="0" borderId="0" xfId="1" applyNumberFormat="1" applyFont="1" applyAlignment="1">
      <alignment horizontal="center"/>
    </xf>
    <xf numFmtId="49" fontId="4" fillId="0" borderId="0" xfId="1" applyNumberFormat="1" applyFont="1" applyAlignment="1">
      <alignment wrapText="1"/>
    </xf>
    <xf numFmtId="49" fontId="4" fillId="0" borderId="1" xfId="1" applyNumberFormat="1" applyFont="1" applyBorder="1"/>
    <xf numFmtId="49" fontId="6" fillId="0" borderId="1" xfId="1" applyNumberFormat="1" applyFont="1" applyBorder="1" applyAlignment="1">
      <alignment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wrapText="1"/>
    </xf>
    <xf numFmtId="167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left" vertical="center" wrapText="1"/>
    </xf>
    <xf numFmtId="49" fontId="2" fillId="0" borderId="0" xfId="1" applyNumberFormat="1" applyFont="1" applyFill="1"/>
    <xf numFmtId="49" fontId="10" fillId="0" borderId="0" xfId="1" applyNumberFormat="1" applyFont="1"/>
    <xf numFmtId="49" fontId="9" fillId="0" borderId="0" xfId="1" applyNumberFormat="1" applyFont="1"/>
    <xf numFmtId="49" fontId="4" fillId="0" borderId="0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wrapText="1"/>
    </xf>
    <xf numFmtId="167" fontId="6" fillId="0" borderId="0" xfId="1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Alignment="1">
      <alignment horizontal="center"/>
    </xf>
    <xf numFmtId="49" fontId="2" fillId="0" borderId="1" xfId="1" applyNumberFormat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left" wrapText="1"/>
    </xf>
    <xf numFmtId="49" fontId="4" fillId="0" borderId="1" xfId="1" applyNumberFormat="1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49" fontId="6" fillId="8" borderId="1" xfId="1" applyNumberFormat="1" applyFont="1" applyFill="1" applyBorder="1" applyAlignment="1">
      <alignment horizontal="center" vertical="center"/>
    </xf>
    <xf numFmtId="165" fontId="6" fillId="8" borderId="1" xfId="1" applyNumberFormat="1" applyFont="1" applyFill="1" applyBorder="1" applyAlignment="1">
      <alignment horizontal="center" vertical="center"/>
    </xf>
    <xf numFmtId="49" fontId="6" fillId="9" borderId="1" xfId="1" applyNumberFormat="1" applyFont="1" applyFill="1" applyBorder="1" applyAlignment="1">
      <alignment horizontal="center" vertical="center"/>
    </xf>
    <xf numFmtId="165" fontId="6" fillId="9" borderId="1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7" fillId="0" borderId="4" xfId="1" applyNumberFormat="1" applyFont="1" applyBorder="1"/>
    <xf numFmtId="49" fontId="7" fillId="0" borderId="4" xfId="1" applyNumberFormat="1" applyFont="1" applyBorder="1" applyAlignment="1">
      <alignment wrapText="1"/>
    </xf>
    <xf numFmtId="49" fontId="3" fillId="0" borderId="0" xfId="0" applyNumberFormat="1" applyFont="1" applyAlignment="1">
      <alignment horizontal="left"/>
    </xf>
    <xf numFmtId="49" fontId="4" fillId="10" borderId="0" xfId="0" applyNumberFormat="1" applyFont="1" applyFill="1"/>
    <xf numFmtId="49" fontId="4" fillId="0" borderId="0" xfId="0" applyNumberFormat="1" applyFont="1"/>
    <xf numFmtId="0" fontId="12" fillId="0" borderId="5" xfId="2" applyFont="1" applyFill="1" applyBorder="1" applyAlignment="1" applyProtection="1">
      <alignment horizontal="justify"/>
    </xf>
    <xf numFmtId="0" fontId="13" fillId="0" borderId="4" xfId="0" applyFont="1" applyFill="1" applyBorder="1" applyAlignment="1" applyProtection="1">
      <alignment wrapText="1"/>
    </xf>
    <xf numFmtId="0" fontId="13" fillId="0" borderId="4" xfId="0" applyFont="1" applyFill="1" applyBorder="1" applyAlignment="1" applyProtection="1">
      <alignment horizontal="center" wrapText="1"/>
    </xf>
    <xf numFmtId="3" fontId="13" fillId="0" borderId="4" xfId="0" applyNumberFormat="1" applyFont="1" applyFill="1" applyBorder="1" applyAlignment="1" applyProtection="1">
      <alignment horizontal="center" wrapText="1"/>
    </xf>
    <xf numFmtId="4" fontId="13" fillId="0" borderId="4" xfId="0" applyNumberFormat="1" applyFont="1" applyFill="1" applyBorder="1" applyAlignment="1" applyProtection="1">
      <alignment horizontal="center" wrapText="1"/>
      <protection locked="0"/>
    </xf>
    <xf numFmtId="4" fontId="13" fillId="0" borderId="4" xfId="0" applyNumberFormat="1" applyFont="1" applyFill="1" applyBorder="1" applyAlignment="1" applyProtection="1">
      <alignment horizontal="center"/>
    </xf>
    <xf numFmtId="0" fontId="13" fillId="0" borderId="4" xfId="0" applyFont="1" applyFill="1" applyBorder="1" applyAlignment="1" applyProtection="1">
      <alignment horizontal="center" wrapText="1"/>
      <protection locked="0"/>
    </xf>
    <xf numFmtId="3" fontId="13" fillId="0" borderId="4" xfId="0" applyNumberFormat="1" applyFont="1" applyFill="1" applyBorder="1" applyAlignment="1" applyProtection="1">
      <alignment horizontal="center"/>
    </xf>
    <xf numFmtId="0" fontId="12" fillId="0" borderId="6" xfId="2" applyFont="1" applyFill="1" applyBorder="1" applyAlignment="1" applyProtection="1">
      <alignment horizontal="justify"/>
    </xf>
    <xf numFmtId="0" fontId="12" fillId="0" borderId="7" xfId="3" applyFont="1" applyFill="1" applyBorder="1" applyAlignment="1" applyProtection="1">
      <alignment horizontal="left" wrapText="1" shrinkToFit="1"/>
    </xf>
    <xf numFmtId="0" fontId="13" fillId="0" borderId="7" xfId="0" applyFont="1" applyFill="1" applyBorder="1" applyAlignment="1" applyProtection="1">
      <alignment horizontal="center"/>
    </xf>
    <xf numFmtId="3" fontId="13" fillId="0" borderId="7" xfId="0" applyNumberFormat="1" applyFont="1" applyFill="1" applyBorder="1" applyAlignment="1" applyProtection="1">
      <alignment horizontal="center"/>
    </xf>
    <xf numFmtId="4" fontId="13" fillId="0" borderId="7" xfId="0" applyNumberFormat="1" applyFont="1" applyFill="1" applyBorder="1" applyAlignment="1" applyProtection="1">
      <alignment horizontal="center" wrapText="1"/>
      <protection locked="0"/>
    </xf>
    <xf numFmtId="0" fontId="13" fillId="0" borderId="7" xfId="3" applyFont="1" applyFill="1" applyBorder="1" applyAlignment="1" applyProtection="1">
      <alignment horizontal="left" wrapText="1" shrinkToFit="1"/>
    </xf>
    <xf numFmtId="0" fontId="0" fillId="0" borderId="4" xfId="0" applyBorder="1"/>
    <xf numFmtId="4" fontId="0" fillId="0" borderId="4" xfId="0" applyNumberFormat="1" applyBorder="1"/>
    <xf numFmtId="49" fontId="5" fillId="11" borderId="0" xfId="0" applyNumberFormat="1" applyFont="1" applyFill="1" applyAlignment="1">
      <alignment horizontal="left"/>
    </xf>
    <xf numFmtId="49" fontId="4" fillId="11" borderId="0" xfId="0" applyNumberFormat="1" applyFont="1" applyFill="1"/>
    <xf numFmtId="49" fontId="15" fillId="0" borderId="0" xfId="1" applyNumberFormat="1" applyFont="1"/>
    <xf numFmtId="0" fontId="16" fillId="0" borderId="0" xfId="0" applyFont="1"/>
    <xf numFmtId="0" fontId="13" fillId="0" borderId="7" xfId="0" applyFont="1" applyFill="1" applyBorder="1" applyAlignment="1" applyProtection="1">
      <alignment horizontal="center" wrapText="1"/>
    </xf>
    <xf numFmtId="0" fontId="17" fillId="0" borderId="8" xfId="0" applyFont="1" applyFill="1" applyBorder="1" applyAlignment="1">
      <alignment vertical="center" wrapText="1"/>
    </xf>
    <xf numFmtId="49" fontId="4" fillId="0" borderId="9" xfId="1" applyNumberFormat="1" applyFont="1" applyFill="1" applyBorder="1" applyAlignment="1">
      <alignment horizontal="center" vertical="center"/>
    </xf>
    <xf numFmtId="49" fontId="6" fillId="0" borderId="9" xfId="1" applyNumberFormat="1" applyFont="1" applyFill="1" applyBorder="1" applyAlignment="1">
      <alignment wrapText="1"/>
    </xf>
    <xf numFmtId="167" fontId="6" fillId="0" borderId="9" xfId="1" applyNumberFormat="1" applyFont="1" applyFill="1" applyBorder="1" applyAlignment="1">
      <alignment horizontal="center" vertical="center" wrapText="1"/>
    </xf>
    <xf numFmtId="165" fontId="6" fillId="0" borderId="9" xfId="1" applyNumberFormat="1" applyFont="1" applyFill="1" applyBorder="1" applyAlignment="1">
      <alignment horizontal="center" vertical="center"/>
    </xf>
    <xf numFmtId="49" fontId="6" fillId="0" borderId="9" xfId="1" applyNumberFormat="1" applyFont="1" applyFill="1" applyBorder="1" applyAlignment="1">
      <alignment horizontal="center" vertical="center"/>
    </xf>
    <xf numFmtId="49" fontId="6" fillId="0" borderId="10" xfId="1" applyNumberFormat="1" applyFont="1" applyFill="1" applyBorder="1" applyAlignment="1">
      <alignment horizontal="center" vertical="center"/>
    </xf>
    <xf numFmtId="49" fontId="9" fillId="0" borderId="0" xfId="1" applyNumberFormat="1" applyFont="1" applyBorder="1" applyAlignment="1">
      <alignment wrapText="1"/>
    </xf>
    <xf numFmtId="49" fontId="6" fillId="4" borderId="1" xfId="1" applyNumberFormat="1" applyFont="1" applyFill="1" applyBorder="1" applyAlignment="1">
      <alignment horizontal="center" vertical="center" wrapText="1"/>
    </xf>
    <xf numFmtId="49" fontId="5" fillId="2" borderId="3" xfId="1" applyNumberFormat="1" applyFont="1" applyFill="1" applyBorder="1" applyAlignment="1">
      <alignment vertical="center"/>
    </xf>
    <xf numFmtId="49" fontId="4" fillId="0" borderId="0" xfId="1" applyNumberFormat="1" applyFont="1" applyBorder="1" applyAlignment="1">
      <alignment wrapText="1"/>
    </xf>
    <xf numFmtId="49" fontId="6" fillId="0" borderId="0" xfId="1" applyNumberFormat="1" applyFont="1" applyBorder="1" applyAlignment="1">
      <alignment wrapText="1"/>
    </xf>
    <xf numFmtId="49" fontId="9" fillId="0" borderId="0" xfId="1" applyNumberFormat="1" applyFont="1" applyBorder="1" applyAlignment="1">
      <alignment horizontal="left" wrapText="1"/>
    </xf>
    <xf numFmtId="0" fontId="12" fillId="7" borderId="7" xfId="2" applyFont="1" applyFill="1" applyBorder="1" applyAlignment="1" applyProtection="1">
      <alignment horizontal="center" wrapText="1"/>
    </xf>
    <xf numFmtId="0" fontId="12" fillId="7" borderId="11" xfId="2" applyFont="1" applyFill="1" applyBorder="1" applyAlignment="1" applyProtection="1">
      <alignment horizontal="center" wrapText="1"/>
    </xf>
    <xf numFmtId="0" fontId="12" fillId="0" borderId="0" xfId="2" applyNumberFormat="1" applyFont="1" applyBorder="1" applyAlignment="1" applyProtection="1">
      <alignment horizontal="left" wrapText="1"/>
    </xf>
    <xf numFmtId="0" fontId="14" fillId="0" borderId="0" xfId="0" applyNumberFormat="1" applyFont="1" applyAlignment="1" applyProtection="1">
      <alignment horizontal="left" wrapText="1"/>
    </xf>
    <xf numFmtId="0" fontId="14" fillId="0" borderId="0" xfId="0" applyNumberFormat="1" applyFont="1" applyAlignment="1" applyProtection="1">
      <alignment wrapText="1"/>
    </xf>
    <xf numFmtId="0" fontId="12" fillId="7" borderId="7" xfId="2" applyFont="1" applyFill="1" applyBorder="1" applyAlignment="1" applyProtection="1">
      <alignment horizontal="justify"/>
    </xf>
    <xf numFmtId="0" fontId="12" fillId="7" borderId="11" xfId="2" applyFont="1" applyFill="1" applyBorder="1" applyAlignment="1" applyProtection="1">
      <alignment horizontal="justify"/>
    </xf>
    <xf numFmtId="0" fontId="12" fillId="7" borderId="7" xfId="2" applyFont="1" applyFill="1" applyBorder="1" applyAlignment="1" applyProtection="1">
      <alignment horizontal="center"/>
    </xf>
    <xf numFmtId="0" fontId="12" fillId="7" borderId="11" xfId="2" applyFont="1" applyFill="1" applyBorder="1" applyAlignment="1" applyProtection="1">
      <alignment horizontal="center"/>
    </xf>
  </cellXfs>
  <cellStyles count="4">
    <cellStyle name="Excel Built-in Normal" xfId="1"/>
    <cellStyle name="Navadno" xfId="0" builtinId="0"/>
    <cellStyle name="Navadno 2" xfId="2"/>
    <cellStyle name="Navadno_JHL 8-11 3 Obrazec predračuna LPP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5E0B4"/>
      <rgbColor rgb="00FFFF99"/>
      <rgbColor rgb="00A9D18E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3"/>
  <sheetViews>
    <sheetView tabSelected="1" topLeftCell="A31" zoomScale="75" zoomScaleNormal="75" zoomScaleSheetLayoutView="100" workbookViewId="0">
      <selection activeCell="F14" sqref="F14"/>
    </sheetView>
  </sheetViews>
  <sheetFormatPr defaultColWidth="9.28515625" defaultRowHeight="14.25" x14ac:dyDescent="0.2"/>
  <cols>
    <col min="1" max="1" width="6.28515625" style="1" customWidth="1"/>
    <col min="2" max="2" width="88" style="1" customWidth="1"/>
    <col min="3" max="3" width="10.28515625" style="1" customWidth="1"/>
    <col min="4" max="4" width="10.140625" style="1" customWidth="1"/>
    <col min="5" max="5" width="11.28515625" style="1" customWidth="1"/>
    <col min="6" max="6" width="20.7109375" style="1" customWidth="1"/>
    <col min="7" max="7" width="14.28515625" style="1" customWidth="1"/>
    <col min="8" max="8" width="13.7109375" style="1" customWidth="1"/>
    <col min="9" max="9" width="13.28515625" style="1" customWidth="1"/>
    <col min="10" max="10" width="10.42578125" style="1" customWidth="1"/>
    <col min="11" max="11" width="9.42578125" style="1" customWidth="1"/>
    <col min="12" max="12" width="10.140625" style="1" customWidth="1"/>
    <col min="13" max="13" width="14.28515625" style="1" customWidth="1"/>
    <col min="14" max="16384" width="9.28515625" style="1"/>
  </cols>
  <sheetData>
    <row r="2" spans="1:15" ht="18" x14ac:dyDescent="0.25">
      <c r="B2" s="76" t="s">
        <v>59</v>
      </c>
    </row>
    <row r="5" spans="1:15" ht="18" x14ac:dyDescent="0.25">
      <c r="B5" s="76" t="s">
        <v>71</v>
      </c>
    </row>
    <row r="7" spans="1:15" ht="18.75" customHeight="1" x14ac:dyDescent="0.25">
      <c r="A7" s="42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5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5" x14ac:dyDescent="0.2">
      <c r="A9" s="5" t="s">
        <v>100</v>
      </c>
      <c r="B9" s="6"/>
      <c r="C9" s="6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5" x14ac:dyDescent="0.2">
      <c r="A10" s="3"/>
      <c r="B10" s="2"/>
      <c r="C10" s="3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5" ht="56.25" customHeight="1" x14ac:dyDescent="0.2">
      <c r="A11" s="87" t="s">
        <v>0</v>
      </c>
      <c r="B11" s="87"/>
      <c r="C11" s="7" t="s">
        <v>1</v>
      </c>
      <c r="D11" s="7" t="s">
        <v>50</v>
      </c>
      <c r="E11" s="7" t="s">
        <v>2</v>
      </c>
      <c r="F11" s="7" t="s">
        <v>3</v>
      </c>
      <c r="G11" s="7" t="s">
        <v>4</v>
      </c>
      <c r="H11" s="7" t="s">
        <v>5</v>
      </c>
      <c r="I11" s="7" t="s">
        <v>6</v>
      </c>
      <c r="J11" s="7" t="s">
        <v>7</v>
      </c>
      <c r="K11" s="7" t="s">
        <v>8</v>
      </c>
      <c r="L11" s="7" t="s">
        <v>9</v>
      </c>
      <c r="M11" s="7" t="s">
        <v>10</v>
      </c>
      <c r="N11" s="8"/>
      <c r="O11" s="8"/>
    </row>
    <row r="12" spans="1:15" x14ac:dyDescent="0.2">
      <c r="A12" s="9"/>
      <c r="B12" s="88" t="s">
        <v>11</v>
      </c>
      <c r="C12" s="88"/>
      <c r="D12" s="8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ht="111.75" customHeight="1" x14ac:dyDescent="0.2">
      <c r="A13" s="10" t="s">
        <v>12</v>
      </c>
      <c r="B13" s="11" t="s">
        <v>75</v>
      </c>
      <c r="C13" s="12">
        <v>100</v>
      </c>
      <c r="D13" s="10" t="s">
        <v>106</v>
      </c>
      <c r="E13" s="13">
        <v>0</v>
      </c>
      <c r="F13" s="13">
        <f t="shared" ref="F13:F30" si="0">D13*E13</f>
        <v>0</v>
      </c>
      <c r="G13" s="47"/>
      <c r="H13" s="47"/>
      <c r="I13" s="47"/>
      <c r="J13" s="47"/>
      <c r="K13" s="47" t="s">
        <v>13</v>
      </c>
      <c r="L13" s="47" t="s">
        <v>13</v>
      </c>
      <c r="M13" s="48">
        <f t="shared" ref="M13:M31" si="1">E13/C13*K13*L13</f>
        <v>0</v>
      </c>
      <c r="N13" s="8"/>
      <c r="O13" s="8"/>
    </row>
    <row r="14" spans="1:15" ht="99.75" customHeight="1" x14ac:dyDescent="0.2">
      <c r="A14" s="10" t="s">
        <v>14</v>
      </c>
      <c r="B14" s="11" t="s">
        <v>89</v>
      </c>
      <c r="C14" s="14">
        <v>100</v>
      </c>
      <c r="D14" s="10" t="s">
        <v>107</v>
      </c>
      <c r="E14" s="13">
        <v>0</v>
      </c>
      <c r="F14" s="13">
        <f t="shared" si="0"/>
        <v>0</v>
      </c>
      <c r="G14" s="47"/>
      <c r="H14" s="47"/>
      <c r="I14" s="47"/>
      <c r="J14" s="47"/>
      <c r="K14" s="47" t="s">
        <v>13</v>
      </c>
      <c r="L14" s="47" t="s">
        <v>13</v>
      </c>
      <c r="M14" s="48">
        <f t="shared" si="1"/>
        <v>0</v>
      </c>
      <c r="N14" s="8"/>
      <c r="O14" s="8"/>
    </row>
    <row r="15" spans="1:15" ht="103.5" customHeight="1" x14ac:dyDescent="0.2">
      <c r="A15" s="10" t="s">
        <v>15</v>
      </c>
      <c r="B15" s="11" t="s">
        <v>76</v>
      </c>
      <c r="C15" s="12">
        <v>100</v>
      </c>
      <c r="D15" s="10" t="s">
        <v>108</v>
      </c>
      <c r="E15" s="13">
        <v>0</v>
      </c>
      <c r="F15" s="13">
        <f t="shared" si="0"/>
        <v>0</v>
      </c>
      <c r="G15" s="47"/>
      <c r="H15" s="47"/>
      <c r="I15" s="47"/>
      <c r="J15" s="47"/>
      <c r="K15" s="47" t="s">
        <v>13</v>
      </c>
      <c r="L15" s="47" t="s">
        <v>13</v>
      </c>
      <c r="M15" s="48">
        <f t="shared" si="1"/>
        <v>0</v>
      </c>
      <c r="N15" s="8"/>
      <c r="O15" s="8"/>
    </row>
    <row r="16" spans="1:15" ht="103.5" customHeight="1" x14ac:dyDescent="0.2">
      <c r="A16" s="10" t="s">
        <v>16</v>
      </c>
      <c r="B16" s="11" t="s">
        <v>77</v>
      </c>
      <c r="C16" s="12">
        <v>100</v>
      </c>
      <c r="D16" s="10" t="s">
        <v>109</v>
      </c>
      <c r="E16" s="13">
        <v>0</v>
      </c>
      <c r="F16" s="13">
        <f t="shared" si="0"/>
        <v>0</v>
      </c>
      <c r="G16" s="47"/>
      <c r="H16" s="47"/>
      <c r="I16" s="47"/>
      <c r="J16" s="47"/>
      <c r="K16" s="47" t="s">
        <v>13</v>
      </c>
      <c r="L16" s="47" t="s">
        <v>13</v>
      </c>
      <c r="M16" s="48">
        <f t="shared" si="1"/>
        <v>0</v>
      </c>
      <c r="N16" s="8"/>
      <c r="O16" s="8"/>
    </row>
    <row r="17" spans="1:15" ht="97.5" customHeight="1" x14ac:dyDescent="0.2">
      <c r="A17" s="10" t="s">
        <v>17</v>
      </c>
      <c r="B17" s="11" t="s">
        <v>78</v>
      </c>
      <c r="C17" s="12">
        <v>100</v>
      </c>
      <c r="D17" s="10" t="s">
        <v>110</v>
      </c>
      <c r="E17" s="13">
        <v>0</v>
      </c>
      <c r="F17" s="13">
        <f t="shared" si="0"/>
        <v>0</v>
      </c>
      <c r="G17" s="47"/>
      <c r="H17" s="47"/>
      <c r="I17" s="47"/>
      <c r="J17" s="47"/>
      <c r="K17" s="47" t="s">
        <v>13</v>
      </c>
      <c r="L17" s="47" t="s">
        <v>13</v>
      </c>
      <c r="M17" s="48">
        <f t="shared" si="1"/>
        <v>0</v>
      </c>
      <c r="N17" s="8"/>
      <c r="O17" s="8"/>
    </row>
    <row r="18" spans="1:15" ht="102" customHeight="1" x14ac:dyDescent="0.2">
      <c r="A18" s="10" t="s">
        <v>18</v>
      </c>
      <c r="B18" s="11" t="s">
        <v>85</v>
      </c>
      <c r="C18" s="15">
        <v>100</v>
      </c>
      <c r="D18" s="10" t="s">
        <v>102</v>
      </c>
      <c r="E18" s="13">
        <v>0</v>
      </c>
      <c r="F18" s="13">
        <f t="shared" si="0"/>
        <v>0</v>
      </c>
      <c r="G18" s="47"/>
      <c r="H18" s="47"/>
      <c r="I18" s="47"/>
      <c r="J18" s="47"/>
      <c r="K18" s="47" t="s">
        <v>13</v>
      </c>
      <c r="L18" s="47" t="s">
        <v>13</v>
      </c>
      <c r="M18" s="48">
        <f t="shared" si="1"/>
        <v>0</v>
      </c>
      <c r="N18" s="8"/>
      <c r="O18" s="8"/>
    </row>
    <row r="19" spans="1:15" ht="97.5" customHeight="1" x14ac:dyDescent="0.2">
      <c r="A19" s="10" t="s">
        <v>19</v>
      </c>
      <c r="B19" s="16" t="s">
        <v>79</v>
      </c>
      <c r="C19" s="12">
        <v>100</v>
      </c>
      <c r="D19" s="10" t="s">
        <v>111</v>
      </c>
      <c r="E19" s="13">
        <v>0</v>
      </c>
      <c r="F19" s="13">
        <f t="shared" si="0"/>
        <v>0</v>
      </c>
      <c r="G19" s="47"/>
      <c r="H19" s="47"/>
      <c r="I19" s="47"/>
      <c r="J19" s="47"/>
      <c r="K19" s="47" t="s">
        <v>13</v>
      </c>
      <c r="L19" s="47" t="s">
        <v>13</v>
      </c>
      <c r="M19" s="48">
        <f t="shared" si="1"/>
        <v>0</v>
      </c>
      <c r="N19" s="8"/>
      <c r="O19" s="8"/>
    </row>
    <row r="20" spans="1:15" ht="101.25" customHeight="1" x14ac:dyDescent="0.2">
      <c r="A20" s="10" t="s">
        <v>20</v>
      </c>
      <c r="B20" s="11" t="s">
        <v>80</v>
      </c>
      <c r="C20" s="15">
        <v>100</v>
      </c>
      <c r="D20" s="10" t="s">
        <v>92</v>
      </c>
      <c r="E20" s="13">
        <v>0</v>
      </c>
      <c r="F20" s="13">
        <f t="shared" si="0"/>
        <v>0</v>
      </c>
      <c r="G20" s="47"/>
      <c r="H20" s="47"/>
      <c r="I20" s="47"/>
      <c r="J20" s="47"/>
      <c r="K20" s="47" t="s">
        <v>13</v>
      </c>
      <c r="L20" s="47" t="s">
        <v>13</v>
      </c>
      <c r="M20" s="48">
        <f t="shared" si="1"/>
        <v>0</v>
      </c>
      <c r="N20" s="8"/>
      <c r="O20" s="8"/>
    </row>
    <row r="21" spans="1:15" ht="88.5" customHeight="1" x14ac:dyDescent="0.2">
      <c r="A21" s="10" t="s">
        <v>21</v>
      </c>
      <c r="B21" s="16" t="s">
        <v>81</v>
      </c>
      <c r="C21" s="14">
        <v>100</v>
      </c>
      <c r="D21" s="10" t="s">
        <v>112</v>
      </c>
      <c r="E21" s="13">
        <v>0</v>
      </c>
      <c r="F21" s="13">
        <f t="shared" si="0"/>
        <v>0</v>
      </c>
      <c r="G21" s="47"/>
      <c r="H21" s="47"/>
      <c r="I21" s="47"/>
      <c r="J21" s="47"/>
      <c r="K21" s="47" t="s">
        <v>13</v>
      </c>
      <c r="L21" s="47" t="s">
        <v>13</v>
      </c>
      <c r="M21" s="48">
        <f t="shared" si="1"/>
        <v>0</v>
      </c>
      <c r="N21" s="8"/>
      <c r="O21" s="8"/>
    </row>
    <row r="22" spans="1:15" ht="90" customHeight="1" x14ac:dyDescent="0.2">
      <c r="A22" s="10" t="s">
        <v>22</v>
      </c>
      <c r="B22" s="16" t="s">
        <v>90</v>
      </c>
      <c r="C22" s="14">
        <v>100</v>
      </c>
      <c r="D22" s="10" t="s">
        <v>113</v>
      </c>
      <c r="E22" s="13">
        <v>0</v>
      </c>
      <c r="F22" s="13">
        <f t="shared" si="0"/>
        <v>0</v>
      </c>
      <c r="G22" s="47"/>
      <c r="H22" s="47"/>
      <c r="I22" s="47"/>
      <c r="J22" s="47"/>
      <c r="K22" s="47" t="s">
        <v>13</v>
      </c>
      <c r="L22" s="47" t="s">
        <v>13</v>
      </c>
      <c r="M22" s="48">
        <f t="shared" si="1"/>
        <v>0</v>
      </c>
      <c r="N22" s="8"/>
      <c r="O22" s="8"/>
    </row>
    <row r="23" spans="1:15" ht="93.75" customHeight="1" x14ac:dyDescent="0.2">
      <c r="A23" s="10" t="s">
        <v>23</v>
      </c>
      <c r="B23" s="11" t="s">
        <v>72</v>
      </c>
      <c r="C23" s="15">
        <v>100</v>
      </c>
      <c r="D23" s="10" t="s">
        <v>114</v>
      </c>
      <c r="E23" s="13">
        <v>0</v>
      </c>
      <c r="F23" s="13">
        <f t="shared" si="0"/>
        <v>0</v>
      </c>
      <c r="G23" s="47"/>
      <c r="H23" s="47"/>
      <c r="I23" s="47"/>
      <c r="J23" s="47"/>
      <c r="K23" s="47" t="s">
        <v>13</v>
      </c>
      <c r="L23" s="47" t="s">
        <v>13</v>
      </c>
      <c r="M23" s="48">
        <f t="shared" si="1"/>
        <v>0</v>
      </c>
      <c r="N23" s="8"/>
      <c r="O23" s="8"/>
    </row>
    <row r="24" spans="1:15" ht="92.25" customHeight="1" x14ac:dyDescent="0.2">
      <c r="A24" s="10" t="s">
        <v>24</v>
      </c>
      <c r="B24" s="11" t="s">
        <v>82</v>
      </c>
      <c r="C24" s="17">
        <v>100</v>
      </c>
      <c r="D24" s="10" t="s">
        <v>93</v>
      </c>
      <c r="E24" s="13">
        <v>0</v>
      </c>
      <c r="F24" s="13">
        <f t="shared" si="0"/>
        <v>0</v>
      </c>
      <c r="G24" s="47"/>
      <c r="H24" s="47"/>
      <c r="I24" s="47"/>
      <c r="J24" s="47"/>
      <c r="K24" s="47" t="s">
        <v>13</v>
      </c>
      <c r="L24" s="47" t="s">
        <v>13</v>
      </c>
      <c r="M24" s="48">
        <f t="shared" si="1"/>
        <v>0</v>
      </c>
      <c r="N24" s="8"/>
      <c r="O24" s="8"/>
    </row>
    <row r="25" spans="1:15" ht="95.25" customHeight="1" x14ac:dyDescent="0.2">
      <c r="A25" s="10" t="s">
        <v>25</v>
      </c>
      <c r="B25" s="11" t="s">
        <v>86</v>
      </c>
      <c r="C25" s="17">
        <v>100</v>
      </c>
      <c r="D25" s="10" t="s">
        <v>94</v>
      </c>
      <c r="E25" s="13">
        <v>0</v>
      </c>
      <c r="F25" s="13">
        <f t="shared" si="0"/>
        <v>0</v>
      </c>
      <c r="G25" s="47"/>
      <c r="H25" s="47"/>
      <c r="I25" s="47"/>
      <c r="J25" s="47"/>
      <c r="K25" s="47" t="s">
        <v>13</v>
      </c>
      <c r="L25" s="47" t="s">
        <v>13</v>
      </c>
      <c r="M25" s="48">
        <f t="shared" si="1"/>
        <v>0</v>
      </c>
      <c r="N25" s="8"/>
      <c r="O25" s="8"/>
    </row>
    <row r="26" spans="1:15" ht="85.5" customHeight="1" x14ac:dyDescent="0.2">
      <c r="A26" s="10" t="s">
        <v>26</v>
      </c>
      <c r="B26" s="11" t="s">
        <v>91</v>
      </c>
      <c r="C26" s="17">
        <v>100</v>
      </c>
      <c r="D26" s="10" t="s">
        <v>115</v>
      </c>
      <c r="E26" s="13">
        <v>0</v>
      </c>
      <c r="F26" s="13">
        <f t="shared" si="0"/>
        <v>0</v>
      </c>
      <c r="G26" s="47"/>
      <c r="H26" s="47"/>
      <c r="I26" s="47"/>
      <c r="J26" s="47"/>
      <c r="K26" s="47" t="s">
        <v>13</v>
      </c>
      <c r="L26" s="47" t="s">
        <v>13</v>
      </c>
      <c r="M26" s="48">
        <f t="shared" si="1"/>
        <v>0</v>
      </c>
      <c r="N26" s="8"/>
      <c r="O26" s="8"/>
    </row>
    <row r="27" spans="1:15" ht="79.5" x14ac:dyDescent="0.2">
      <c r="A27" s="43" t="s">
        <v>27</v>
      </c>
      <c r="B27" s="44" t="s">
        <v>101</v>
      </c>
      <c r="C27" s="17">
        <v>100</v>
      </c>
      <c r="D27" s="10" t="s">
        <v>95</v>
      </c>
      <c r="E27" s="13">
        <v>0</v>
      </c>
      <c r="F27" s="13">
        <f t="shared" si="0"/>
        <v>0</v>
      </c>
      <c r="G27" s="49"/>
      <c r="H27" s="49"/>
      <c r="I27" s="49"/>
      <c r="J27" s="49"/>
      <c r="K27" s="49" t="s">
        <v>13</v>
      </c>
      <c r="L27" s="49" t="s">
        <v>13</v>
      </c>
      <c r="M27" s="50">
        <f t="shared" si="1"/>
        <v>0</v>
      </c>
      <c r="N27" s="8"/>
      <c r="O27" s="8"/>
    </row>
    <row r="28" spans="1:15" ht="112.5" customHeight="1" x14ac:dyDescent="0.2">
      <c r="A28" s="45" t="s">
        <v>28</v>
      </c>
      <c r="B28" s="79" t="s">
        <v>84</v>
      </c>
      <c r="C28" s="17">
        <v>100</v>
      </c>
      <c r="D28" s="46">
        <v>271902</v>
      </c>
      <c r="E28" s="13">
        <v>0</v>
      </c>
      <c r="F28" s="13">
        <f t="shared" si="0"/>
        <v>0</v>
      </c>
      <c r="G28" s="49"/>
      <c r="H28" s="49"/>
      <c r="I28" s="49"/>
      <c r="J28" s="49"/>
      <c r="K28" s="49" t="s">
        <v>13</v>
      </c>
      <c r="L28" s="49" t="s">
        <v>13</v>
      </c>
      <c r="M28" s="50">
        <f t="shared" si="1"/>
        <v>0</v>
      </c>
      <c r="N28" s="8"/>
      <c r="O28" s="8"/>
    </row>
    <row r="29" spans="1:15" ht="89.25" customHeight="1" x14ac:dyDescent="0.2">
      <c r="A29" s="10" t="s">
        <v>29</v>
      </c>
      <c r="B29" s="11" t="s">
        <v>74</v>
      </c>
      <c r="C29" s="17">
        <v>100</v>
      </c>
      <c r="D29" s="10" t="s">
        <v>116</v>
      </c>
      <c r="E29" s="13">
        <v>0</v>
      </c>
      <c r="F29" s="13">
        <f t="shared" si="0"/>
        <v>0</v>
      </c>
      <c r="G29" s="47"/>
      <c r="H29" s="47"/>
      <c r="I29" s="47"/>
      <c r="J29" s="47"/>
      <c r="K29" s="47" t="s">
        <v>13</v>
      </c>
      <c r="L29" s="47" t="s">
        <v>13</v>
      </c>
      <c r="M29" s="48">
        <f t="shared" si="1"/>
        <v>0</v>
      </c>
      <c r="N29" s="8"/>
      <c r="O29" s="8"/>
    </row>
    <row r="30" spans="1:15" ht="113.25" customHeight="1" x14ac:dyDescent="0.2">
      <c r="A30" s="10" t="s">
        <v>30</v>
      </c>
      <c r="B30" s="11" t="s">
        <v>83</v>
      </c>
      <c r="C30" s="12">
        <v>100</v>
      </c>
      <c r="D30" s="10" t="s">
        <v>117</v>
      </c>
      <c r="E30" s="13">
        <v>0</v>
      </c>
      <c r="F30" s="13">
        <f t="shared" si="0"/>
        <v>0</v>
      </c>
      <c r="G30" s="47"/>
      <c r="H30" s="47"/>
      <c r="I30" s="47"/>
      <c r="J30" s="47"/>
      <c r="K30" s="47" t="s">
        <v>13</v>
      </c>
      <c r="L30" s="47" t="s">
        <v>13</v>
      </c>
      <c r="M30" s="48">
        <f t="shared" si="1"/>
        <v>0</v>
      </c>
      <c r="N30" s="8"/>
      <c r="O30" s="8"/>
    </row>
    <row r="31" spans="1:15" ht="113.25" customHeight="1" x14ac:dyDescent="0.2">
      <c r="A31" s="10" t="s">
        <v>87</v>
      </c>
      <c r="B31" s="11" t="s">
        <v>88</v>
      </c>
      <c r="C31" s="17">
        <v>1</v>
      </c>
      <c r="D31" s="10" t="s">
        <v>103</v>
      </c>
      <c r="E31" s="13">
        <v>0</v>
      </c>
      <c r="F31" s="13">
        <f>D31*E31</f>
        <v>0</v>
      </c>
      <c r="G31" s="47"/>
      <c r="H31" s="47"/>
      <c r="I31" s="47"/>
      <c r="J31" s="47"/>
      <c r="K31" s="47" t="s">
        <v>13</v>
      </c>
      <c r="L31" s="47" t="s">
        <v>13</v>
      </c>
      <c r="M31" s="48">
        <f t="shared" si="1"/>
        <v>0</v>
      </c>
      <c r="N31" s="8"/>
      <c r="O31" s="8"/>
    </row>
    <row r="32" spans="1:15" x14ac:dyDescent="0.2">
      <c r="A32" s="18"/>
      <c r="B32" s="19" t="s">
        <v>31</v>
      </c>
      <c r="C32" s="20"/>
      <c r="D32" s="21" t="s">
        <v>32</v>
      </c>
      <c r="E32" s="21" t="s">
        <v>32</v>
      </c>
      <c r="F32" s="22">
        <f>SUM(F13:F31)</f>
        <v>0</v>
      </c>
      <c r="G32" s="21" t="s">
        <v>32</v>
      </c>
      <c r="H32" s="21" t="s">
        <v>32</v>
      </c>
      <c r="I32" s="21" t="s">
        <v>32</v>
      </c>
      <c r="J32" s="21" t="s">
        <v>32</v>
      </c>
      <c r="K32" s="21"/>
      <c r="L32" s="21"/>
      <c r="M32" s="21" t="s">
        <v>32</v>
      </c>
      <c r="N32" s="8"/>
      <c r="O32" s="8"/>
    </row>
    <row r="33" spans="1:18" s="3" customFormat="1" x14ac:dyDescent="0.2">
      <c r="A33" s="23"/>
      <c r="B33" s="24" t="s">
        <v>33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5"/>
    </row>
    <row r="34" spans="1:18" s="3" customFormat="1" ht="70.5" customHeight="1" x14ac:dyDescent="0.2">
      <c r="A34" s="23"/>
      <c r="B34" s="89" t="s">
        <v>34</v>
      </c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26"/>
      <c r="O34" s="26"/>
    </row>
    <row r="35" spans="1:18" ht="19.5" customHeight="1" x14ac:dyDescent="0.2">
      <c r="A35" s="3"/>
      <c r="B35" s="90"/>
      <c r="C35" s="90"/>
      <c r="D35" s="90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8" ht="57" x14ac:dyDescent="0.2">
      <c r="A36" s="27"/>
      <c r="B36" s="28"/>
      <c r="C36" s="28" t="s">
        <v>35</v>
      </c>
      <c r="D36" s="28" t="s">
        <v>36</v>
      </c>
      <c r="E36" s="28" t="s">
        <v>37</v>
      </c>
      <c r="F36" s="29" t="s">
        <v>38</v>
      </c>
      <c r="G36" s="29" t="s">
        <v>39</v>
      </c>
      <c r="H36" s="51" t="s">
        <v>40</v>
      </c>
      <c r="I36" s="54" t="s">
        <v>52</v>
      </c>
      <c r="J36" s="8"/>
      <c r="K36" s="8"/>
      <c r="L36" s="8"/>
      <c r="M36" s="8"/>
      <c r="N36" s="8"/>
      <c r="O36" s="8"/>
      <c r="P36" s="8"/>
      <c r="Q36" s="8"/>
      <c r="R36" s="8"/>
    </row>
    <row r="37" spans="1:18" ht="30.75" customHeight="1" x14ac:dyDescent="0.2">
      <c r="A37" s="30" t="s">
        <v>12</v>
      </c>
      <c r="B37" s="31" t="s">
        <v>41</v>
      </c>
      <c r="C37" s="32">
        <v>220</v>
      </c>
      <c r="D37" s="32">
        <v>270</v>
      </c>
      <c r="E37" s="32">
        <v>190</v>
      </c>
      <c r="F37" s="13"/>
      <c r="G37" s="10"/>
      <c r="H37" s="52"/>
      <c r="I37" s="53" t="s">
        <v>96</v>
      </c>
      <c r="J37" s="8"/>
      <c r="K37" s="8"/>
      <c r="L37" s="8"/>
      <c r="M37" s="8"/>
      <c r="N37" s="8"/>
      <c r="O37" s="8"/>
      <c r="P37" s="8"/>
      <c r="Q37" s="8"/>
      <c r="R37" s="8"/>
    </row>
    <row r="38" spans="1:18" ht="30.75" customHeight="1" x14ac:dyDescent="0.2">
      <c r="A38" s="30" t="s">
        <v>14</v>
      </c>
      <c r="B38" s="11" t="s">
        <v>42</v>
      </c>
      <c r="C38" s="32">
        <v>155</v>
      </c>
      <c r="D38" s="32">
        <v>290</v>
      </c>
      <c r="E38" s="32">
        <v>135</v>
      </c>
      <c r="F38" s="13"/>
      <c r="G38" s="10"/>
      <c r="H38" s="52"/>
      <c r="I38" s="53" t="s">
        <v>118</v>
      </c>
      <c r="J38" s="8"/>
      <c r="K38" s="8"/>
      <c r="L38" s="8"/>
      <c r="M38" s="8"/>
      <c r="N38" s="8"/>
      <c r="O38" s="8"/>
      <c r="P38" s="8"/>
      <c r="Q38" s="8"/>
      <c r="R38" s="8"/>
    </row>
    <row r="39" spans="1:18" ht="30.75" customHeight="1" x14ac:dyDescent="0.2">
      <c r="A39" s="30" t="s">
        <v>15</v>
      </c>
      <c r="B39" s="11" t="s">
        <v>43</v>
      </c>
      <c r="C39" s="32">
        <v>355</v>
      </c>
      <c r="D39" s="32">
        <v>330</v>
      </c>
      <c r="E39" s="32">
        <v>129</v>
      </c>
      <c r="F39" s="13"/>
      <c r="G39" s="10"/>
      <c r="H39" s="52"/>
      <c r="I39" s="53" t="s">
        <v>119</v>
      </c>
      <c r="J39" s="8"/>
      <c r="K39" s="8"/>
      <c r="L39" s="8"/>
      <c r="M39" s="8"/>
      <c r="N39" s="8"/>
      <c r="O39" s="8"/>
      <c r="P39" s="8"/>
      <c r="Q39" s="8"/>
      <c r="R39" s="8"/>
    </row>
    <row r="40" spans="1:18" ht="30.75" customHeight="1" x14ac:dyDescent="0.2">
      <c r="A40" s="30" t="s">
        <v>16</v>
      </c>
      <c r="B40" s="11" t="s">
        <v>44</v>
      </c>
      <c r="C40" s="32">
        <v>280</v>
      </c>
      <c r="D40" s="32">
        <v>260</v>
      </c>
      <c r="E40" s="32">
        <v>129</v>
      </c>
      <c r="F40" s="13"/>
      <c r="G40" s="10"/>
      <c r="H40" s="52"/>
      <c r="I40" s="53" t="s">
        <v>104</v>
      </c>
      <c r="J40" s="8"/>
      <c r="K40" s="8"/>
      <c r="L40" s="8"/>
      <c r="M40" s="8"/>
      <c r="N40" s="8"/>
      <c r="O40" s="8"/>
      <c r="P40" s="8"/>
      <c r="Q40" s="8"/>
      <c r="R40" s="8"/>
    </row>
    <row r="41" spans="1:18" ht="30.75" customHeight="1" x14ac:dyDescent="0.2">
      <c r="A41" s="30" t="s">
        <v>17</v>
      </c>
      <c r="B41" s="11" t="s">
        <v>45</v>
      </c>
      <c r="C41" s="32">
        <v>300</v>
      </c>
      <c r="D41" s="32">
        <v>390</v>
      </c>
      <c r="E41" s="32">
        <v>230</v>
      </c>
      <c r="F41" s="31"/>
      <c r="G41" s="31"/>
      <c r="H41" s="52"/>
      <c r="I41" s="53" t="s">
        <v>120</v>
      </c>
      <c r="J41" s="8"/>
      <c r="K41" s="8"/>
      <c r="L41" s="8"/>
      <c r="M41" s="8"/>
      <c r="N41" s="8"/>
      <c r="O41" s="8"/>
      <c r="P41" s="8"/>
      <c r="Q41" s="8"/>
      <c r="R41" s="8"/>
    </row>
    <row r="42" spans="1:18" ht="30.75" customHeight="1" x14ac:dyDescent="0.2">
      <c r="A42" s="30" t="s">
        <v>18</v>
      </c>
      <c r="B42" s="33" t="s">
        <v>46</v>
      </c>
      <c r="C42" s="32">
        <v>250</v>
      </c>
      <c r="D42" s="32">
        <v>390</v>
      </c>
      <c r="E42" s="32">
        <v>240</v>
      </c>
      <c r="F42" s="13"/>
      <c r="G42" s="10"/>
      <c r="H42" s="52"/>
      <c r="I42" s="53" t="s">
        <v>97</v>
      </c>
      <c r="J42" s="8"/>
      <c r="K42" s="8"/>
      <c r="L42" s="8"/>
      <c r="M42" s="8"/>
      <c r="N42" s="8"/>
      <c r="O42" s="8"/>
      <c r="P42" s="8"/>
      <c r="Q42" s="8"/>
      <c r="R42" s="8"/>
    </row>
    <row r="43" spans="1:18" ht="30.75" customHeight="1" x14ac:dyDescent="0.2">
      <c r="A43" s="30" t="s">
        <v>19</v>
      </c>
      <c r="B43" s="33" t="s">
        <v>47</v>
      </c>
      <c r="C43" s="32">
        <v>280</v>
      </c>
      <c r="D43" s="32">
        <v>280</v>
      </c>
      <c r="E43" s="32">
        <v>120</v>
      </c>
      <c r="F43" s="13"/>
      <c r="G43" s="10"/>
      <c r="H43" s="52"/>
      <c r="I43" s="53" t="s">
        <v>105</v>
      </c>
      <c r="J43" s="8"/>
      <c r="K43" s="8"/>
      <c r="L43" s="8"/>
      <c r="M43" s="8"/>
      <c r="N43" s="8"/>
      <c r="O43" s="8"/>
      <c r="P43" s="8"/>
      <c r="Q43" s="8"/>
      <c r="R43" s="8"/>
    </row>
    <row r="44" spans="1:18" ht="30.75" customHeight="1" x14ac:dyDescent="0.2">
      <c r="A44" s="30" t="s">
        <v>20</v>
      </c>
      <c r="B44" s="33" t="s">
        <v>48</v>
      </c>
      <c r="C44" s="32">
        <v>210</v>
      </c>
      <c r="D44" s="32">
        <v>420</v>
      </c>
      <c r="E44" s="32">
        <v>120</v>
      </c>
      <c r="F44" s="13"/>
      <c r="G44" s="10"/>
      <c r="H44" s="52"/>
      <c r="I44" s="53" t="s">
        <v>98</v>
      </c>
      <c r="J44" s="8"/>
      <c r="K44" s="8"/>
      <c r="L44" s="8"/>
      <c r="M44" s="8"/>
      <c r="N44" s="8"/>
      <c r="O44" s="8"/>
      <c r="P44" s="8"/>
      <c r="Q44" s="8"/>
      <c r="R44" s="8"/>
    </row>
    <row r="45" spans="1:18" ht="30.75" customHeight="1" x14ac:dyDescent="0.2">
      <c r="A45" s="80" t="s">
        <v>21</v>
      </c>
      <c r="B45" s="81" t="s">
        <v>51</v>
      </c>
      <c r="C45" s="82">
        <v>220</v>
      </c>
      <c r="D45" s="82">
        <v>280</v>
      </c>
      <c r="E45" s="82">
        <v>70</v>
      </c>
      <c r="F45" s="83"/>
      <c r="G45" s="84"/>
      <c r="H45" s="85"/>
      <c r="I45" s="53" t="s">
        <v>99</v>
      </c>
      <c r="J45" s="8"/>
      <c r="K45" s="8"/>
      <c r="L45" s="8"/>
      <c r="M45" s="8"/>
      <c r="N45" s="8"/>
      <c r="O45" s="8"/>
      <c r="P45" s="8"/>
      <c r="Q45" s="8"/>
      <c r="R45" s="8"/>
    </row>
    <row r="46" spans="1:18" ht="30.75" customHeight="1" x14ac:dyDescent="0.2">
      <c r="H46" s="41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ht="30.75" customHeight="1" x14ac:dyDescent="0.2">
      <c r="A47" s="37"/>
      <c r="B47" s="38"/>
      <c r="C47" s="39"/>
      <c r="D47" s="39"/>
      <c r="E47" s="39"/>
      <c r="F47" s="40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8"/>
      <c r="R47" s="8"/>
    </row>
    <row r="48" spans="1:18" x14ac:dyDescent="0.2">
      <c r="D48" s="34"/>
      <c r="E48" s="34"/>
      <c r="F48" s="34"/>
      <c r="G48" s="34"/>
      <c r="H48" s="34"/>
      <c r="I48" s="34"/>
      <c r="J48" s="34"/>
      <c r="K48" s="34"/>
      <c r="L48" s="34"/>
      <c r="M48" s="34"/>
    </row>
    <row r="49" spans="2:13" ht="12.75" customHeight="1" x14ac:dyDescent="0.2">
      <c r="B49" s="91" t="s">
        <v>49</v>
      </c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</row>
    <row r="50" spans="2:13" ht="22.5" customHeight="1" x14ac:dyDescent="0.2">
      <c r="B50" s="35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</row>
    <row r="51" spans="2:13" ht="12.75" customHeight="1" x14ac:dyDescent="0.2"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</row>
    <row r="52" spans="2:13" ht="12.75" customHeight="1" x14ac:dyDescent="0.2"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</row>
    <row r="53" spans="2:13" ht="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</row>
  </sheetData>
  <sheetProtection selectLockedCells="1" selectUnlockedCells="1"/>
  <mergeCells count="7">
    <mergeCell ref="B52:M52"/>
    <mergeCell ref="A11:B11"/>
    <mergeCell ref="B12:D12"/>
    <mergeCell ref="B34:M34"/>
    <mergeCell ref="B35:D35"/>
    <mergeCell ref="B49:M49"/>
    <mergeCell ref="B51:M51"/>
  </mergeCells>
  <pageMargins left="0.78749999999999998" right="0.78749999999999998" top="1.023611111111111" bottom="1.023611111111111" header="0.78749999999999998" footer="0.78749999999999998"/>
  <pageSetup paperSize="9" scale="56" firstPageNumber="0" orientation="landscape" horizontalDpi="300" verticalDpi="300" r:id="rId1"/>
  <headerFooter alignWithMargins="0">
    <oddHeader>&amp;C&amp;A</oddHeader>
    <oddFooter>&amp;CStran &amp;P</oddFooter>
  </headerFooter>
  <rowBreaks count="1" manualBreakCount="1">
    <brk id="21" max="16383" man="1"/>
  </rowBreaks>
  <ignoredErrors>
    <ignoredError sqref="M31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21"/>
  <sheetViews>
    <sheetView topLeftCell="A10" zoomScaleNormal="100" workbookViewId="0">
      <selection activeCell="D19" sqref="D19"/>
    </sheetView>
  </sheetViews>
  <sheetFormatPr defaultRowHeight="12.75" x14ac:dyDescent="0.2"/>
  <cols>
    <col min="2" max="2" width="27.85546875" customWidth="1"/>
    <col min="4" max="4" width="14.28515625" customWidth="1"/>
    <col min="5" max="5" width="14.7109375" customWidth="1"/>
    <col min="6" max="6" width="16" customWidth="1"/>
    <col min="7" max="7" width="17.85546875" customWidth="1"/>
    <col min="8" max="8" width="19.7109375" customWidth="1"/>
  </cols>
  <sheetData>
    <row r="4" spans="1:8" ht="18" x14ac:dyDescent="0.25">
      <c r="B4" s="77" t="s">
        <v>59</v>
      </c>
    </row>
    <row r="8" spans="1:8" ht="18" x14ac:dyDescent="0.25">
      <c r="A8" s="55" t="s">
        <v>70</v>
      </c>
      <c r="B8" s="56"/>
      <c r="C8" s="57"/>
    </row>
    <row r="9" spans="1:8" ht="18" x14ac:dyDescent="0.25">
      <c r="A9" s="55"/>
      <c r="B9" s="56"/>
      <c r="C9" s="57"/>
    </row>
    <row r="10" spans="1:8" ht="14.25" x14ac:dyDescent="0.2">
      <c r="A10" s="74" t="s">
        <v>73</v>
      </c>
      <c r="B10" s="75"/>
      <c r="C10" s="75"/>
    </row>
    <row r="12" spans="1:8" x14ac:dyDescent="0.2">
      <c r="A12" s="97"/>
      <c r="B12" s="99" t="s">
        <v>0</v>
      </c>
      <c r="C12" s="92" t="s">
        <v>53</v>
      </c>
      <c r="D12" s="92" t="s">
        <v>58</v>
      </c>
      <c r="E12" s="92" t="s">
        <v>2</v>
      </c>
      <c r="F12" s="92" t="s">
        <v>54</v>
      </c>
      <c r="G12" s="92" t="s">
        <v>4</v>
      </c>
      <c r="H12" s="92" t="s">
        <v>55</v>
      </c>
    </row>
    <row r="13" spans="1:8" x14ac:dyDescent="0.2">
      <c r="A13" s="98"/>
      <c r="B13" s="100"/>
      <c r="C13" s="93"/>
      <c r="D13" s="93"/>
      <c r="E13" s="93"/>
      <c r="F13" s="93"/>
      <c r="G13" s="93"/>
      <c r="H13" s="93"/>
    </row>
    <row r="14" spans="1:8" ht="63.75" x14ac:dyDescent="0.2">
      <c r="A14" s="58" t="s">
        <v>12</v>
      </c>
      <c r="B14" s="59" t="s">
        <v>60</v>
      </c>
      <c r="C14" s="60" t="s">
        <v>61</v>
      </c>
      <c r="D14" s="61">
        <v>4443</v>
      </c>
      <c r="E14" s="62"/>
      <c r="F14" s="63">
        <f>D14*E14</f>
        <v>0</v>
      </c>
      <c r="G14" s="64"/>
      <c r="H14" s="64"/>
    </row>
    <row r="15" spans="1:8" ht="25.5" x14ac:dyDescent="0.2">
      <c r="A15" s="58" t="s">
        <v>14</v>
      </c>
      <c r="B15" s="59" t="s">
        <v>62</v>
      </c>
      <c r="C15" s="60" t="s">
        <v>63</v>
      </c>
      <c r="D15" s="65">
        <v>2630</v>
      </c>
      <c r="E15" s="62"/>
      <c r="F15" s="63">
        <f>D15*E15</f>
        <v>0</v>
      </c>
      <c r="G15" s="64"/>
      <c r="H15" s="64"/>
    </row>
    <row r="16" spans="1:8" ht="25.5" x14ac:dyDescent="0.2">
      <c r="A16" s="66" t="s">
        <v>15</v>
      </c>
      <c r="B16" s="67" t="s">
        <v>64</v>
      </c>
      <c r="C16" s="78" t="s">
        <v>65</v>
      </c>
      <c r="D16" s="69">
        <v>1121</v>
      </c>
      <c r="E16" s="70"/>
      <c r="F16" s="63">
        <f>D16*E16</f>
        <v>0</v>
      </c>
      <c r="G16" s="64"/>
      <c r="H16" s="64"/>
    </row>
    <row r="17" spans="1:10" ht="38.25" x14ac:dyDescent="0.2">
      <c r="A17" s="66" t="s">
        <v>16</v>
      </c>
      <c r="B17" s="67" t="s">
        <v>66</v>
      </c>
      <c r="C17" s="78" t="s">
        <v>67</v>
      </c>
      <c r="D17" s="69">
        <v>6808</v>
      </c>
      <c r="E17" s="70"/>
      <c r="F17" s="63">
        <f>D17*E17</f>
        <v>0</v>
      </c>
      <c r="G17" s="64"/>
      <c r="H17" s="64"/>
    </row>
    <row r="18" spans="1:10" ht="25.5" x14ac:dyDescent="0.2">
      <c r="A18" s="66" t="s">
        <v>17</v>
      </c>
      <c r="B18" s="71" t="s">
        <v>68</v>
      </c>
      <c r="C18" s="68" t="s">
        <v>69</v>
      </c>
      <c r="D18" s="69">
        <v>749</v>
      </c>
      <c r="E18" s="70"/>
      <c r="F18" s="63">
        <f>D18*E18</f>
        <v>0</v>
      </c>
      <c r="G18" s="64"/>
      <c r="H18" s="64"/>
    </row>
    <row r="19" spans="1:10" x14ac:dyDescent="0.2">
      <c r="A19" s="72"/>
      <c r="B19" s="72" t="s">
        <v>56</v>
      </c>
      <c r="C19" s="72"/>
      <c r="D19" s="72"/>
      <c r="E19" s="72"/>
      <c r="F19" s="73">
        <f>SUM(F14:F18)</f>
        <v>0</v>
      </c>
      <c r="G19" s="72"/>
      <c r="H19" s="72"/>
    </row>
    <row r="21" spans="1:10" ht="69" customHeight="1" x14ac:dyDescent="0.2">
      <c r="A21" s="94" t="s">
        <v>57</v>
      </c>
      <c r="B21" s="94"/>
      <c r="C21" s="94"/>
      <c r="D21" s="94"/>
      <c r="E21" s="94"/>
      <c r="F21" s="94"/>
      <c r="G21" s="95"/>
      <c r="H21" s="95"/>
      <c r="I21" s="96"/>
      <c r="J21" s="96"/>
    </row>
  </sheetData>
  <mergeCells count="9">
    <mergeCell ref="G12:G13"/>
    <mergeCell ref="H12:H13"/>
    <mergeCell ref="A21:J21"/>
    <mergeCell ref="A12:A13"/>
    <mergeCell ref="B12:B13"/>
    <mergeCell ref="C12:C13"/>
    <mergeCell ref="D12:D13"/>
    <mergeCell ref="E12:E13"/>
    <mergeCell ref="F12:F13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Sklop 1</vt:lpstr>
      <vt:lpstr>sklop 2</vt:lpstr>
      <vt:lpstr>'Sklop 1'!Področje_tiskanja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Samide</dc:creator>
  <cp:lastModifiedBy>Alenka Mihelčič</cp:lastModifiedBy>
  <cp:lastPrinted>2018-11-23T12:27:47Z</cp:lastPrinted>
  <dcterms:created xsi:type="dcterms:W3CDTF">2017-11-16T12:39:26Z</dcterms:created>
  <dcterms:modified xsi:type="dcterms:W3CDTF">2018-11-27T09:14:13Z</dcterms:modified>
</cp:coreProperties>
</file>