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Z:\ARHITEKTURA\2020\Projekti\A-20-02-POKOPALISCE-VIC\podloge\tmgra\05-končni_zaklenjen\"/>
    </mc:Choice>
  </mc:AlternateContent>
  <xr:revisionPtr revIDLastSave="0" documentId="13_ncr:1_{683F163C-79AC-49DC-AF6F-4DBE7C42BD18}" xr6:coauthVersionLast="47" xr6:coauthVersionMax="47" xr10:uidLastSave="{00000000-0000-0000-0000-000000000000}"/>
  <bookViews>
    <workbookView xWindow="39345" yWindow="270" windowWidth="27210" windowHeight="16980" tabRatio="891" xr2:uid="{00000000-000D-0000-FFFF-FFFF00000000}"/>
  </bookViews>
  <sheets>
    <sheet name="skupna rekapitulacija" sheetId="2" r:id="rId1"/>
    <sheet name="stopnice" sheetId="8" state="hidden" r:id="rId2"/>
  </sheets>
  <externalReferences>
    <externalReference r:id="rId3"/>
    <externalReference r:id="rId4"/>
    <externalReference r:id="rId5"/>
  </externalReferences>
  <definedNames>
    <definedName name="__xlnm.Print_Area">'skupna rekapitulacija'!$A$1:$D$18</definedName>
    <definedName name="agregat">#REF!</definedName>
    <definedName name="Excel_BuiltIn_Print_Area" localSheetId="0">'skupna rekapitulacija'!$A$1:$D$18</definedName>
    <definedName name="Excel_BuiltIn_Print_Area">#REF!</definedName>
    <definedName name="Excel_BuiltIn_Print_Area_1">#REF!</definedName>
    <definedName name="Excel_BuiltIn_Print_Area_1_1">'skupna rekapitulacija'!$A$1:$D$18</definedName>
    <definedName name="Excel_BuiltIn_Print_Area_1_1_1">#REF!</definedName>
    <definedName name="Excel_BuiltIn_Print_Area_10">#REF!</definedName>
    <definedName name="Excel_BuiltIn_Print_Area_11">#REF!</definedName>
    <definedName name="Excel_BuiltIn_Print_Area_12">'skupna rekapitulacija'!$A$1:$D$18</definedName>
    <definedName name="Excel_BuiltIn_Print_Area_13">#REF!</definedName>
    <definedName name="Excel_BuiltIn_Print_Area_2">#REF!</definedName>
    <definedName name="Excel_BuiltIn_Print_Area_2_1">#REF!</definedName>
    <definedName name="Excel_BuiltIn_Print_Area_3">#REF!</definedName>
    <definedName name="Excel_BuiltIn_Print_Area_3_1">#REF!</definedName>
    <definedName name="Excel_BuiltIn_Print_Area_4">#REF!</definedName>
    <definedName name="Excel_BuiltIn_Print_Area_4_1">#REF!</definedName>
    <definedName name="Excel_BuiltIn_Print_Area_5">#REF!</definedName>
    <definedName name="Excel_BuiltIn_Print_Area_5_1">'skupna rekapitulacija'!$A$1:$D$18</definedName>
    <definedName name="Excel_BuiltIn_Print_Area_5_1_1">'skupna rekapitulacija'!$A$1:$D$18</definedName>
    <definedName name="Excel_BuiltIn_Print_Area_6">#REF!</definedName>
    <definedName name="Excel_BuiltIn_Print_Area_6_1">#REF!</definedName>
    <definedName name="Excel_BuiltIn_Print_Area_7">#REF!</definedName>
    <definedName name="Excel_BuiltIn_Print_Area_8">#REF!</definedName>
    <definedName name="Excel_BuiltIn_Print_Area_9">#REF!</definedName>
    <definedName name="izves">#REF!</definedName>
    <definedName name="izvesek">#REF!</definedName>
    <definedName name="oddusek">#REF!</definedName>
    <definedName name="oprema">#REF!</definedName>
    <definedName name="_xlnm.Print_Area" localSheetId="0">'skupna rekapitulacija'!$A$1:$E$29</definedName>
    <definedName name="svetilka">#REF!</definedName>
    <definedName name="totem">#REF!</definedName>
    <definedName name="totm">#REF!</definedName>
    <definedName name="zastavka">#REF!</definedName>
  </definedNames>
  <calcPr calcId="191029"/>
</workbook>
</file>

<file path=xl/calcChain.xml><?xml version="1.0" encoding="utf-8"?>
<calcChain xmlns="http://schemas.openxmlformats.org/spreadsheetml/2006/main">
  <c r="E22" i="2" l="1"/>
  <c r="E21" i="2" l="1"/>
  <c r="E20" i="2" l="1"/>
  <c r="D23" i="2" l="1"/>
  <c r="E23" i="2" s="1"/>
  <c r="E26" i="2" s="1"/>
  <c r="D27" i="2" l="1"/>
  <c r="E27" i="2" s="1"/>
  <c r="E28" i="2" s="1"/>
</calcChain>
</file>

<file path=xl/sharedStrings.xml><?xml version="1.0" encoding="utf-8"?>
<sst xmlns="http://schemas.openxmlformats.org/spreadsheetml/2006/main" count="27" uniqueCount="26">
  <si>
    <t>Objekt:</t>
  </si>
  <si>
    <t xml:space="preserve">Projektant:                     </t>
  </si>
  <si>
    <t>ŠABEC KALAN ŠABEC ARHITEKTI</t>
  </si>
  <si>
    <t>Mojca Kalan Šabec, s.p.</t>
  </si>
  <si>
    <t>Hacquetova ul. 16, 1000 Ljubljana</t>
  </si>
  <si>
    <t>1.</t>
  </si>
  <si>
    <t>2.</t>
  </si>
  <si>
    <t>3.</t>
  </si>
  <si>
    <t>RAME IN NASTOPNE PLOSKVE</t>
  </si>
  <si>
    <t>Stopnice prefebrikati:</t>
  </si>
  <si>
    <t>ŠIRITEV POKOPALIŠČA VIČ</t>
  </si>
  <si>
    <r>
      <t>Vsebina:</t>
    </r>
    <r>
      <rPr>
        <b/>
        <sz val="11"/>
        <color rgb="FF000000"/>
        <rFont val="Arial"/>
        <family val="2"/>
        <charset val="238"/>
      </rPr>
      <t xml:space="preserve"> POPISI GOI DEL</t>
    </r>
  </si>
  <si>
    <t>SKUPNA REKAPITULACIJA</t>
  </si>
  <si>
    <t>VSA DELA SKUPAJ BREZ DDV</t>
  </si>
  <si>
    <t>22% DDV</t>
  </si>
  <si>
    <t>VSA DELA SKUPAJ Z DDV</t>
  </si>
  <si>
    <t>4.</t>
  </si>
  <si>
    <t>Razna dodatna in nepredvidena dela</t>
  </si>
  <si>
    <t>5.</t>
  </si>
  <si>
    <t>PID dokumentacija</t>
  </si>
  <si>
    <t>Sklop 1 Parkirišče</t>
  </si>
  <si>
    <t>Sklop 2 Novo pokopališče</t>
  </si>
  <si>
    <t>Sklop 3 Prostor pred obstoječim vhodom, makadamska cesta - rekonstrukcija, komunalna infrastruktura</t>
  </si>
  <si>
    <t>Investitor:</t>
  </si>
  <si>
    <t>Mestna občina Ljubljana
Mestni trg 1
1000 Ljubljana</t>
  </si>
  <si>
    <r>
      <t xml:space="preserve">Datum: </t>
    </r>
    <r>
      <rPr>
        <b/>
        <sz val="11"/>
        <color rgb="FF000000"/>
        <rFont val="Arial"/>
        <family val="2"/>
        <charset val="238"/>
      </rPr>
      <t>Ljubljana, 22.7.2021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</si>
</sst>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</font>
    <font>
      <u/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rgb="FF222222"/>
      <name val="Arial"/>
      <family val="2"/>
      <charset val="238"/>
    </font>
    <font>
      <sz val="11"/>
      <color theme="0" tint="-0.249977111117893"/>
      <name val="Arial"/>
      <family val="2"/>
      <charset val="238"/>
    </font>
    <font>
      <b/>
      <sz val="12"/>
      <color rgb="FF22222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1"/>
  </cellStyleXfs>
  <cellXfs count="44">
    <xf numFmtId="0" fontId="0" fillId="0" borderId="0" xfId="0" applyFont="1" applyAlignment="1"/>
    <xf numFmtId="0" fontId="2" fillId="0" borderId="0" xfId="0" applyFont="1"/>
    <xf numFmtId="0" fontId="1" fillId="0" borderId="0" xfId="0" applyFont="1" applyAlignment="1">
      <alignment vertical="top" wrapText="1"/>
    </xf>
    <xf numFmtId="1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horizontal="right" vertical="top" shrinkToFit="1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1" fontId="0" fillId="0" borderId="0" xfId="0" applyNumberFormat="1" applyFont="1" applyAlignment="1">
      <alignment vertical="top" wrapText="1"/>
    </xf>
    <xf numFmtId="2" fontId="0" fillId="0" borderId="0" xfId="0" applyNumberFormat="1" applyFont="1"/>
    <xf numFmtId="2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vertical="top" wrapText="1"/>
    </xf>
    <xf numFmtId="1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0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left" vertical="top" wrapText="1"/>
    </xf>
    <xf numFmtId="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6" fillId="0" borderId="0" xfId="0" applyFont="1" applyFill="1" applyAlignment="1">
      <alignment horizontal="justify" vertical="top"/>
    </xf>
    <xf numFmtId="0" fontId="5" fillId="0" borderId="0" xfId="0" applyFont="1" applyFill="1" applyAlignment="1">
      <alignment vertical="top"/>
    </xf>
    <xf numFmtId="0" fontId="7" fillId="0" borderId="0" xfId="0" applyFont="1" applyFill="1" applyAlignment="1">
      <alignment horizontal="justify" vertical="top"/>
    </xf>
    <xf numFmtId="0" fontId="8" fillId="0" borderId="0" xfId="0" applyFont="1" applyFill="1" applyAlignment="1">
      <alignment horizontal="justify" vertical="top"/>
    </xf>
    <xf numFmtId="4" fontId="6" fillId="0" borderId="0" xfId="0" applyNumberFormat="1" applyFont="1" applyFill="1" applyAlignment="1">
      <alignment horizontal="justify" vertical="top"/>
    </xf>
    <xf numFmtId="4" fontId="5" fillId="0" borderId="0" xfId="0" applyNumberFormat="1" applyFont="1" applyFill="1" applyAlignment="1">
      <alignment horizontal="justify" vertical="top"/>
    </xf>
    <xf numFmtId="49" fontId="5" fillId="0" borderId="2" xfId="0" applyNumberFormat="1" applyFont="1" applyFill="1" applyBorder="1" applyAlignment="1">
      <alignment vertical="top"/>
    </xf>
    <xf numFmtId="0" fontId="9" fillId="0" borderId="2" xfId="0" applyFont="1" applyBorder="1" applyAlignment="1">
      <alignment horizontal="justify"/>
    </xf>
    <xf numFmtId="0" fontId="6" fillId="0" borderId="2" xfId="0" applyFont="1" applyFill="1" applyBorder="1" applyAlignment="1">
      <alignment vertical="top"/>
    </xf>
    <xf numFmtId="9" fontId="6" fillId="0" borderId="2" xfId="0" applyNumberFormat="1" applyFont="1" applyFill="1" applyBorder="1" applyAlignment="1">
      <alignment vertical="top"/>
    </xf>
    <xf numFmtId="0" fontId="6" fillId="0" borderId="2" xfId="0" applyFont="1" applyFill="1" applyBorder="1" applyAlignment="1">
      <alignment horizontal="justify" vertical="top"/>
    </xf>
    <xf numFmtId="0" fontId="5" fillId="0" borderId="2" xfId="0" applyFont="1" applyFill="1" applyBorder="1" applyAlignment="1">
      <alignment horizontal="justify" vertical="top"/>
    </xf>
    <xf numFmtId="0" fontId="5" fillId="0" borderId="2" xfId="0" applyFont="1" applyFill="1" applyBorder="1" applyAlignment="1">
      <alignment vertical="top"/>
    </xf>
    <xf numFmtId="0" fontId="11" fillId="0" borderId="2" xfId="0" applyFont="1" applyBorder="1" applyAlignment="1">
      <alignment horizontal="justify"/>
    </xf>
    <xf numFmtId="4" fontId="6" fillId="0" borderId="2" xfId="0" applyNumberFormat="1" applyFont="1" applyFill="1" applyBorder="1" applyAlignment="1">
      <alignment vertical="top"/>
    </xf>
    <xf numFmtId="4" fontId="5" fillId="0" borderId="2" xfId="0" applyNumberFormat="1" applyFont="1" applyFill="1" applyBorder="1" applyAlignment="1">
      <alignment vertical="top"/>
    </xf>
    <xf numFmtId="4" fontId="10" fillId="0" borderId="2" xfId="0" applyNumberFormat="1" applyFont="1" applyFill="1" applyBorder="1" applyAlignment="1">
      <alignment vertical="top"/>
    </xf>
    <xf numFmtId="4" fontId="6" fillId="0" borderId="0" xfId="0" applyNumberFormat="1" applyFont="1" applyAlignment="1">
      <alignment horizontal="justify" vertical="top"/>
    </xf>
    <xf numFmtId="4" fontId="5" fillId="0" borderId="0" xfId="0" applyNumberFormat="1" applyFont="1" applyAlignment="1">
      <alignment horizontal="justify" vertical="top" wrapText="1"/>
    </xf>
    <xf numFmtId="4" fontId="6" fillId="0" borderId="2" xfId="0" applyNumberFormat="1" applyFont="1" applyFill="1" applyBorder="1" applyAlignment="1" applyProtection="1">
      <alignment vertical="top"/>
    </xf>
  </cellXfs>
  <cellStyles count="2">
    <cellStyle name="Navadno 2" xfId="1" xr:uid="{37B63AC9-56F4-49CA-9812-DF98B8FB5B3C}"/>
    <cellStyle name="Normal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52;K&#352;-20210722%20sklop%201%20parkiri&#353;&#269;e_%20pokopali&#353;&#269;e%20Vi&#269;_popi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352;K&#352;-20210722%20sklop%202%20pokopali&#353;&#269;e_%20pokopali&#353;&#269;e%20Vi&#269;_popi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352;K&#352;-20210722%20sklop%203%20promet_%20pokopali&#353;&#269;e%20Vi&#269;_pop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lop 1 rekapitulacija"/>
      <sheetName val="1_1 zunanja ureditev"/>
      <sheetName val="1_2 kanalizacija"/>
      <sheetName val="1_3 elektro inst"/>
      <sheetName val="1_4 hortikultura"/>
      <sheetName val="stopnice"/>
    </sheetNames>
    <sheetDataSet>
      <sheetData sheetId="0">
        <row r="27">
          <cell r="E27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 rekapitulacija"/>
      <sheetName val="2_1 GO dela"/>
      <sheetName val="2_2 zunanja ureditev"/>
      <sheetName val="2_3 kanalizacija"/>
      <sheetName val="2_4 strojne rekapit"/>
      <sheetName val="2_4 strojne splošno"/>
      <sheetName val="2_4a stojne ogrev.hlajenje"/>
      <sheetName val="2_4b strojne vodovod kanal"/>
      <sheetName val="2_4c strojne prezracevanje"/>
      <sheetName val="2_4d strojne plin"/>
      <sheetName val="2_5a elektro inst"/>
      <sheetName val="2_5b telekom telemach"/>
      <sheetName val="2_6 hortikultura"/>
      <sheetName val="stopnice"/>
    </sheetNames>
    <sheetDataSet>
      <sheetData sheetId="0">
        <row r="30">
          <cell r="E3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rekapitulacija"/>
      <sheetName val="3_1 zunanja ureditev"/>
      <sheetName val="3_2 kanalizacija"/>
      <sheetName val="3_3a elektro inst"/>
      <sheetName val="3_3b NN priključek"/>
      <sheetName val="3_4a  hortikultura E3"/>
      <sheetName val="3_4b  hortikultura E4"/>
      <sheetName val="stopnice"/>
    </sheetNames>
    <sheetDataSet>
      <sheetData sheetId="0">
        <row r="29">
          <cell r="E2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8"/>
  <sheetViews>
    <sheetView tabSelected="1" view="pageBreakPreview" zoomScaleNormal="100" zoomScaleSheetLayoutView="100" workbookViewId="0">
      <selection activeCell="C22" sqref="C22"/>
    </sheetView>
  </sheetViews>
  <sheetFormatPr defaultColWidth="14.42578125" defaultRowHeight="15" x14ac:dyDescent="0.2"/>
  <cols>
    <col min="1" max="1" width="5.85546875" style="23" bestFit="1" customWidth="1"/>
    <col min="2" max="2" width="53.7109375" style="24" customWidth="1"/>
    <col min="3" max="3" width="8.7109375" style="22" customWidth="1"/>
    <col min="4" max="5" width="16.7109375" style="22" customWidth="1"/>
    <col min="6" max="8" width="10.5703125" style="22" customWidth="1"/>
    <col min="9" max="16384" width="14.42578125" style="22"/>
  </cols>
  <sheetData>
    <row r="1" spans="1:4" x14ac:dyDescent="0.2">
      <c r="A1" s="20"/>
      <c r="B1" s="26"/>
      <c r="C1" s="21"/>
      <c r="D1" s="21"/>
    </row>
    <row r="2" spans="1:4" x14ac:dyDescent="0.2">
      <c r="A2" s="20"/>
      <c r="B2" s="28" t="s">
        <v>0</v>
      </c>
      <c r="C2" s="21"/>
      <c r="D2" s="21"/>
    </row>
    <row r="3" spans="1:4" x14ac:dyDescent="0.2">
      <c r="A3" s="20"/>
      <c r="B3" s="29" t="s">
        <v>10</v>
      </c>
      <c r="C3" s="21"/>
      <c r="D3" s="21"/>
    </row>
    <row r="4" spans="1:4" x14ac:dyDescent="0.2">
      <c r="A4" s="20"/>
      <c r="B4" s="28"/>
      <c r="C4" s="21"/>
      <c r="D4" s="21"/>
    </row>
    <row r="5" spans="1:4" x14ac:dyDescent="0.2">
      <c r="A5" s="20"/>
      <c r="B5" s="28" t="s">
        <v>11</v>
      </c>
      <c r="C5" s="21"/>
      <c r="D5" s="21"/>
    </row>
    <row r="6" spans="1:4" x14ac:dyDescent="0.2">
      <c r="A6" s="20"/>
      <c r="B6" s="29" t="s">
        <v>12</v>
      </c>
      <c r="C6" s="21"/>
      <c r="D6" s="21"/>
    </row>
    <row r="7" spans="1:4" x14ac:dyDescent="0.2">
      <c r="A7" s="20"/>
      <c r="B7" s="29"/>
      <c r="C7" s="21"/>
      <c r="D7" s="21"/>
    </row>
    <row r="8" spans="1:4" x14ac:dyDescent="0.2">
      <c r="A8" s="20"/>
      <c r="B8" s="41" t="s">
        <v>23</v>
      </c>
      <c r="C8" s="21"/>
      <c r="D8" s="21"/>
    </row>
    <row r="9" spans="1:4" ht="45" x14ac:dyDescent="0.2">
      <c r="A9" s="20"/>
      <c r="B9" s="42" t="s">
        <v>24</v>
      </c>
      <c r="C9" s="21"/>
      <c r="D9" s="21"/>
    </row>
    <row r="10" spans="1:4" x14ac:dyDescent="0.2">
      <c r="A10" s="20"/>
      <c r="B10" s="29"/>
      <c r="C10" s="21"/>
      <c r="D10" s="21"/>
    </row>
    <row r="11" spans="1:4" x14ac:dyDescent="0.2">
      <c r="A11" s="20"/>
      <c r="B11" s="27" t="s">
        <v>1</v>
      </c>
      <c r="C11" s="21"/>
      <c r="D11" s="21"/>
    </row>
    <row r="12" spans="1:4" x14ac:dyDescent="0.2">
      <c r="A12" s="20"/>
      <c r="B12" s="26" t="s">
        <v>2</v>
      </c>
      <c r="C12" s="21"/>
      <c r="D12" s="21"/>
    </row>
    <row r="13" spans="1:4" x14ac:dyDescent="0.2">
      <c r="A13" s="20"/>
      <c r="B13" s="27" t="s">
        <v>3</v>
      </c>
      <c r="C13" s="21"/>
      <c r="D13" s="21"/>
    </row>
    <row r="14" spans="1:4" x14ac:dyDescent="0.2">
      <c r="A14" s="20"/>
      <c r="B14" s="27" t="s">
        <v>4</v>
      </c>
      <c r="C14" s="21"/>
      <c r="D14" s="21"/>
    </row>
    <row r="15" spans="1:4" x14ac:dyDescent="0.2">
      <c r="A15" s="20"/>
      <c r="B15" s="26"/>
      <c r="C15" s="21"/>
      <c r="D15" s="21"/>
    </row>
    <row r="16" spans="1:4" x14ac:dyDescent="0.2">
      <c r="A16" s="20"/>
      <c r="B16" s="28" t="s">
        <v>25</v>
      </c>
      <c r="C16" s="21"/>
      <c r="D16" s="21"/>
    </row>
    <row r="17" spans="1:5" x14ac:dyDescent="0.2">
      <c r="A17" s="20"/>
      <c r="B17" s="28"/>
      <c r="C17" s="21"/>
      <c r="D17" s="21"/>
    </row>
    <row r="18" spans="1:5" x14ac:dyDescent="0.2">
      <c r="A18" s="20"/>
      <c r="B18" s="29" t="s">
        <v>12</v>
      </c>
      <c r="C18" s="21"/>
      <c r="D18" s="21"/>
    </row>
    <row r="20" spans="1:5" x14ac:dyDescent="0.2">
      <c r="A20" s="30" t="s">
        <v>5</v>
      </c>
      <c r="B20" s="31" t="s">
        <v>20</v>
      </c>
      <c r="C20" s="32"/>
      <c r="D20" s="32"/>
      <c r="E20" s="38">
        <f>+'[1]sklop 1 rekapitulacija'!$E$27</f>
        <v>0</v>
      </c>
    </row>
    <row r="21" spans="1:5" x14ac:dyDescent="0.2">
      <c r="A21" s="30" t="s">
        <v>6</v>
      </c>
      <c r="B21" s="31" t="s">
        <v>21</v>
      </c>
      <c r="C21" s="32"/>
      <c r="D21" s="32"/>
      <c r="E21" s="38">
        <f>+'[2]2 rekapitulacija'!$E$30</f>
        <v>0</v>
      </c>
    </row>
    <row r="22" spans="1:5" ht="45" x14ac:dyDescent="0.2">
      <c r="A22" s="30" t="s">
        <v>7</v>
      </c>
      <c r="B22" s="31" t="s">
        <v>22</v>
      </c>
      <c r="C22" s="32"/>
      <c r="D22" s="32"/>
      <c r="E22" s="38">
        <f>+'[3]3 rekapitulacija'!$E$29</f>
        <v>0</v>
      </c>
    </row>
    <row r="23" spans="1:5" x14ac:dyDescent="0.2">
      <c r="A23" s="30" t="s">
        <v>16</v>
      </c>
      <c r="B23" s="31" t="s">
        <v>17</v>
      </c>
      <c r="C23" s="33">
        <v>0.05</v>
      </c>
      <c r="D23" s="40">
        <f>SUM(E20:E22)</f>
        <v>0</v>
      </c>
      <c r="E23" s="38">
        <f>D23*C23</f>
        <v>0</v>
      </c>
    </row>
    <row r="24" spans="1:5" x14ac:dyDescent="0.2">
      <c r="A24" s="30" t="s">
        <v>18</v>
      </c>
      <c r="B24" s="31" t="s">
        <v>19</v>
      </c>
      <c r="C24" s="33"/>
      <c r="D24" s="40"/>
      <c r="E24" s="43">
        <v>16000</v>
      </c>
    </row>
    <row r="25" spans="1:5" x14ac:dyDescent="0.2">
      <c r="A25" s="30"/>
      <c r="B25" s="31"/>
      <c r="C25" s="32"/>
      <c r="D25" s="32"/>
      <c r="E25" s="38"/>
    </row>
    <row r="26" spans="1:5" s="25" customFormat="1" ht="15.75" x14ac:dyDescent="0.25">
      <c r="A26" s="30"/>
      <c r="B26" s="37" t="s">
        <v>13</v>
      </c>
      <c r="C26" s="36"/>
      <c r="D26" s="36"/>
      <c r="E26" s="39">
        <f>SUM(E20:E25)</f>
        <v>16000</v>
      </c>
    </row>
    <row r="27" spans="1:5" x14ac:dyDescent="0.2">
      <c r="A27" s="30"/>
      <c r="B27" s="34" t="s">
        <v>14</v>
      </c>
      <c r="C27" s="33">
        <v>0.22</v>
      </c>
      <c r="D27" s="40">
        <f>E26</f>
        <v>16000</v>
      </c>
      <c r="E27" s="38">
        <f>D27*C27</f>
        <v>3520</v>
      </c>
    </row>
    <row r="28" spans="1:5" s="25" customFormat="1" x14ac:dyDescent="0.2">
      <c r="A28" s="30"/>
      <c r="B28" s="35" t="s">
        <v>15</v>
      </c>
      <c r="C28" s="36"/>
      <c r="D28" s="36"/>
      <c r="E28" s="39">
        <f>E27+E26</f>
        <v>19520</v>
      </c>
    </row>
  </sheetData>
  <sheetProtection algorithmName="SHA-512" hashValue="lQEadLOri+e1MpPeqpgYpaQa4RkPvNC/alm7ZeCyNwjqBi9R6WylgGxJpE9zC+D5cL7pm/vZ/xXX6S/Pub3H5w==" saltValue="wGik3HlfyyEWt6VNDDIhTA==" spinCount="100000" sheet="1" objects="1" scenarios="1"/>
  <pageMargins left="0.98425196850393704" right="0.31496062992125984" top="0.55118110236220474" bottom="0.3543307086614173" header="0" footer="0"/>
  <pageSetup paperSize="9" scale="84" pageOrder="overThenDown" orientation="portrait" r:id="rId1"/>
  <headerFooter>
    <oddHeader>&amp;C&amp;P/&amp;R&amp;F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000"/>
  <sheetViews>
    <sheetView workbookViewId="0"/>
  </sheetViews>
  <sheetFormatPr defaultColWidth="14.42578125" defaultRowHeight="15" customHeight="1" x14ac:dyDescent="0.2"/>
  <cols>
    <col min="1" max="1" width="12" customWidth="1"/>
    <col min="2" max="10" width="8.42578125" customWidth="1"/>
    <col min="11" max="11" width="15.85546875" customWidth="1"/>
    <col min="12" max="26" width="8.42578125" customWidth="1"/>
  </cols>
  <sheetData>
    <row r="1" spans="1:16" ht="12.75" customHeight="1" x14ac:dyDescent="0.2"/>
    <row r="2" spans="1:16" ht="12.75" customHeight="1" x14ac:dyDescent="0.2">
      <c r="A2" s="1" t="s">
        <v>8</v>
      </c>
    </row>
    <row r="3" spans="1:16" ht="12.75" customHeight="1" x14ac:dyDescent="0.2"/>
    <row r="4" spans="1:16" ht="12.75" customHeight="1" x14ac:dyDescent="0.2">
      <c r="A4" s="2" t="s">
        <v>9</v>
      </c>
      <c r="B4" s="2"/>
      <c r="C4" s="2"/>
      <c r="D4" s="2"/>
      <c r="E4" s="2"/>
      <c r="F4" s="3"/>
      <c r="G4" s="2"/>
      <c r="H4" s="4"/>
      <c r="I4" s="2"/>
      <c r="J4" s="2"/>
      <c r="K4" s="2"/>
      <c r="L4" s="2"/>
      <c r="M4" s="2"/>
      <c r="N4" s="2"/>
      <c r="O4" s="2"/>
      <c r="P4" s="5"/>
    </row>
    <row r="5" spans="1:16" ht="12.75" customHeight="1" x14ac:dyDescent="0.2">
      <c r="A5" s="2"/>
      <c r="B5" s="2"/>
      <c r="C5" s="2"/>
      <c r="D5" s="2"/>
      <c r="E5" s="2"/>
      <c r="F5" s="3"/>
      <c r="G5" s="2"/>
      <c r="H5" s="4"/>
      <c r="I5" s="2"/>
      <c r="J5" s="2"/>
      <c r="K5" s="2"/>
      <c r="L5" s="3"/>
      <c r="M5" s="2"/>
      <c r="N5" s="2"/>
      <c r="O5" s="2"/>
      <c r="P5" s="5"/>
    </row>
    <row r="6" spans="1:16" ht="12.75" customHeight="1" x14ac:dyDescent="0.2">
      <c r="A6" s="6"/>
      <c r="B6" s="6"/>
      <c r="C6" s="6"/>
      <c r="D6" s="6"/>
      <c r="E6" s="6"/>
      <c r="F6" s="7"/>
      <c r="G6" s="8"/>
      <c r="H6" s="9"/>
      <c r="I6" s="8"/>
      <c r="J6" s="10"/>
      <c r="K6" s="10"/>
      <c r="L6" s="7"/>
      <c r="M6" s="8"/>
      <c r="N6" s="2"/>
      <c r="O6" s="2"/>
      <c r="P6" s="5"/>
    </row>
    <row r="7" spans="1:16" ht="12.75" customHeight="1" x14ac:dyDescent="0.2">
      <c r="A7" s="6"/>
      <c r="B7" s="6"/>
      <c r="C7" s="6"/>
      <c r="D7" s="6"/>
      <c r="E7" s="6"/>
      <c r="F7" s="7"/>
      <c r="G7" s="8"/>
      <c r="H7" s="9"/>
      <c r="I7" s="8"/>
      <c r="J7" s="10"/>
      <c r="K7" s="10"/>
      <c r="L7" s="7"/>
      <c r="M7" s="8"/>
    </row>
    <row r="8" spans="1:16" ht="12.75" customHeight="1" x14ac:dyDescent="0.2">
      <c r="A8" s="6"/>
      <c r="B8" s="6"/>
      <c r="C8" s="6"/>
      <c r="D8" s="6"/>
      <c r="E8" s="6"/>
      <c r="F8" s="7"/>
      <c r="G8" s="8"/>
      <c r="H8" s="9"/>
      <c r="I8" s="8"/>
      <c r="J8" s="10"/>
      <c r="K8" s="10"/>
      <c r="L8" s="7"/>
      <c r="M8" s="8"/>
    </row>
    <row r="9" spans="1:16" ht="12.75" customHeight="1" x14ac:dyDescent="0.2">
      <c r="F9" s="11"/>
      <c r="G9" s="8"/>
      <c r="H9" s="9"/>
      <c r="I9" s="8"/>
      <c r="J9" s="12"/>
      <c r="K9" s="12"/>
      <c r="L9" s="11"/>
      <c r="M9" s="8"/>
    </row>
    <row r="10" spans="1:16" ht="12.75" customHeight="1" x14ac:dyDescent="0.2">
      <c r="A10" s="13"/>
      <c r="B10" s="13"/>
      <c r="G10" s="14"/>
      <c r="I10" s="14"/>
      <c r="J10" s="14"/>
      <c r="K10" s="14"/>
      <c r="M10" s="13"/>
    </row>
    <row r="11" spans="1:16" ht="12.75" customHeight="1" x14ac:dyDescent="0.2">
      <c r="F11" s="13"/>
      <c r="G11" s="13"/>
      <c r="H11" s="13"/>
      <c r="I11" s="13"/>
      <c r="M11" s="13"/>
    </row>
    <row r="12" spans="1:16" ht="12.75" customHeight="1" x14ac:dyDescent="0.2"/>
    <row r="13" spans="1:16" ht="12.75" customHeight="1" x14ac:dyDescent="0.2">
      <c r="I13" s="13"/>
      <c r="K13" s="13"/>
      <c r="L13" s="13"/>
    </row>
    <row r="14" spans="1:16" ht="12.75" customHeight="1" x14ac:dyDescent="0.2">
      <c r="H14" s="15"/>
    </row>
    <row r="15" spans="1:16" ht="12.75" customHeight="1" x14ac:dyDescent="0.2">
      <c r="A15" s="16"/>
      <c r="F15" s="13"/>
      <c r="H15" s="15"/>
    </row>
    <row r="16" spans="1:16" ht="12.75" customHeight="1" x14ac:dyDescent="0.2">
      <c r="B16" s="13"/>
      <c r="C16" s="13"/>
      <c r="H16" s="15"/>
    </row>
    <row r="17" spans="1:13" ht="12.75" customHeight="1" x14ac:dyDescent="0.2">
      <c r="A17" s="2"/>
      <c r="B17" s="2"/>
      <c r="C17" s="2"/>
      <c r="D17" s="2"/>
      <c r="E17" s="2"/>
      <c r="F17" s="3"/>
      <c r="G17" s="5"/>
      <c r="H17" s="4"/>
      <c r="I17" s="2"/>
      <c r="J17" s="2"/>
      <c r="K17" s="2"/>
      <c r="L17" s="2"/>
      <c r="M17" s="17"/>
    </row>
    <row r="18" spans="1:13" ht="12.75" customHeight="1" x14ac:dyDescent="0.2">
      <c r="A18" s="2"/>
      <c r="B18" s="2"/>
      <c r="C18" s="2"/>
      <c r="D18" s="2"/>
      <c r="E18" s="2"/>
      <c r="F18" s="3"/>
      <c r="G18" s="2"/>
      <c r="H18" s="18"/>
      <c r="I18" s="2"/>
      <c r="J18" s="13"/>
      <c r="K18" s="13"/>
      <c r="L18" s="13"/>
      <c r="M18" s="13"/>
    </row>
    <row r="19" spans="1:13" ht="12.75" customHeight="1" x14ac:dyDescent="0.2">
      <c r="B19" s="6"/>
      <c r="F19" s="11"/>
      <c r="G19" s="8"/>
      <c r="H19" s="9"/>
      <c r="I19" s="8"/>
    </row>
    <row r="20" spans="1:13" ht="12.75" customHeight="1" x14ac:dyDescent="0.2">
      <c r="A20" s="13"/>
      <c r="B20" s="13"/>
      <c r="F20" s="11"/>
      <c r="G20" s="14"/>
      <c r="H20" s="19"/>
      <c r="I20" s="14"/>
      <c r="J20" s="14"/>
      <c r="K20" s="14"/>
      <c r="L20" s="14"/>
      <c r="M20" s="13"/>
    </row>
    <row r="21" spans="1:13" ht="12.75" customHeight="1" x14ac:dyDescent="0.2">
      <c r="F21" s="13"/>
      <c r="G21" s="13"/>
      <c r="H21" s="13"/>
      <c r="I21" s="13"/>
      <c r="M21" s="13"/>
    </row>
    <row r="22" spans="1:13" ht="12.75" customHeight="1" x14ac:dyDescent="0.2"/>
    <row r="23" spans="1:13" ht="12.75" customHeight="1" x14ac:dyDescent="0.2">
      <c r="I23" s="13"/>
      <c r="L23" s="13"/>
      <c r="M23" s="13"/>
    </row>
    <row r="24" spans="1:13" ht="12.75" customHeight="1" x14ac:dyDescent="0.2"/>
    <row r="25" spans="1:13" ht="12.75" customHeight="1" x14ac:dyDescent="0.2"/>
    <row r="26" spans="1:13" ht="12.75" customHeight="1" x14ac:dyDescent="0.2"/>
    <row r="27" spans="1:13" ht="12.75" customHeight="1" x14ac:dyDescent="0.2"/>
    <row r="28" spans="1:13" ht="12.75" customHeight="1" x14ac:dyDescent="0.2"/>
    <row r="29" spans="1:13" ht="12.75" customHeight="1" x14ac:dyDescent="0.2"/>
    <row r="30" spans="1:13" ht="12.75" customHeight="1" x14ac:dyDescent="0.2"/>
    <row r="31" spans="1:13" ht="12.75" customHeight="1" x14ac:dyDescent="0.2"/>
    <row r="32" spans="1:13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1.0458333333333334" bottom="1.0458333333333334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skupna rekapitulacija</vt:lpstr>
      <vt:lpstr>stopnice</vt:lpstr>
      <vt:lpstr>__xlnm.Print_Area</vt:lpstr>
      <vt:lpstr>'skupna rekapitulacija'!Excel_BuiltIn_Print_Area</vt:lpstr>
      <vt:lpstr>Excel_BuiltIn_Print_Area_1_1</vt:lpstr>
      <vt:lpstr>Excel_BuiltIn_Print_Area_12</vt:lpstr>
      <vt:lpstr>Excel_BuiltIn_Print_Area_5_1</vt:lpstr>
      <vt:lpstr>Excel_BuiltIn_Print_Area_5_1_1</vt:lpstr>
      <vt:lpstr>'skupna rekapitulacija'!Print_Area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mojca</dc:creator>
  <cp:lastModifiedBy>Tone</cp:lastModifiedBy>
  <dcterms:created xsi:type="dcterms:W3CDTF">2020-09-14T15:43:43Z</dcterms:created>
  <dcterms:modified xsi:type="dcterms:W3CDTF">2021-07-23T12:43:11Z</dcterms:modified>
</cp:coreProperties>
</file>