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Z:\0-PROJEKTI\19_07_Natecaj-Bazen-Vevce\36_ODDANO_popisi FINAL-3-10-2022\POPISI - RAZPIS IZVAJALEC\3-2_NAČRT-NN-PRIKLJUČKA\"/>
    </mc:Choice>
  </mc:AlternateContent>
  <bookViews>
    <workbookView xWindow="0" yWindow="0" windowWidth="28800" windowHeight="13500"/>
  </bookViews>
  <sheets>
    <sheet name="Elektro dela" sheetId="1" r:id="rId1"/>
    <sheet name="Poizvedba" sheetId="2" r:id="rId2"/>
    <sheet name="List1" sheetId="3" r:id="rId3"/>
  </sheets>
  <definedNames>
    <definedName name="_xlnm.Print_Area" localSheetId="0">'Elektro dela'!$A$1:$H$258</definedName>
    <definedName name="_xlnm.Print_Titles" localSheetId="0">'Elektro dela'!$19:$19</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239" i="1" l="1"/>
  <c r="H236" i="1"/>
  <c r="H233" i="1"/>
  <c r="H230" i="1"/>
  <c r="H228" i="1"/>
  <c r="H226" i="1"/>
  <c r="H224" i="1"/>
  <c r="H222" i="1"/>
  <c r="H219" i="1"/>
  <c r="H217" i="1"/>
  <c r="H215" i="1"/>
  <c r="H166" i="1"/>
  <c r="H159" i="1"/>
  <c r="H157" i="1"/>
  <c r="H155" i="1"/>
  <c r="H153" i="1"/>
  <c r="H151" i="1"/>
  <c r="H149" i="1"/>
  <c r="H147" i="1"/>
  <c r="H90" i="1" l="1"/>
  <c r="H88" i="1"/>
  <c r="H86" i="1"/>
  <c r="H84" i="1"/>
  <c r="H82" i="1"/>
  <c r="H80" i="1"/>
  <c r="H78" i="1"/>
  <c r="H76" i="1"/>
  <c r="H74" i="1"/>
  <c r="H72" i="1"/>
  <c r="H70" i="1"/>
  <c r="H68" i="1"/>
  <c r="H66" i="1"/>
  <c r="A9" i="1" l="1"/>
  <c r="A8" i="1"/>
  <c r="A7" i="1"/>
  <c r="A6" i="1"/>
  <c r="D9" i="1"/>
  <c r="D8" i="1"/>
  <c r="D7" i="1"/>
  <c r="D6" i="1"/>
  <c r="A5" i="1"/>
  <c r="D5" i="1"/>
  <c r="H212" i="1"/>
  <c r="H210" i="1"/>
  <c r="H204" i="1"/>
  <c r="H202" i="1"/>
  <c r="H200" i="1"/>
  <c r="H198" i="1"/>
  <c r="H196" i="1"/>
  <c r="H194" i="1"/>
  <c r="B193" i="1"/>
  <c r="H192" i="1"/>
  <c r="B191" i="1"/>
  <c r="H190" i="1"/>
  <c r="B189" i="1"/>
  <c r="H188" i="1"/>
  <c r="B187" i="1"/>
  <c r="H186" i="1"/>
  <c r="B185" i="1"/>
  <c r="H184" i="1"/>
  <c r="H182" i="1"/>
  <c r="B166" i="1"/>
  <c r="H145" i="1"/>
  <c r="H141" i="1"/>
  <c r="H139" i="1"/>
  <c r="H137" i="1"/>
  <c r="H135" i="1"/>
  <c r="H133" i="1"/>
  <c r="H131" i="1"/>
  <c r="H129" i="1"/>
  <c r="H127" i="1"/>
  <c r="H125" i="1"/>
  <c r="B124" i="1"/>
  <c r="H123" i="1"/>
  <c r="B122" i="1"/>
  <c r="H121" i="1"/>
  <c r="B120" i="1"/>
  <c r="H119" i="1"/>
  <c r="B118" i="1"/>
  <c r="H117" i="1"/>
  <c r="B116" i="1"/>
  <c r="H115" i="1"/>
  <c r="H111" i="1"/>
  <c r="H109" i="1"/>
  <c r="B97" i="1"/>
  <c r="H64" i="1"/>
  <c r="H62" i="1"/>
  <c r="H60" i="1"/>
  <c r="B59" i="1"/>
  <c r="H58" i="1"/>
  <c r="B57" i="1"/>
  <c r="H56" i="1"/>
  <c r="B55" i="1"/>
  <c r="H54" i="1"/>
  <c r="B53" i="1"/>
  <c r="H52" i="1"/>
  <c r="B51" i="1"/>
  <c r="H50" i="1"/>
  <c r="B49" i="1"/>
  <c r="H48" i="1"/>
  <c r="B47" i="1"/>
  <c r="B46" i="1"/>
  <c r="H42" i="1"/>
  <c r="H40" i="1"/>
  <c r="H38" i="1"/>
  <c r="B36" i="1"/>
  <c r="B34" i="1"/>
  <c r="H92" i="1" l="1"/>
  <c r="H29" i="1"/>
  <c r="F5" i="1" s="1"/>
  <c r="H206" i="1"/>
  <c r="F8" i="1" s="1"/>
  <c r="H241" i="1"/>
  <c r="F9" i="1" s="1"/>
  <c r="H161" i="1"/>
  <c r="F7" i="1" s="1"/>
  <c r="P58" i="3" l="1"/>
  <c r="J61" i="3"/>
  <c r="P61" i="3" s="1"/>
  <c r="J60" i="3"/>
  <c r="P60" i="3" s="1"/>
  <c r="J59" i="3"/>
  <c r="P59" i="3" s="1"/>
  <c r="J57" i="3"/>
  <c r="P57" i="3" s="1"/>
  <c r="J56" i="3"/>
  <c r="P56" i="3" s="1"/>
  <c r="J55" i="3"/>
  <c r="P55" i="3" s="1"/>
  <c r="J54" i="3"/>
  <c r="P54" i="3" s="1"/>
  <c r="J53" i="3"/>
  <c r="P53" i="3" s="1"/>
  <c r="J52" i="3"/>
  <c r="P52" i="3" s="1"/>
  <c r="J51" i="3"/>
  <c r="P51" i="3" s="1"/>
  <c r="J50" i="3"/>
  <c r="P50" i="3" s="1"/>
  <c r="J49" i="3"/>
  <c r="P49" i="3" s="1"/>
  <c r="J48" i="3"/>
  <c r="P48" i="3" s="1"/>
  <c r="B40" i="1" l="1"/>
  <c r="B42" i="1" s="1"/>
  <c r="F6" i="1"/>
  <c r="F10" i="1" s="1"/>
  <c r="B48" i="1" l="1"/>
  <c r="B50" i="1" s="1"/>
  <c r="B52" i="1" s="1"/>
  <c r="B54" i="1" s="1"/>
  <c r="B56" i="1" s="1"/>
  <c r="B58" i="1" s="1"/>
  <c r="B60" i="1" s="1"/>
  <c r="B62" i="1" s="1"/>
  <c r="B64" i="1" s="1"/>
  <c r="B66" i="1" s="1"/>
  <c r="B68" i="1" s="1"/>
  <c r="B70" i="1" s="1"/>
  <c r="B72" i="1" s="1"/>
  <c r="B74" i="1" s="1"/>
  <c r="B76" i="1" s="1"/>
  <c r="B78" i="1" s="1"/>
  <c r="B80" i="1" s="1"/>
  <c r="B82" i="1" s="1"/>
  <c r="B84" i="1" s="1"/>
  <c r="B88" i="1" s="1"/>
  <c r="B90" i="1" s="1"/>
  <c r="B111" i="1" s="1"/>
  <c r="B115" i="1" s="1"/>
  <c r="B117" i="1" s="1"/>
  <c r="B119" i="1" s="1"/>
  <c r="B121" i="1" s="1"/>
  <c r="B123" i="1" s="1"/>
  <c r="B125" i="1" s="1"/>
  <c r="B127" i="1" s="1"/>
  <c r="B129" i="1" s="1"/>
  <c r="B131" i="1" s="1"/>
  <c r="B133" i="1" s="1"/>
  <c r="B135" i="1" s="1"/>
  <c r="B137" i="1" s="1"/>
  <c r="B139" i="1" s="1"/>
  <c r="B141" i="1" s="1"/>
  <c r="B145" i="1" s="1"/>
  <c r="B147" i="1" s="1"/>
  <c r="B149" i="1" s="1"/>
  <c r="B151" i="1" s="1"/>
  <c r="B153" i="1" s="1"/>
  <c r="B155" i="1" s="1"/>
  <c r="B157" i="1" s="1"/>
  <c r="B159" i="1" s="1"/>
  <c r="B168" i="1" s="1"/>
  <c r="B184" i="1" s="1"/>
  <c r="B186" i="1" s="1"/>
  <c r="B188" i="1" s="1"/>
  <c r="B190" i="1" s="1"/>
  <c r="B192" i="1" s="1"/>
  <c r="B194" i="1" s="1"/>
  <c r="B196" i="1" s="1"/>
  <c r="B198" i="1" s="1"/>
  <c r="B200" i="1" s="1"/>
  <c r="B202" i="1" s="1"/>
  <c r="B204" i="1" s="1"/>
  <c r="B212" i="1" s="1"/>
  <c r="B214" i="1" s="1"/>
  <c r="B217" i="1" s="1"/>
  <c r="B219" i="1" s="1"/>
  <c r="B221" i="1" s="1"/>
  <c r="B224" i="1" s="1"/>
  <c r="B226" i="1" s="1"/>
  <c r="B228" i="1" s="1"/>
  <c r="B230" i="1" s="1"/>
  <c r="B232" i="1" s="1"/>
  <c r="B235" i="1" s="1"/>
  <c r="B238" i="1" s="1"/>
</calcChain>
</file>

<file path=xl/sharedStrings.xml><?xml version="1.0" encoding="utf-8"?>
<sst xmlns="http://schemas.openxmlformats.org/spreadsheetml/2006/main" count="676" uniqueCount="315">
  <si>
    <t>Tip</t>
  </si>
  <si>
    <t>Nivo</t>
  </si>
  <si>
    <t>E/M</t>
  </si>
  <si>
    <t>eur/enoto</t>
  </si>
  <si>
    <t>Skupaj</t>
  </si>
  <si>
    <t>Pos</t>
  </si>
  <si>
    <t>I.</t>
  </si>
  <si>
    <t>1.</t>
  </si>
  <si>
    <t>Dobava in izdelava zakoličbe objekta - prenos tlorisa zunanjega oboda načrtovanega objekta na teren znotraj gradbene parcele (Zakon o graditvi objektov ZGO-1). 80. člen opredeljuje obveznosti zakoličbe objekta in sicer:</t>
  </si>
  <si>
    <t>Izvajanje nadzora geomehanike, kompletno z  predlogi za izvajanje del ter zaključnim poročilom.</t>
  </si>
  <si>
    <t>Celotna organizacija del in formiranje gradbišča skladno z pravili stroke in navodili naročnika s postavitvijo pisarne za naročnika in pisarne za nadzorno službo, sejne sobe (25 m2), polne gradbiščne ograje, ureditev dovoznih poti, dnevno čiščenje javnih površin, postavitev napisnih tabel, opozoril, znakov ter odstranitev po zaključku del.</t>
  </si>
  <si>
    <t>2.</t>
  </si>
  <si>
    <t>3.</t>
  </si>
  <si>
    <t>kpl.</t>
  </si>
  <si>
    <t>II.</t>
  </si>
  <si>
    <t>Izdelava, dobava in montaža SN sider 120 kN, dolžine 6 m.</t>
  </si>
  <si>
    <t>Dobava betona in torkretiranje naklonin izkopa po navodilih geomehanika. Debelina torkreta 10 cm, armiran z armaturnimi mrežami Q 424 ( 3200,00 kg). Mreže upoštevati v enotni ceni.</t>
  </si>
  <si>
    <t>III.</t>
  </si>
  <si>
    <t>a.</t>
  </si>
  <si>
    <t>b.</t>
  </si>
  <si>
    <t>c.</t>
  </si>
  <si>
    <t>kos</t>
  </si>
  <si>
    <t>m2</t>
  </si>
  <si>
    <t>Strojni izkop terena z odvozom materiala v trajno deponijo.</t>
  </si>
  <si>
    <t>Izkop materiala v terenu  II.- III. Ktg., z nakladanjem in odvozom izkopanega materiala v trajno deponijo Ocenjeno 75% od celotne količine izkopa.</t>
  </si>
  <si>
    <t>Izkop materiala v terenu III.- IV. Ktg., z nakladanjem in odvozom izkopanega materiala v trajno deponijo.     Ocenjeno 24% od celotne količine izkopa</t>
  </si>
  <si>
    <t>Izkop materiala v terenu IV.-V. Ktg., z nakladanjem in odvozom izkopanega materiala v trajno deponijo. Ocenjeno 1% od celotne količine izkopa</t>
  </si>
  <si>
    <t>m3</t>
  </si>
  <si>
    <t>4.</t>
  </si>
  <si>
    <t>5.</t>
  </si>
  <si>
    <t>6.</t>
  </si>
  <si>
    <t>7.</t>
  </si>
  <si>
    <t>8.</t>
  </si>
  <si>
    <t>9.</t>
  </si>
  <si>
    <t>Zemeljski planum dna izkopa, uvaljanje, dosipavanje in planiranje.</t>
  </si>
  <si>
    <t>Dobava in polaganje geotekstila ( po presoji geomehanika po stanju na terenu) PP geofilc min. 150 g/m2 ( Typar SF 32 ).</t>
  </si>
  <si>
    <t>Dobava in vgrajevanje kamnitega nasutja iz drobirja:</t>
  </si>
  <si>
    <t>Dobava in vgrajevanje izravnalnega neveznega sloja iz kamnitega drobirja:</t>
  </si>
  <si>
    <t>Planiranje s točnostjo +- 3 cm :</t>
  </si>
  <si>
    <t>Dobava in vgrajevanje drenažnega gramoznega nasutja za zidovi, spodaj v klinu min. širine 100cm,  z utrjevanjem v plasteh po 30 cm.</t>
  </si>
  <si>
    <t>Nadzor geomehanika nad izvedbo del in temeljenja.</t>
  </si>
  <si>
    <t>ur</t>
  </si>
  <si>
    <t>Objekt</t>
  </si>
  <si>
    <t>A</t>
  </si>
  <si>
    <t>Gradbena dela</t>
  </si>
  <si>
    <t>Pripravljalna dela</t>
  </si>
  <si>
    <t>Zaščita gradbene jame</t>
  </si>
  <si>
    <t>Zemeljska dela</t>
  </si>
  <si>
    <t>kol. skupaj</t>
  </si>
  <si>
    <t>Ime, opis in komentarji</t>
  </si>
  <si>
    <t>Številka razpisa</t>
  </si>
  <si>
    <t>Leto</t>
  </si>
  <si>
    <t>Mesec</t>
  </si>
  <si>
    <t>Delo</t>
  </si>
  <si>
    <t>Opis dela</t>
  </si>
  <si>
    <t>Opis tipa</t>
  </si>
  <si>
    <t>Postavka</t>
  </si>
  <si>
    <t>Opis postavke</t>
  </si>
  <si>
    <t>Opis nivoja</t>
  </si>
  <si>
    <t>CSO-IZOLA</t>
  </si>
  <si>
    <t/>
  </si>
  <si>
    <t>Odstranitev vegetacije na območju izvedbe.</t>
  </si>
  <si>
    <t>kpl</t>
  </si>
  <si>
    <t>ELEKTRIČNE INSTALACIJE IN OPREMA</t>
  </si>
  <si>
    <t>C</t>
  </si>
  <si>
    <t>Dobava in vgradnja komplet :</t>
  </si>
  <si>
    <t>m</t>
  </si>
  <si>
    <t>S2.......................................3</t>
  </si>
  <si>
    <t>S5.......................................3</t>
  </si>
  <si>
    <t>EL_govorna naprava notranja..............1</t>
  </si>
  <si>
    <t>el_Tipka za klic v sili..................1</t>
  </si>
  <si>
    <t>EL_ZVONEC................................1</t>
  </si>
  <si>
    <t>el_Štirikratna 1F vtičnica...............1</t>
  </si>
  <si>
    <t>EL_3F podometni fiksni priključek........1</t>
  </si>
  <si>
    <t>EL_VTIC_2XRJ45...........................3</t>
  </si>
  <si>
    <t>EL_1F podometna vtičnica.................7</t>
  </si>
  <si>
    <t>EL_1F podometna vtičnica s pokrovom......3</t>
  </si>
  <si>
    <t>el_Dvojna 1F vtičnica....................7</t>
  </si>
  <si>
    <t>EL_VTIC_TV...............................3</t>
  </si>
  <si>
    <t>EL_STIK_KRIZNO...........................2</t>
  </si>
  <si>
    <t>A$C4F7D5D2F..............................6</t>
  </si>
  <si>
    <t>EL_VTIC_1XRJ45...........................3</t>
  </si>
  <si>
    <t>A$C5C590D16..............................1</t>
  </si>
  <si>
    <t>EL_1F podometni fiksni priključek........7</t>
  </si>
  <si>
    <t>EL_STIK_IZMENICNO........................10</t>
  </si>
  <si>
    <t>EL_IZENACITEV_POTENCIJALA................1</t>
  </si>
  <si>
    <t>EL_STIKALO_MOC...........................3</t>
  </si>
  <si>
    <t>stanovanje A1</t>
  </si>
  <si>
    <t>stanovanje A2</t>
  </si>
  <si>
    <t>stanovanje A3</t>
  </si>
  <si>
    <t>stanovanje A4</t>
  </si>
  <si>
    <t>EL_1F podometna vtičnica.................8</t>
  </si>
  <si>
    <t>EL_1F podometni fiksni priključek........6</t>
  </si>
  <si>
    <t>S5.......................................2</t>
  </si>
  <si>
    <t>EL_STIK_KRIZNO...........................1</t>
  </si>
  <si>
    <t>EL_VTIC_2XRJ45...........................2</t>
  </si>
  <si>
    <t>EL_VTIC_1XRJ45...........................2</t>
  </si>
  <si>
    <t>EL_STIK_IZMENICNO........................8</t>
  </si>
  <si>
    <t>EL_VTIC_TV...............................2</t>
  </si>
  <si>
    <t>el_Dvojna 1F vtičnica....................5</t>
  </si>
  <si>
    <t>EL_STIK_IZMENICNO........................9</t>
  </si>
  <si>
    <t>stanovanje B1</t>
  </si>
  <si>
    <t>stanovanje B2</t>
  </si>
  <si>
    <t>stanovanje B3</t>
  </si>
  <si>
    <t>stanovanje B4</t>
  </si>
  <si>
    <t>S2.......................................6</t>
  </si>
  <si>
    <t>EL_1F podometna vtičnica.................9</t>
  </si>
  <si>
    <t>EL_VTIC_2XRJ45...........................5</t>
  </si>
  <si>
    <t>el_Dvojna 1F vtičnica....................9</t>
  </si>
  <si>
    <t>EL_STIK_IZMENICNO........................11</t>
  </si>
  <si>
    <t>EL_STIK_KRIZNO...........................6</t>
  </si>
  <si>
    <t>Štirikratna 1F vtičnica</t>
  </si>
  <si>
    <t>3F podometni fiksni priključek</t>
  </si>
  <si>
    <t>VTIC_2XRJ45</t>
  </si>
  <si>
    <t>1F podometna vtičnica</t>
  </si>
  <si>
    <t>1F podometna vtičnica s pokrovom</t>
  </si>
  <si>
    <t>Dvojna 1F vtičnica</t>
  </si>
  <si>
    <t>VTIC_TV</t>
  </si>
  <si>
    <t>STIK_KRIZNO</t>
  </si>
  <si>
    <t>VTIC_1XRJ45</t>
  </si>
  <si>
    <t>1F podometni fiksni priključek</t>
  </si>
  <si>
    <t>STIK_IZMENICNO</t>
  </si>
  <si>
    <t>STIKALO_MOC</t>
  </si>
  <si>
    <t>prezračevanje</t>
  </si>
  <si>
    <t>stikalo navadno</t>
  </si>
  <si>
    <t>skupaj: SEVER in JUG</t>
  </si>
  <si>
    <t>stanovanje D1..................................3</t>
  </si>
  <si>
    <t>stanovanje D2..................................3</t>
  </si>
  <si>
    <t>stanovanje A1..................................4</t>
  </si>
  <si>
    <t>stanovanje A2..................................4</t>
  </si>
  <si>
    <t>stanovanje A3..................................3</t>
  </si>
  <si>
    <t>stanovanje A4..................................3</t>
  </si>
  <si>
    <t>stanovanje B1..................................4</t>
  </si>
  <si>
    <t>stanovanje B2..................................4</t>
  </si>
  <si>
    <t>stanovanje B5..................................4</t>
  </si>
  <si>
    <t>stanovanje B4..................................4</t>
  </si>
  <si>
    <t>stanovanje C1..................................4</t>
  </si>
  <si>
    <t>stanovanje C2..................................4</t>
  </si>
  <si>
    <t>stanovanje C3..................................4</t>
  </si>
  <si>
    <t>stanovanje C4..................................4</t>
  </si>
  <si>
    <t>stanovanje D5..................................4</t>
  </si>
  <si>
    <t>stanovanje D4..................................4</t>
  </si>
  <si>
    <t>el_Tipka za klic v sili........................2</t>
  </si>
  <si>
    <t>EL_1F podometni fiksni priključek..............2</t>
  </si>
  <si>
    <t>EL_3F podometni fiksni priključek..............2</t>
  </si>
  <si>
    <t>EL_VTIC_TV.....................................2</t>
  </si>
  <si>
    <t>EL_VTIC_1XRJ45.................................2</t>
  </si>
  <si>
    <t>EL_govorna naprava - zunanja...................2</t>
  </si>
  <si>
    <t>EL_govorna naprava notranja....................2</t>
  </si>
  <si>
    <t>PRIKLJUČEK.....................................35</t>
  </si>
  <si>
    <t>A$C3A2E3BA0....................................2</t>
  </si>
  <si>
    <t>A$C46A32C1F....................................3</t>
  </si>
  <si>
    <t>A$C5C1E74C9....................................7</t>
  </si>
  <si>
    <t>A$C0EDC4D0C....................................72</t>
  </si>
  <si>
    <t>PLINSKA CENTRALA 8.............................2</t>
  </si>
  <si>
    <t>TABLA ENOSTRANSKA..............................2</t>
  </si>
  <si>
    <t>PLINSKI JAVLJALNIK SERIJE 700..................2</t>
  </si>
  <si>
    <t>EL_OPTICNI_JAVLJANIK...........................4</t>
  </si>
  <si>
    <t>el_Požarno javljalna adresabilna centrala......2</t>
  </si>
  <si>
    <t>el_Dvojna 1F vtičnica..........................12</t>
  </si>
  <si>
    <t>EL_STIK_IZMENICNO..............................12</t>
  </si>
  <si>
    <t>EL_VTIC_2XRJ45.................................5</t>
  </si>
  <si>
    <t>el_Štirikratna 1F vtičnica.....................5</t>
  </si>
  <si>
    <t>KV omara.......................................3</t>
  </si>
  <si>
    <t>MERILNA OMARA 9................................8</t>
  </si>
  <si>
    <t>CARD_READER_BK.................................2</t>
  </si>
  <si>
    <t>EL_KLJUCAVNICA.................................2</t>
  </si>
  <si>
    <t>EL_RAZDELILEC..................................16</t>
  </si>
  <si>
    <t>EL_ETIK_IR LUČ 360.............................64</t>
  </si>
  <si>
    <t>A$C3D270180....................................37</t>
  </si>
  <si>
    <t>PK 50 korito...................................84</t>
  </si>
  <si>
    <t>EL_STIKALO_MOC.................................10</t>
  </si>
  <si>
    <t>EL_1F podometna vtičnica s pokrovom............60</t>
  </si>
  <si>
    <t>EL_3F priključek na sponkah porabnika..........4</t>
  </si>
  <si>
    <t>EL_1F podometna vtičnica.......................97</t>
  </si>
  <si>
    <t>EL_IZENACITEV_POTENCIJALA......................2</t>
  </si>
  <si>
    <t>izenačitveni potencial.........................12</t>
  </si>
  <si>
    <t>EL_TERMOSTAT...................................2</t>
  </si>
  <si>
    <t>A$C092015B6....................................42</t>
  </si>
  <si>
    <t>EL_1F priključek na sponkah porabnika..........56</t>
  </si>
  <si>
    <t>ZAS_2 LD.......................................4</t>
  </si>
  <si>
    <t>ZAS_17.........................................2</t>
  </si>
  <si>
    <t>ZAS-1..........................................16</t>
  </si>
  <si>
    <t>ZAS_3LD........................................18</t>
  </si>
  <si>
    <t>ZAS_4..........................................19</t>
  </si>
  <si>
    <t>ZAS_3 DOL......................................22</t>
  </si>
  <si>
    <t>ADRESA.........................................124</t>
  </si>
  <si>
    <t>ZAS_2..........................................12</t>
  </si>
  <si>
    <t>ZAS_13N........................................32</t>
  </si>
  <si>
    <t>EL_ZVONEC......................................2</t>
  </si>
  <si>
    <t>OSTALO</t>
  </si>
  <si>
    <t>IR LUČ 360</t>
  </si>
  <si>
    <t>PK 50 korito</t>
  </si>
  <si>
    <t>3F priključek na sponkah porabnika</t>
  </si>
  <si>
    <t>1F priključek na sponkah porabnika</t>
  </si>
  <si>
    <t>VSE SKUPAJ:</t>
  </si>
  <si>
    <t>Pred naročilom je potrebno natančno preveriti rešitev postavitve in montaže</t>
  </si>
  <si>
    <t>Dobava in montaža SN bloka v novi TP KOPALIŠČE VEVČE</t>
  </si>
  <si>
    <t xml:space="preserve">Novi 'srednje napetostni stikalni blok v SF6 izvedbi kot.npr.SIEMENS  tip 8DJH, sestavljen iz enega  transformatorske polja (T), dveh vodnh (R) z možnostjo razširitve (TRR) z naslednjimi električnimi karakteristikami: </t>
  </si>
  <si>
    <t xml:space="preserve">- 24 kV, 16 kA/s, 
- nazivni tok zbiralnic 630 A,
- nazivni tok vodnega polja 630 A
- nazivni tok transformatorskega polja 200 A
- s tripoložajnimi stikali za odklopni ločilnik –   ozemljilni ločilnik,
</t>
  </si>
  <si>
    <t xml:space="preserve">- s položaji “vklop, izklop, ozemljeno”
- z ročnimi pogoni
- z možnostjo zaklepanja določenega položaja stikala
- spoji SF6 komore so neprepustno zavarjeni in so izdelani brez tesnil
- s kapacitivnimi delilnikinapetosti na kabelskih skoznikih                  </t>
  </si>
  <si>
    <t xml:space="preserve">- z zadnjo steno za prosto postavitev
s posluževalnimi ročicami
- s 3 kom. vtični prikazovalnik za detekcijo prisotnosti napetosti Horstmann za kabelske T priključke                                                              
-s testnim protokolom o izhodni kontroli kvalitete                                                            - vklopna in izklopna tuljava 2 kom.                                                                 - prenapetostna zaščita 2 kom.                   </t>
  </si>
  <si>
    <t>Komplet z dobavo, montažo, vgradnjo , priklop, testiranje,</t>
  </si>
  <si>
    <t>Delavniška dokumentacija za SN stikalni blok</t>
  </si>
  <si>
    <t>Izvedba funkcionalnih preizkusov in parametriranje zaščitnih relejev</t>
  </si>
  <si>
    <t>Elektromontažna dela</t>
  </si>
  <si>
    <t>(dobava in montaža)</t>
  </si>
  <si>
    <t xml:space="preserve">Izdelava kabelskega T konektorja TIPA A, komplet z vsem spjnim in izolacijskim materialom. </t>
  </si>
  <si>
    <t>Kabelska žila  N2XS(F)2X 1x70/16mm2 za povezavo transformatorjev na SN razvod</t>
  </si>
  <si>
    <t>SN 24kV kabelski končnik za notranjo montažo za preseke 70mm2 Cu</t>
  </si>
  <si>
    <t xml:space="preserve">Dobava kabla NA2XS(FL)2Y 3x1x240 mm2 s polaganjem v obstoječo in novo kabelsko kanalizacijo </t>
  </si>
  <si>
    <t xml:space="preserve">Dobava in montaža Raycham spojke za kabel NA2XS(FL)2Y 3x1x240 mm2 </t>
  </si>
  <si>
    <t>Priklop kabla na SN celice</t>
  </si>
  <si>
    <t>Objemka KS za pritrditev kablov na steno/tla (enožilni kabli v trikotno formacijo), komplet z pritrdilnim materialom</t>
  </si>
  <si>
    <t>Valjanec FeZn 25x4mm komplet z drobnim in veznim materialom ter montažo in polaganjem.</t>
  </si>
  <si>
    <t>Križna sponka, FeZn komplet z drobnim in veznim materialom</t>
  </si>
  <si>
    <t xml:space="preserve">Vijačeni spoj valjanca s kovinsko maso, 
komplet z drobnim in veznim materialom.
</t>
  </si>
  <si>
    <t xml:space="preserve">Kontaktne sponke, namenjene izvedbi kontaktnih spojev med okroglimi ali pločevinastimi vodniki in pločevinastimi deli. </t>
  </si>
  <si>
    <t>Izdelava spojev z obstoječo ozemljitvijo</t>
  </si>
  <si>
    <t>Ozemljitvena žica P/F 25mm2</t>
  </si>
  <si>
    <t>Ozemljitvena žica P/F 95mm2</t>
  </si>
  <si>
    <t>Označevanje kablov, komplet</t>
  </si>
  <si>
    <t xml:space="preserve">Izvedba meritev na kablih, izvedba meritev ozemljitvene upornosti.
</t>
  </si>
  <si>
    <t>Pregled in priklop SN in NN omrežja</t>
  </si>
  <si>
    <t>Prevoz montažnega materiala na gradbišče</t>
  </si>
  <si>
    <t>Strokovno-nadzorno sodelovanje pri montaži opreme v transf. postaji s strani upravljalca Elektro Ljubljana:
- potrditev opreme pred nabavo,
- potrditev ustrezne izvedbe,
- sodelovanje pri zagonu.</t>
  </si>
  <si>
    <t>Spuščanje v pogon</t>
  </si>
  <si>
    <t xml:space="preserve">Izvedba elektro meritev in izdelava poročil </t>
  </si>
  <si>
    <t>NN blok stikalni  0,4 kV - Elektro Ljubljana                       Polje NE2
sestavljen iz naslednja polja, ki je po namembnosti:
1x dovodno/razvodno polje 550x1900x450 mm (ŠxVxG). Dovod v NN blok je izveden od zgoraj, odvodi od spodaj.</t>
  </si>
  <si>
    <t xml:space="preserve">1x odklopnik NS1600A z  zaščitno enoto in izklopno tuljavo in pomožnimi kontakti
1x merilni center Iskra tip MC350 (osnovni model)       3x tokovnik 1500/5A, žigosan
1x servisna vtičnica
</t>
  </si>
  <si>
    <t xml:space="preserve">4x  varovalčni ločilnik kot.npr. BTVC-DT2/NH3-3p z vložki </t>
  </si>
  <si>
    <t>1x varovalni in krmilni elementi za zaščitno vezavo transformatorja, merilnega centra in servisne vtičnice
1x odvodnik prenapetosti Protec B2 3p s predvarovanjem
1x bakreni zbiralčni sistem 185mm s šinami 100x10 za fazne in 80x10 za PEN vodnik
Kovinsko ogrodje je barvano v finalnem tonu RAL7035.</t>
  </si>
  <si>
    <t>Polje NE1 - NN blok stikalni 0,4 kV 
sestavljen 1x razvodno polje 780x1900x450 mm (ŠxVxG)
Dovod v NN blok je izveden s strani, odvodi od spodaj. ( Polje mora imeti možnost naknadne povezave dodatnega polja, brez predelave).</t>
  </si>
  <si>
    <t xml:space="preserve">Poglavitna oprema, upoštevana v NN bloku:
3x  varovalčni ločilnik kot.npr. BTVC-DT2/NH3-3p z vložki 
3x tokovni transformator Circutor tip TC 8 800/5A, žigosan
</t>
  </si>
  <si>
    <t xml:space="preserve">2x merilno mesto z merilno spončno letvijo Weidmuller ZTL, števcem
</t>
  </si>
  <si>
    <t xml:space="preserve">1x bakreni zbiralčni sistem 185 mm s šinami 100x10 za fazne in 80x10 za PEN vodnik
1x bakrene flančne za spojitev NN bloka z dovodnim poljem
NN blok se dostavi brez bočnih stranic - uporabi se bočno stranico z dovodnega polja zg.
</t>
  </si>
  <si>
    <t>Polje NE3 - NN blok stikalni 0,4 kV 
sestavljen 1x razvodno polje 780x1900x450 mm (ŠxVxG)
Dovod v NN blok je izveden s strani, odvodi od spodaj. ( Polje mora imeti možnost naknadne povezave dodatnega polja, brez predelave).</t>
  </si>
  <si>
    <t xml:space="preserve">1x merilno mesto z merilno spončno letvijo Weidmuller ZTL, števce
</t>
  </si>
  <si>
    <t xml:space="preserve">1x bakreni zbiralčni sistem 185 mm s šinami 100x10 za fazne in 80x10 za PEN vodnik
1x bakrene flančne za spojitev NN bloka z dovodnim poljem
NN blok se dostavi brez bočnih stranic - uporabi se bočno stranico z dovodnega polja zg.
</t>
  </si>
  <si>
    <t xml:space="preserve">NN merilne garniture
1x merilna garnitura MT880-T1A42R56 + CM-v-3 (GSM/GPRS/RS485)
</t>
  </si>
  <si>
    <t>Energetski transformator 21/ 0,42(kV), 1000 kVA , Dyn5, uk=6%, Pfe=155W, Pcu=900W, kot npr. Trihala Schneide Electric, dobava in montaža</t>
  </si>
  <si>
    <t>Kabel NYY 1x240mm2, z izdelanimi zaključki za notranjo montažo, skupne dolžine l = 160 m, za povezavo a, b, c sponk transformatorja z NN ogrodjem</t>
  </si>
  <si>
    <t>Kabel NYY 1x240mm mm2, z izdelanimi zaključki za notranjo montažo, skupne dolžine l = 40 m, za povezavo “n” sponke transformatorja z NN ogrodjem</t>
  </si>
  <si>
    <t>Signalni kabel za povezavo SN postroja z NN ogrodjem l = 6 m, NYY-J 3 x 2,5 mm2</t>
  </si>
  <si>
    <t xml:space="preserve">Signalni kabel za povezavo NN postroja z zaščito energetskega transformatorja, NYY 2 x 2,5 mm2 in NYY-J 3 x 1,5 mm2 </t>
  </si>
  <si>
    <t xml:space="preserve">Kabel za priklop servisne vtičnice v TP, NYY-J 3 x 2,5 mm2 </t>
  </si>
  <si>
    <t xml:space="preserve">Kabel za razsvetljave v TP, NYY-J 3 x 1,5 mm2 </t>
  </si>
  <si>
    <t>Razvodna doza s tremi uvodi tip RKP-III-2,5 TEP</t>
  </si>
  <si>
    <t>Konstrukcijski elementi za montažo električnih kablov</t>
  </si>
  <si>
    <t>Servisna vtičnica, 16 A, 230V</t>
  </si>
  <si>
    <t>Servisna enopono stikalo, 16 A, 230V</t>
  </si>
  <si>
    <t>Ožičenje in ostali drobni material</t>
  </si>
  <si>
    <t>Varovalni elementi, kontaktorji, pomožni in bimetalni releji, vezni material idr. (po enopolni shemi)</t>
  </si>
  <si>
    <t>Ozemljitve</t>
  </si>
  <si>
    <t>Pocinkani valjanec Fe/Zn 25x4 mm, položen v zemljo v izkopani rov okoli TP in do merilnega stika</t>
  </si>
  <si>
    <t>Pocinkani valjanec Fe/Zn 20x3 mm, položen delno na stenske nosilce, vključno z nosilci</t>
  </si>
  <si>
    <t>Izvedba stikov na kovinske mase, komplet s potrebnim materialom in antikorozijsko zaščito</t>
  </si>
  <si>
    <t>Kabelske povezave, police, inštalacijski material…'(dobava in montaža)</t>
  </si>
  <si>
    <t xml:space="preserve"> - Kabel NYY-J 3x2,5 mm</t>
  </si>
  <si>
    <t>Oprema transformatorske postaje:</t>
  </si>
  <si>
    <t>- leseni zastekljeni okvir za enopolno shemo (SN, NN)</t>
  </si>
  <si>
    <t>- izdelava enopolne sheme (SN, NN)</t>
  </si>
  <si>
    <t>- lesena polička 360x170x20mm</t>
  </si>
  <si>
    <t>- VN preizkuševalec</t>
  </si>
  <si>
    <t>- ozemljitvene vezi z drogom za pritrditev</t>
  </si>
  <si>
    <t>- izolacijska preproga (20kV) dolžine 10 m in širine 1,2m</t>
  </si>
  <si>
    <t>- ročni gasilni aparat ABC na plin CO2 - 6kg, komplet s šobo, gibljivo cevjo, zaplombiran in nameščen</t>
  </si>
  <si>
    <t>- označevalne ploščice na transformatorski postaji</t>
  </si>
  <si>
    <t>- navodila za prvo pomoč</t>
  </si>
  <si>
    <t>- komplet cilindrov s ključavnico in ključev po tipizaciji Elektra Celej</t>
  </si>
  <si>
    <t>- izolacijske rokavice</t>
  </si>
  <si>
    <t>kom</t>
  </si>
  <si>
    <t>- plastična veriga rdeče-rumena</t>
  </si>
  <si>
    <t>- knjiga obiskov</t>
  </si>
  <si>
    <t>Skupaj oprema transformatorske postaje</t>
  </si>
  <si>
    <t>Transport opreme na gradbišče</t>
  </si>
  <si>
    <t>Funkcionalni preizkus SN bloka in parametriranje zaščitnih relejev</t>
  </si>
  <si>
    <t xml:space="preserve">Parametriranje, preizkus analizatorjev mreže </t>
  </si>
  <si>
    <t>Parametriranje, preizkus in izdelava poročil o nastavitvi zaščit NN odklopnikov</t>
  </si>
  <si>
    <t>Termične meritve glavnih stikalnih NN blokov v času polne obremenitve in izdaja poročila</t>
  </si>
  <si>
    <t>Izdelava kontrolnega izračuna komplet SN in NN omrežja v objektu glede na izbrano opremo (padec napetosti, kratkostični tok, dimenzinoranje kablov, nastavitev odklopnikov, …)</t>
  </si>
  <si>
    <t>Izdaja certifikatov o skladnosti, podaja poročil in izjav, sodelovanje pri izgradnji, sodelovanje pri koordinacijskih sestankih, izvedba delavnih načrtov in podobno.</t>
  </si>
  <si>
    <t>Izdelava navodila za obratovanje in vzdrževanje</t>
  </si>
  <si>
    <t xml:space="preserve">Izdelava dokumentacije o zanesljivosti objekta </t>
  </si>
  <si>
    <t>'Zakoličenje trase električnih priključkov</t>
  </si>
  <si>
    <t>Obeleženje trase križanj z ostalimi komunalnimi napravami, predvideno</t>
  </si>
  <si>
    <t>Dobava in polaganje PVC cevi, skupaj z vsemi pomožnimi deli, materiali in prenosi - cev rdeče barve:</t>
  </si>
  <si>
    <t>- 1x PE 160 mm</t>
  </si>
  <si>
    <t>Izkop jarka dim. ca. 1,0x0,6m za kabelsko kanalizacijo v zemlji III ktg z delno ročnim (20%) delno strojnim (80%) izkopom s pravilnim odsekovanjem stranic in dna izkopa ter 
odlaganje ob rob izkopa,</t>
  </si>
  <si>
    <t xml:space="preserve">Dobava in vmetavanje peska pod cevi, zasip s peskom v deb. 2x10cm. Zasip jarkov z materialom iz izkopa v plasteh po 20cm z nabijanjem do vrha izkopa. Odvoz odvečnega materiala na deponijo, stroški deponije, ureditev trase. Obračun v zbitem stanju. </t>
  </si>
  <si>
    <t>Zatesnitev cevi kabelske kanalizacije na prehodih v objekt (vodotesno in proti glodalcem)</t>
  </si>
  <si>
    <t>- komplet</t>
  </si>
  <si>
    <t>Dodatek za izvedbo zaščite kabelske kanalizacije z betonom C12/15 v slojih po 20 cm  ločenih s PVC folijo z dobavo betona</t>
  </si>
  <si>
    <t>Varovanje obstoječega telekomunikacijskega omrežja, po potrebi prestavitev in popravilo v primeru poškodb
(ocenjeno)</t>
  </si>
  <si>
    <t>Varovanje obstoječega nizkonapetostnega omrežja, po potrebi prestavitev in popravilo v primeru poškodb
(ocenjeno)</t>
  </si>
  <si>
    <t>Odvoz odvečnega in neuporabnega izkopanega materiala na deponijo, skupaj s stroški deponije</t>
  </si>
  <si>
    <t xml:space="preserve">Izdelava betonskega kabelskega jaška v III. ktg zemljišča s 70% strojnega in 30% ročnega izkopa, betoniranje, vgradnja LŽ 120*60 pokrova, 4 kosi pocinkanih pomičnih soh in 4 kosi konzol, izdelava uvodov cevi in odvoz viška materiala ter ureditev okolice </t>
  </si>
  <si>
    <t>- jašek dimenzij  2x1,6x2m s težkim  pokrovom 120/60400kN</t>
  </si>
  <si>
    <t>Zasip jarkov s selekcioniranim   materialom iz izkopa v plasteh z nabijanjem</t>
  </si>
  <si>
    <t>Ročni izkop jarka globine 1,0 m, dolžine do 2m, za ugotavljaje poteka komunalnih vodov ter    zasip jarka z izkopanim materialom z   utrjevanjem po plasteh 20-25 cm in ureditev terena v prvotno stanje.</t>
  </si>
  <si>
    <t>SPLOŠNO</t>
  </si>
  <si>
    <t xml:space="preserve">Izdelava kabelskega T konektorja TIPA C, komplet z vsem spjnim in izolacijskim materialom. </t>
  </si>
  <si>
    <t xml:space="preserve"> NN OPREMA IN TR</t>
  </si>
  <si>
    <t>IV.</t>
  </si>
  <si>
    <t>OSTALA OPREMA</t>
  </si>
  <si>
    <t>V.</t>
  </si>
  <si>
    <t>GRADBENA DELA</t>
  </si>
  <si>
    <t>SREDNJE NAPETOSTNI BLOKI in KABEL</t>
  </si>
  <si>
    <t>SKUPAJ</t>
  </si>
  <si>
    <t>kot.npr.5700 4300 lm 36 W 840,1277mm IP66</t>
  </si>
  <si>
    <t>SPLOŠNO  SKUPAJ:</t>
  </si>
  <si>
    <t>SREDNJE NAPETOSTNI BLOKI in KABEL SKUPAJ:</t>
  </si>
  <si>
    <t>Skupaj NN OPREMA IN TR SKUPAJ:</t>
  </si>
  <si>
    <t>OSTALA OPREMA SKUPAJ:</t>
  </si>
  <si>
    <t>GRADBENA DELA SKUPAJ: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</si>
</sst>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0.00\ &quot;€&quot;"/>
    <numFmt numFmtId="165" formatCode="_-* #,##0.00\ &quot;SIT&quot;_-;\-* #,##0.00\ &quot;SIT&quot;_-;_-* &quot;-&quot;??\ &quot;SIT&quot;_-;_-@_-"/>
    <numFmt numFmtId="166" formatCode="_-* #,##0.00\ _S_I_T_-;\-* #,##0.00\ _S_I_T_-;_-* &quot;-&quot;??\ _S_I_T_-;_-@_-"/>
    <numFmt numFmtId="167" formatCode="&quot;$&quot;#,##0.00_);[Red]\(&quot;$&quot;#,##0.00\)"/>
    <numFmt numFmtId="168" formatCode="_(&quot;$&quot;* #,##0_);_(&quot;$&quot;* \(#,##0\);_(&quot;$&quot;* &quot;-&quot;_);_(@_)"/>
    <numFmt numFmtId="169" formatCode="_(&quot;$&quot;* #,##0.00_);_(&quot;$&quot;* \(#,##0.00\);_(&quot;$&quot;* &quot;-&quot;??_);_(@_)"/>
    <numFmt numFmtId="170" formatCode="_-* #,##0.00&quot; SIT&quot;_-;\-* #,##0.00&quot; SIT&quot;_-;_-* \-??&quot; SIT&quot;_-;_-@_-"/>
    <numFmt numFmtId="171" formatCode="_-* #,##0.00\ _S_I_T_-;\-* #,##0.00\ _S_I_T_-;_-* \-??\ _S_I_T_-;_-@_-"/>
    <numFmt numFmtId="172" formatCode="_-&quot;€&quot;\ * #,##0.00_-;\-&quot;€&quot;\ * #,##0.00_-;_-&quot;€&quot;\ * &quot;-&quot;??_-;_-@_-"/>
    <numFmt numFmtId="173" formatCode="#,##0.0\ _S_I_T"/>
  </numFmts>
  <fonts count="79">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b/>
      <i/>
      <sz val="10"/>
      <color theme="1"/>
      <name val="Arial Narrow"/>
      <family val="2"/>
      <charset val="238"/>
    </font>
    <font>
      <b/>
      <sz val="10"/>
      <color theme="1"/>
      <name val="Arial Narrow"/>
      <family val="2"/>
      <charset val="238"/>
    </font>
    <font>
      <sz val="10"/>
      <color theme="1"/>
      <name val="Arial Narrow"/>
      <family val="2"/>
      <charset val="238"/>
    </font>
    <font>
      <sz val="10"/>
      <name val="Arial"/>
      <family val="2"/>
      <charset val="238"/>
    </font>
    <font>
      <sz val="11"/>
      <color indexed="8"/>
      <name val="Calibri"/>
      <family val="2"/>
    </font>
    <font>
      <sz val="10"/>
      <name val="Arial"/>
      <family val="2"/>
    </font>
    <font>
      <b/>
      <sz val="18"/>
      <color theme="3"/>
      <name val="Calibri Light"/>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0"/>
      <name val="Calibri"/>
      <family val="2"/>
      <charset val="238"/>
      <scheme val="minor"/>
    </font>
    <font>
      <sz val="10"/>
      <name val="Arial CE"/>
      <charset val="238"/>
    </font>
    <font>
      <sz val="10"/>
      <name val="Arial CE"/>
      <family val="2"/>
      <charset val="238"/>
    </font>
    <font>
      <b/>
      <sz val="18"/>
      <color indexed="56"/>
      <name val="Cambria"/>
      <family val="2"/>
      <charset val="238"/>
    </font>
    <font>
      <sz val="9"/>
      <name val="Futura Prins"/>
      <charset val="238"/>
    </font>
    <font>
      <sz val="9"/>
      <name val="Futura Prins"/>
    </font>
    <font>
      <u/>
      <sz val="10"/>
      <color indexed="12"/>
      <name val="MS Sans Serif"/>
      <family val="2"/>
    </font>
    <font>
      <sz val="10"/>
      <name val="MS Sans Serif"/>
      <family val="2"/>
    </font>
    <font>
      <sz val="11"/>
      <name val="Futura Prins"/>
    </font>
    <font>
      <sz val="11"/>
      <color indexed="8"/>
      <name val="Calibri"/>
      <family val="2"/>
      <charset val="238"/>
    </font>
    <font>
      <sz val="11"/>
      <color indexed="9"/>
      <name val="Calibri"/>
      <family val="2"/>
      <charset val="238"/>
    </font>
    <font>
      <sz val="11"/>
      <color indexed="17"/>
      <name val="Calibri"/>
      <family val="2"/>
      <charset val="238"/>
    </font>
    <font>
      <sz val="11"/>
      <color indexed="60"/>
      <name val="Calibri"/>
      <family val="2"/>
      <charset val="238"/>
    </font>
    <font>
      <b/>
      <sz val="11"/>
      <color indexed="8"/>
      <name val="Calibri"/>
      <family val="2"/>
      <charset val="238"/>
    </font>
    <font>
      <sz val="9"/>
      <name val="Courier New CE"/>
      <family val="3"/>
      <charset val="238"/>
    </font>
    <font>
      <b/>
      <sz val="10"/>
      <name val="Courier New CE"/>
      <family val="3"/>
      <charset val="238"/>
    </font>
    <font>
      <sz val="5"/>
      <name val="Courier New CE"/>
      <family val="3"/>
      <charset val="238"/>
    </font>
    <font>
      <sz val="8"/>
      <color indexed="8"/>
      <name val="Tahoma"/>
      <family val="2"/>
      <charset val="238"/>
    </font>
    <font>
      <b/>
      <sz val="18"/>
      <color indexed="62"/>
      <name val="Cambria"/>
      <family val="2"/>
      <charset val="238"/>
    </font>
    <font>
      <sz val="10"/>
      <name val="MS Sans Serif"/>
      <family val="2"/>
      <charset val="238"/>
    </font>
    <font>
      <u/>
      <sz val="10"/>
      <color indexed="12"/>
      <name val="Arial"/>
      <family val="2"/>
      <charset val="238"/>
    </font>
    <font>
      <u/>
      <sz val="7.5"/>
      <color indexed="12"/>
      <name val="Arial"/>
      <family val="2"/>
      <charset val="238"/>
    </font>
    <font>
      <sz val="12"/>
      <name val="Times New Roman"/>
      <family val="1"/>
      <charset val="238"/>
    </font>
    <font>
      <sz val="11"/>
      <color indexed="16"/>
      <name val="Calibri"/>
      <family val="2"/>
      <charset val="238"/>
    </font>
    <font>
      <sz val="10"/>
      <color indexed="8"/>
      <name val="Arial"/>
      <family val="2"/>
      <charset val="238"/>
    </font>
    <font>
      <sz val="10"/>
      <name val="Arial Narrow"/>
      <family val="2"/>
      <charset val="238"/>
    </font>
    <font>
      <sz val="10"/>
      <color indexed="8"/>
      <name val="Arial Narrow"/>
      <family val="2"/>
      <charset val="238"/>
    </font>
    <font>
      <u/>
      <sz val="10"/>
      <color indexed="12"/>
      <name val="Trebuchet MS"/>
      <family val="2"/>
      <charset val="238"/>
    </font>
    <font>
      <sz val="11"/>
      <color indexed="8"/>
      <name val="Arial"/>
      <family val="2"/>
      <charset val="238"/>
    </font>
    <font>
      <u/>
      <sz val="20"/>
      <color theme="10"/>
      <name val="Arial CE"/>
      <charset val="238"/>
    </font>
    <font>
      <u/>
      <sz val="10"/>
      <color theme="10"/>
      <name val="Arial CE"/>
      <charset val="238"/>
    </font>
    <font>
      <sz val="11"/>
      <color theme="1"/>
      <name val="Arial"/>
      <family val="2"/>
      <charset val="238"/>
    </font>
    <font>
      <sz val="11"/>
      <color theme="1"/>
      <name val="Arial Narrow"/>
      <family val="2"/>
      <charset val="238"/>
    </font>
    <font>
      <b/>
      <sz val="10"/>
      <color indexed="10"/>
      <name val="Arial Narrow"/>
      <family val="2"/>
      <charset val="238"/>
    </font>
    <font>
      <b/>
      <sz val="10"/>
      <name val="Arial Narrow"/>
      <family val="2"/>
      <charset val="238"/>
    </font>
    <font>
      <b/>
      <sz val="10"/>
      <color indexed="62"/>
      <name val="Arial Narrow"/>
      <family val="2"/>
      <charset val="238"/>
    </font>
    <font>
      <sz val="10"/>
      <color indexed="17"/>
      <name val="Arial Narrow"/>
      <family val="2"/>
      <charset val="238"/>
    </font>
    <font>
      <b/>
      <sz val="10"/>
      <color indexed="22"/>
      <name val="Arial Narrow"/>
      <family val="2"/>
      <charset val="238"/>
    </font>
    <font>
      <b/>
      <sz val="10"/>
      <color indexed="17"/>
      <name val="Arial Narrow"/>
      <family val="2"/>
      <charset val="238"/>
    </font>
    <font>
      <sz val="10"/>
      <color indexed="8"/>
      <name val="Calibri"/>
      <family val="2"/>
      <charset val="238"/>
      <scheme val="minor"/>
    </font>
    <font>
      <sz val="10"/>
      <name val="Calibri"/>
      <family val="2"/>
      <charset val="238"/>
      <scheme val="minor"/>
    </font>
    <font>
      <sz val="10"/>
      <color indexed="17"/>
      <name val="Calibri"/>
      <family val="2"/>
      <charset val="238"/>
      <scheme val="minor"/>
    </font>
    <font>
      <sz val="9"/>
      <color rgb="FF000000"/>
      <name val="Calibri"/>
      <family val="2"/>
      <charset val="238"/>
    </font>
    <font>
      <u/>
      <sz val="10"/>
      <name val="Arial"/>
      <family val="2"/>
    </font>
    <font>
      <b/>
      <sz val="10"/>
      <name val="Arial"/>
      <family val="2"/>
      <charset val="238"/>
    </font>
    <font>
      <sz val="11"/>
      <name val="Arial"/>
      <family val="2"/>
      <charset val="238"/>
    </font>
    <font>
      <b/>
      <sz val="11"/>
      <name val="Arial"/>
      <family val="2"/>
      <charset val="238"/>
    </font>
    <font>
      <sz val="9"/>
      <name val="Arial CE"/>
      <family val="2"/>
      <charset val="238"/>
    </font>
    <font>
      <u/>
      <sz val="9"/>
      <name val="Arial"/>
      <family val="2"/>
    </font>
    <font>
      <b/>
      <sz val="10"/>
      <color theme="1"/>
      <name val="Arial"/>
      <family val="2"/>
      <charset val="238"/>
    </font>
    <font>
      <i/>
      <sz val="10"/>
      <name val="Arial"/>
      <family val="2"/>
      <charset val="238"/>
    </font>
    <font>
      <b/>
      <sz val="9"/>
      <name val="Arial"/>
      <family val="2"/>
      <charset val="238"/>
    </font>
    <font>
      <sz val="9"/>
      <color indexed="8"/>
      <name val="Arial"/>
      <family val="2"/>
      <charset val="238"/>
    </font>
    <font>
      <b/>
      <sz val="11"/>
      <color theme="1"/>
      <name val="Arial Narrow"/>
      <family val="2"/>
      <charset val="238"/>
    </font>
    <font>
      <b/>
      <i/>
      <sz val="10"/>
      <name val="Arial"/>
      <family val="2"/>
      <charset val="238"/>
    </font>
    <font>
      <b/>
      <sz val="10"/>
      <name val="Arial CE"/>
      <charset val="238"/>
    </font>
  </fonts>
  <fills count="5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22"/>
        <bgColor indexed="64"/>
      </patternFill>
    </fill>
    <fill>
      <patternFill patternType="solid">
        <fgColor indexed="9"/>
      </patternFill>
    </fill>
    <fill>
      <patternFill patternType="solid">
        <fgColor indexed="45"/>
        <bgColor indexed="45"/>
      </patternFill>
    </fill>
    <fill>
      <patternFill patternType="solid">
        <fgColor rgb="FFFFFF00"/>
        <bgColor indexed="64"/>
      </patternFill>
    </fill>
    <fill>
      <patternFill patternType="solid">
        <fgColor rgb="FF92D050"/>
        <bgColor indexed="64"/>
      </patternFill>
    </fill>
    <fill>
      <patternFill patternType="solid">
        <fgColor theme="5" tint="0.59999389629810485"/>
        <bgColor indexed="64"/>
      </patternFill>
    </fill>
    <fill>
      <patternFill patternType="solid">
        <fgColor rgb="FFFCFCFC"/>
        <bgColor indexed="8"/>
      </patternFill>
    </fill>
  </fills>
  <borders count="14">
    <border>
      <left/>
      <right/>
      <top/>
      <bottom/>
      <diagonal/>
    </border>
    <border>
      <left/>
      <right/>
      <top style="thin">
        <color indexed="64"/>
      </top>
      <bottom style="medium">
        <color indexed="64"/>
      </bottom>
      <diagonal/>
    </border>
    <border>
      <left/>
      <right/>
      <top/>
      <bottom style="double">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style="double">
        <color indexed="64"/>
      </left>
      <right style="double">
        <color indexed="64"/>
      </right>
      <top style="double">
        <color indexed="64"/>
      </top>
      <bottom style="double">
        <color indexed="64"/>
      </bottom>
      <diagonal/>
    </border>
  </borders>
  <cellStyleXfs count="688">
    <xf numFmtId="0" fontId="0" fillId="0" borderId="0"/>
    <xf numFmtId="0" fontId="6" fillId="0" borderId="0"/>
    <xf numFmtId="0" fontId="6" fillId="0" borderId="0"/>
    <xf numFmtId="0" fontId="6" fillId="0" borderId="0"/>
    <xf numFmtId="0" fontId="9" fillId="0" borderId="0" applyNumberFormat="0" applyFill="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2" borderId="0" applyNumberFormat="0" applyBorder="0" applyAlignment="0" applyProtection="0"/>
    <xf numFmtId="0" fontId="14" fillId="3" borderId="0" applyNumberFormat="0" applyBorder="0" applyAlignment="0" applyProtection="0"/>
    <xf numFmtId="0" fontId="15" fillId="4" borderId="0" applyNumberFormat="0" applyBorder="0" applyAlignment="0" applyProtection="0"/>
    <xf numFmtId="0" fontId="16" fillId="5" borderId="6" applyNumberFormat="0" applyAlignment="0" applyProtection="0"/>
    <xf numFmtId="0" fontId="17" fillId="6" borderId="7" applyNumberFormat="0" applyAlignment="0" applyProtection="0"/>
    <xf numFmtId="0" fontId="18" fillId="6" borderId="6" applyNumberFormat="0" applyAlignment="0" applyProtection="0"/>
    <xf numFmtId="0" fontId="19" fillId="0" borderId="8" applyNumberFormat="0" applyFill="0" applyAlignment="0" applyProtection="0"/>
    <xf numFmtId="0" fontId="20" fillId="7" borderId="9" applyNumberFormat="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 fillId="0" borderId="11" applyNumberFormat="0" applyFill="0" applyAlignment="0" applyProtection="0"/>
    <xf numFmtId="0" fontId="2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23" fillId="12" borderId="0" applyNumberFormat="0" applyBorder="0" applyAlignment="0" applyProtection="0"/>
    <xf numFmtId="0" fontId="2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3" fillId="20" borderId="0" applyNumberFormat="0" applyBorder="0" applyAlignment="0" applyProtection="0"/>
    <xf numFmtId="0" fontId="2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23" fillId="24" borderId="0" applyNumberFormat="0" applyBorder="0" applyAlignment="0" applyProtection="0"/>
    <xf numFmtId="0" fontId="2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23" fillId="28" borderId="0" applyNumberFormat="0" applyBorder="0" applyAlignment="0" applyProtection="0"/>
    <xf numFmtId="0" fontId="2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23" fillId="32" borderId="0" applyNumberFormat="0" applyBorder="0" applyAlignment="0" applyProtection="0"/>
    <xf numFmtId="0" fontId="24" fillId="0" borderId="0"/>
    <xf numFmtId="0" fontId="32" fillId="33" borderId="0" applyNumberFormat="0" applyBorder="0" applyAlignment="0" applyProtection="0"/>
    <xf numFmtId="0" fontId="32" fillId="33" borderId="0" applyNumberFormat="0" applyBorder="0" applyAlignment="0" applyProtection="0"/>
    <xf numFmtId="0" fontId="32" fillId="33" borderId="0" applyNumberFormat="0" applyBorder="0" applyAlignment="0" applyProtection="0"/>
    <xf numFmtId="0" fontId="32" fillId="33" borderId="0" applyNumberFormat="0" applyBorder="0" applyAlignment="0" applyProtection="0"/>
    <xf numFmtId="0" fontId="32" fillId="33" borderId="0" applyNumberFormat="0" applyBorder="0" applyAlignment="0" applyProtection="0"/>
    <xf numFmtId="0" fontId="32" fillId="33" borderId="0" applyNumberFormat="0" applyBorder="0" applyAlignment="0" applyProtection="0"/>
    <xf numFmtId="0" fontId="33" fillId="34" borderId="0" applyNumberFormat="0" applyBorder="0" applyAlignment="0" applyProtection="0"/>
    <xf numFmtId="0" fontId="32" fillId="35" borderId="0" applyNumberFormat="0" applyBorder="0" applyAlignment="0" applyProtection="0"/>
    <xf numFmtId="0" fontId="32" fillId="35" borderId="0" applyNumberFormat="0" applyBorder="0" applyAlignment="0" applyProtection="0"/>
    <xf numFmtId="0" fontId="32" fillId="35" borderId="0" applyNumberFormat="0" applyBorder="0" applyAlignment="0" applyProtection="0"/>
    <xf numFmtId="0" fontId="32" fillId="36" borderId="0" applyNumberFormat="0" applyBorder="0" applyAlignment="0" applyProtection="0"/>
    <xf numFmtId="0" fontId="32" fillId="36" borderId="0" applyNumberFormat="0" applyBorder="0" applyAlignment="0" applyProtection="0"/>
    <xf numFmtId="0" fontId="32" fillId="36" borderId="0" applyNumberFormat="0" applyBorder="0" applyAlignment="0" applyProtection="0"/>
    <xf numFmtId="0" fontId="33" fillId="37" borderId="0" applyNumberFormat="0" applyBorder="0" applyAlignment="0" applyProtection="0"/>
    <xf numFmtId="0" fontId="32" fillId="35" borderId="0" applyNumberFormat="0" applyBorder="0" applyAlignment="0" applyProtection="0"/>
    <xf numFmtId="0" fontId="32" fillId="35" borderId="0" applyNumberFormat="0" applyBorder="0" applyAlignment="0" applyProtection="0"/>
    <xf numFmtId="0" fontId="32" fillId="35" borderId="0" applyNumberFormat="0" applyBorder="0" applyAlignment="0" applyProtection="0"/>
    <xf numFmtId="0" fontId="32" fillId="38" borderId="0" applyNumberFormat="0" applyBorder="0" applyAlignment="0" applyProtection="0"/>
    <xf numFmtId="0" fontId="32" fillId="38" borderId="0" applyNumberFormat="0" applyBorder="0" applyAlignment="0" applyProtection="0"/>
    <xf numFmtId="0" fontId="32" fillId="38" borderId="0" applyNumberFormat="0" applyBorder="0" applyAlignment="0" applyProtection="0"/>
    <xf numFmtId="0" fontId="33" fillId="36" borderId="0" applyNumberFormat="0" applyBorder="0" applyAlignment="0" applyProtection="0"/>
    <xf numFmtId="0" fontId="32" fillId="33" borderId="0" applyNumberFormat="0" applyBorder="0" applyAlignment="0" applyProtection="0"/>
    <xf numFmtId="0" fontId="32" fillId="33" borderId="0" applyNumberFormat="0" applyBorder="0" applyAlignment="0" applyProtection="0"/>
    <xf numFmtId="0" fontId="32" fillId="33" borderId="0" applyNumberFormat="0" applyBorder="0" applyAlignment="0" applyProtection="0"/>
    <xf numFmtId="0" fontId="32" fillId="36" borderId="0" applyNumberFormat="0" applyBorder="0" applyAlignment="0" applyProtection="0"/>
    <xf numFmtId="0" fontId="32" fillId="36" borderId="0" applyNumberFormat="0" applyBorder="0" applyAlignment="0" applyProtection="0"/>
    <xf numFmtId="0" fontId="32" fillId="36" borderId="0" applyNumberFormat="0" applyBorder="0" applyAlignment="0" applyProtection="0"/>
    <xf numFmtId="0" fontId="33" fillId="36"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3" borderId="0" applyNumberFormat="0" applyBorder="0" applyAlignment="0" applyProtection="0"/>
    <xf numFmtId="0" fontId="32" fillId="33" borderId="0" applyNumberFormat="0" applyBorder="0" applyAlignment="0" applyProtection="0"/>
    <xf numFmtId="0" fontId="32" fillId="33" borderId="0" applyNumberFormat="0" applyBorder="0" applyAlignment="0" applyProtection="0"/>
    <xf numFmtId="0" fontId="33" fillId="34" borderId="0" applyNumberFormat="0" applyBorder="0" applyAlignment="0" applyProtection="0"/>
    <xf numFmtId="0" fontId="32" fillId="35" borderId="0" applyNumberFormat="0" applyBorder="0" applyAlignment="0" applyProtection="0"/>
    <xf numFmtId="0" fontId="32" fillId="35" borderId="0" applyNumberFormat="0" applyBorder="0" applyAlignment="0" applyProtection="0"/>
    <xf numFmtId="0" fontId="32" fillId="35"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3" fillId="40" borderId="0" applyNumberFormat="0" applyBorder="0" applyAlignment="0" applyProtection="0"/>
    <xf numFmtId="168" fontId="8" fillId="0" borderId="0" applyFont="0" applyFill="0" applyBorder="0" applyAlignment="0" applyProtection="0"/>
    <xf numFmtId="169" fontId="8" fillId="0" borderId="0" applyFont="0" applyFill="0" applyBorder="0" applyAlignment="0" applyProtection="0"/>
    <xf numFmtId="0" fontId="34" fillId="38" borderId="0" applyNumberFormat="0" applyBorder="0" applyAlignment="0" applyProtection="0"/>
    <xf numFmtId="0" fontId="27" fillId="0" borderId="12" applyAlignment="0"/>
    <xf numFmtId="0" fontId="28" fillId="0" borderId="12" applyAlignment="0"/>
    <xf numFmtId="0" fontId="28" fillId="0" borderId="12">
      <alignment vertical="top" wrapText="1"/>
    </xf>
    <xf numFmtId="0" fontId="36" fillId="41" borderId="0" applyNumberFormat="0" applyBorder="0" applyAlignment="0" applyProtection="0"/>
    <xf numFmtId="0" fontId="36" fillId="42" borderId="0" applyNumberFormat="0" applyBorder="0" applyAlignment="0" applyProtection="0"/>
    <xf numFmtId="0" fontId="36" fillId="43" borderId="0" applyNumberFormat="0" applyBorder="0" applyAlignment="0" applyProtection="0"/>
    <xf numFmtId="172" fontId="6" fillId="0" borderId="0" applyFont="0" applyFill="0" applyBorder="0" applyAlignment="0" applyProtection="0"/>
    <xf numFmtId="172" fontId="6" fillId="0" borderId="0" applyFont="0" applyFill="0" applyBorder="0" applyAlignment="0" applyProtection="0"/>
    <xf numFmtId="172" fontId="6" fillId="0" borderId="0" applyFont="0" applyFill="0" applyBorder="0" applyAlignment="0" applyProtection="0"/>
    <xf numFmtId="172" fontId="6" fillId="0" borderId="0" applyFont="0" applyFill="0" applyBorder="0" applyAlignment="0" applyProtection="0"/>
    <xf numFmtId="172" fontId="6" fillId="0" borderId="0" applyFont="0" applyFill="0" applyBorder="0" applyAlignment="0" applyProtection="0"/>
    <xf numFmtId="172" fontId="6" fillId="0" borderId="0" applyFont="0" applyFill="0" applyBorder="0" applyAlignment="0" applyProtection="0"/>
    <xf numFmtId="172" fontId="6" fillId="0" borderId="0" applyFont="0" applyFill="0" applyBorder="0" applyAlignment="0" applyProtection="0"/>
    <xf numFmtId="172" fontId="6" fillId="0" borderId="0" applyFont="0" applyFill="0" applyBorder="0" applyAlignment="0" applyProtection="0"/>
    <xf numFmtId="172" fontId="6" fillId="0" borderId="0" applyFont="0" applyFill="0" applyBorder="0" applyAlignment="0" applyProtection="0"/>
    <xf numFmtId="172" fontId="6" fillId="0" borderId="0" applyFont="0" applyFill="0" applyBorder="0" applyAlignment="0" applyProtection="0"/>
    <xf numFmtId="172" fontId="6" fillId="0" borderId="0" applyFont="0" applyFill="0" applyBorder="0" applyAlignment="0" applyProtection="0"/>
    <xf numFmtId="171" fontId="37" fillId="0" borderId="0"/>
    <xf numFmtId="170" fontId="37" fillId="0" borderId="0"/>
    <xf numFmtId="0" fontId="37" fillId="0" borderId="0"/>
    <xf numFmtId="0" fontId="32" fillId="0" borderId="0"/>
    <xf numFmtId="0" fontId="45" fillId="0" borderId="0"/>
    <xf numFmtId="9" fontId="37" fillId="0" borderId="0"/>
    <xf numFmtId="0" fontId="29"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52"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53" fillId="0" borderId="0" applyNumberFormat="0" applyFill="0" applyBorder="0" applyAlignment="0" applyProtection="0"/>
    <xf numFmtId="0" fontId="53" fillId="0" borderId="0" applyNumberFormat="0" applyFill="0" applyBorder="0" applyAlignment="0" applyProtection="0">
      <alignment vertical="top"/>
      <protection locked="0"/>
    </xf>
    <xf numFmtId="0" fontId="50"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6" fillId="0" borderId="0" applyFont="0" applyFill="0" applyBorder="0" applyAlignment="0" applyProtection="0"/>
    <xf numFmtId="0" fontId="6" fillId="0" borderId="0" applyFont="0" applyFill="0" applyBorder="0" applyAlignment="0" applyProtection="0"/>
    <xf numFmtId="4" fontId="38" fillId="0" borderId="0">
      <alignment horizontal="left" vertical="top"/>
      <protection locked="0"/>
    </xf>
    <xf numFmtId="4" fontId="38" fillId="0" borderId="0">
      <alignment horizontal="left" vertical="top"/>
      <protection locked="0"/>
    </xf>
    <xf numFmtId="0" fontId="26" fillId="0" borderId="0" applyNumberFormat="0" applyFill="0" applyBorder="0" applyAlignment="0" applyProtection="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 fillId="0" borderId="0"/>
    <xf numFmtId="0" fontId="1" fillId="0" borderId="0"/>
    <xf numFmtId="0" fontId="32" fillId="0" borderId="0"/>
    <xf numFmtId="0" fontId="3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 fillId="0" borderId="0"/>
    <xf numFmtId="0" fontId="1" fillId="0" borderId="0"/>
    <xf numFmtId="0" fontId="32" fillId="0" borderId="0"/>
    <xf numFmtId="0" fontId="3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 fillId="0" borderId="0"/>
    <xf numFmtId="0" fontId="1" fillId="0" borderId="0"/>
    <xf numFmtId="0" fontId="32" fillId="0" borderId="0"/>
    <xf numFmtId="0" fontId="32"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6"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2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24" fillId="0" borderId="0"/>
    <xf numFmtId="0" fontId="24" fillId="0" borderId="0"/>
    <xf numFmtId="0" fontId="6" fillId="0" borderId="0"/>
    <xf numFmtId="0" fontId="42" fillId="0" borderId="0"/>
    <xf numFmtId="0" fontId="42" fillId="0" borderId="0"/>
    <xf numFmtId="0" fontId="42" fillId="0" borderId="0"/>
    <xf numFmtId="0" fontId="4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6" fillId="0" borderId="0"/>
    <xf numFmtId="0" fontId="24"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 fillId="0" borderId="0"/>
    <xf numFmtId="0" fontId="1" fillId="0" borderId="0"/>
    <xf numFmtId="0" fontId="1" fillId="0" borderId="0"/>
    <xf numFmtId="0" fontId="6" fillId="0" borderId="0"/>
    <xf numFmtId="0" fontId="6" fillId="0" borderId="0"/>
    <xf numFmtId="0" fontId="6" fillId="0" borderId="0"/>
    <xf numFmtId="0" fontId="54" fillId="0" borderId="0"/>
    <xf numFmtId="0" fontId="24" fillId="0" borderId="0"/>
    <xf numFmtId="0" fontId="24" fillId="0" borderId="0"/>
    <xf numFmtId="0" fontId="6" fillId="0" borderId="0"/>
    <xf numFmtId="0" fontId="6" fillId="0" borderId="0"/>
    <xf numFmtId="0" fontId="6" fillId="0" borderId="0"/>
    <xf numFmtId="0" fontId="8" fillId="0" borderId="0"/>
    <xf numFmtId="0" fontId="6" fillId="0" borderId="0"/>
    <xf numFmtId="0" fontId="1" fillId="0" borderId="0"/>
    <xf numFmtId="0" fontId="1" fillId="0" borderId="0"/>
    <xf numFmtId="0" fontId="1" fillId="0" borderId="0"/>
    <xf numFmtId="0" fontId="6" fillId="0" borderId="0"/>
    <xf numFmtId="0" fontId="1" fillId="0" borderId="0"/>
    <xf numFmtId="0" fontId="6" fillId="0" borderId="0"/>
    <xf numFmtId="0" fontId="1"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 fillId="0" borderId="0"/>
    <xf numFmtId="0" fontId="6" fillId="0" borderId="0"/>
    <xf numFmtId="0" fontId="2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4" fillId="0" borderId="0"/>
    <xf numFmtId="0" fontId="6" fillId="0" borderId="0"/>
    <xf numFmtId="0" fontId="6" fillId="0" borderId="0"/>
    <xf numFmtId="0" fontId="6" fillId="0" borderId="0"/>
    <xf numFmtId="0" fontId="24" fillId="0" borderId="0"/>
    <xf numFmtId="0" fontId="1" fillId="0" borderId="0"/>
    <xf numFmtId="0" fontId="1" fillId="0" borderId="0"/>
    <xf numFmtId="0" fontId="32" fillId="0" borderId="0"/>
    <xf numFmtId="0" fontId="3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alignment vertical="top"/>
    </xf>
    <xf numFmtId="0" fontId="24" fillId="0" borderId="0"/>
    <xf numFmtId="0" fontId="1" fillId="0" borderId="0"/>
    <xf numFmtId="0" fontId="1" fillId="0" borderId="0"/>
    <xf numFmtId="0" fontId="32" fillId="0" borderId="0"/>
    <xf numFmtId="0" fontId="32" fillId="0" borderId="0"/>
    <xf numFmtId="0" fontId="1" fillId="0" borderId="0"/>
    <xf numFmtId="0" fontId="1" fillId="0" borderId="0"/>
    <xf numFmtId="0" fontId="32" fillId="0" borderId="0"/>
    <xf numFmtId="0" fontId="3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 fillId="0" borderId="0"/>
    <xf numFmtId="0" fontId="24" fillId="0" borderId="0"/>
    <xf numFmtId="0" fontId="24"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5" fillId="44"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5" fillId="0" borderId="0"/>
    <xf numFmtId="0" fontId="6" fillId="0" borderId="0"/>
    <xf numFmtId="0" fontId="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ill="0" applyBorder="0" applyAlignment="0" applyProtection="0"/>
    <xf numFmtId="9" fontId="6" fillId="0" borderId="0" applyFill="0" applyBorder="0" applyAlignment="0" applyProtection="0"/>
    <xf numFmtId="9" fontId="24" fillId="0" borderId="0" applyFont="0" applyFill="0" applyBorder="0" applyAlignment="0" applyProtection="0"/>
    <xf numFmtId="9" fontId="6" fillId="0" borderId="0" applyFill="0" applyBorder="0" applyAlignment="0" applyProtection="0"/>
    <xf numFmtId="9" fontId="6" fillId="0" borderId="0" applyFill="0" applyBorder="0" applyAlignment="0" applyProtection="0"/>
    <xf numFmtId="0" fontId="32" fillId="8" borderId="10" applyNumberFormat="0" applyFont="0" applyAlignment="0" applyProtection="0"/>
    <xf numFmtId="0" fontId="32" fillId="8" borderId="10" applyNumberFormat="0" applyFont="0" applyAlignment="0" applyProtection="0"/>
    <xf numFmtId="0" fontId="32" fillId="8" borderId="10" applyNumberFormat="0" applyFont="0" applyAlignment="0" applyProtection="0"/>
    <xf numFmtId="0" fontId="32" fillId="8" borderId="10" applyNumberFormat="0" applyFont="0" applyAlignment="0" applyProtection="0"/>
    <xf numFmtId="0" fontId="32" fillId="8" borderId="10" applyNumberFormat="0" applyFont="0" applyAlignment="0" applyProtection="0"/>
    <xf numFmtId="0" fontId="32" fillId="8" borderId="10" applyNumberFormat="0" applyFont="0" applyAlignment="0" applyProtection="0"/>
    <xf numFmtId="4" fontId="39" fillId="0" borderId="0">
      <alignment vertical="top"/>
      <protection hidden="1"/>
    </xf>
    <xf numFmtId="49" fontId="31" fillId="45" borderId="13">
      <alignment horizontal="center" vertical="top" wrapText="1"/>
    </xf>
    <xf numFmtId="4" fontId="38" fillId="0" borderId="0">
      <alignment horizontal="left"/>
    </xf>
    <xf numFmtId="0" fontId="40" fillId="46" borderId="0">
      <alignment horizontal="left" vertical="top"/>
    </xf>
    <xf numFmtId="0" fontId="41" fillId="0" borderId="0" applyNumberFormat="0" applyFill="0" applyBorder="0" applyAlignment="0" applyProtection="0"/>
    <xf numFmtId="0" fontId="46" fillId="47" borderId="0" applyNumberFormat="0" applyBorder="0" applyAlignment="0" applyProtection="0"/>
    <xf numFmtId="0" fontId="25" fillId="0" borderId="0"/>
    <xf numFmtId="167" fontId="30" fillId="0" borderId="0" applyFont="0" applyFill="0" applyBorder="0" applyAlignment="0" applyProtection="0"/>
    <xf numFmtId="170" fontId="37" fillId="0" borderId="0"/>
    <xf numFmtId="170" fontId="24" fillId="0" borderId="0" applyFont="0" applyFill="0" applyBorder="0" applyAlignment="0" applyProtection="0"/>
    <xf numFmtId="165" fontId="6" fillId="0" borderId="0" applyFont="0" applyFill="0" applyBorder="0" applyAlignment="0" applyProtection="0"/>
    <xf numFmtId="40" fontId="30" fillId="0" borderId="0" applyFont="0" applyFill="0" applyBorder="0" applyAlignment="0" applyProtection="0"/>
    <xf numFmtId="166" fontId="6" fillId="0" borderId="0" applyFont="0" applyFill="0" applyBorder="0" applyAlignment="0" applyProtection="0"/>
    <xf numFmtId="171" fontId="37" fillId="0" borderId="0"/>
    <xf numFmtId="166" fontId="6" fillId="0" borderId="0" applyFont="0" applyFill="0" applyBorder="0" applyAlignment="0" applyProtection="0"/>
    <xf numFmtId="166" fontId="24" fillId="0" borderId="0" applyFont="0" applyFill="0" applyBorder="0" applyAlignment="0" applyProtection="0"/>
    <xf numFmtId="166" fontId="6" fillId="0" borderId="0" applyFont="0" applyFill="0" applyBorder="0" applyAlignment="0" applyProtection="0"/>
    <xf numFmtId="166" fontId="6" fillId="0" borderId="0" applyFill="0" applyBorder="0" applyAlignment="0" applyProtection="0"/>
    <xf numFmtId="166" fontId="6" fillId="0" borderId="0" applyFill="0" applyBorder="0" applyAlignment="0" applyProtection="0"/>
    <xf numFmtId="166" fontId="24" fillId="0" borderId="0" applyFont="0" applyFill="0" applyBorder="0" applyAlignment="0" applyProtection="0"/>
    <xf numFmtId="166" fontId="6" fillId="0" borderId="0" applyFill="0" applyBorder="0" applyAlignment="0" applyProtection="0"/>
    <xf numFmtId="166" fontId="6" fillId="0" borderId="0" applyFill="0" applyBorder="0" applyAlignment="0" applyProtection="0"/>
    <xf numFmtId="166" fontId="51" fillId="0" borderId="0" applyFont="0" applyFill="0" applyBorder="0" applyAlignment="0" applyProtection="0"/>
    <xf numFmtId="0" fontId="65" fillId="51" borderId="0" applyNumberFormat="0" applyFont="0" applyFill="0" applyBorder="0" applyAlignment="0" applyProtection="0">
      <alignment horizontal="left" vertical="top" wrapText="1"/>
    </xf>
  </cellStyleXfs>
  <cellXfs count="121">
    <xf numFmtId="0" fontId="0" fillId="0" borderId="0" xfId="0"/>
    <xf numFmtId="0" fontId="7" fillId="0" borderId="0" xfId="0" applyFont="1"/>
    <xf numFmtId="1" fontId="7" fillId="0" borderId="0" xfId="0" applyNumberFormat="1" applyFont="1"/>
    <xf numFmtId="4" fontId="57" fillId="0" borderId="0" xfId="1" applyNumberFormat="1" applyFont="1" applyAlignment="1" applyProtection="1">
      <alignment horizontal="right" vertical="top" wrapText="1"/>
      <protection locked="0"/>
    </xf>
    <xf numFmtId="164" fontId="48" fillId="0" borderId="0" xfId="601" applyNumberFormat="1" applyFont="1" applyAlignment="1" applyProtection="1">
      <alignment horizontal="right" vertical="top" wrapText="1"/>
      <protection locked="0"/>
    </xf>
    <xf numFmtId="4" fontId="60" fillId="0" borderId="2" xfId="600" applyNumberFormat="1" applyFont="1" applyBorder="1" applyAlignment="1" applyProtection="1">
      <alignment horizontal="right" vertical="top" wrapText="1"/>
      <protection locked="0"/>
    </xf>
    <xf numFmtId="0" fontId="0" fillId="48" borderId="0" xfId="0" applyFill="1"/>
    <xf numFmtId="0" fontId="0" fillId="49" borderId="0" xfId="0" applyFill="1"/>
    <xf numFmtId="0" fontId="0" fillId="50" borderId="0" xfId="0" applyFill="1"/>
    <xf numFmtId="164" fontId="63" fillId="0" borderId="0" xfId="601" applyNumberFormat="1" applyFont="1" applyAlignment="1" applyProtection="1">
      <alignment horizontal="right" vertical="top" wrapText="1"/>
      <protection locked="0"/>
    </xf>
    <xf numFmtId="164" fontId="57" fillId="0" borderId="0" xfId="601" applyNumberFormat="1" applyFont="1" applyAlignment="1" applyProtection="1">
      <alignment horizontal="right" vertical="top" wrapText="1"/>
      <protection locked="0"/>
    </xf>
    <xf numFmtId="0" fontId="2" fillId="0" borderId="0" xfId="0" applyFont="1" applyAlignment="1" applyProtection="1">
      <alignment horizontal="center" vertical="center" wrapText="1"/>
    </xf>
    <xf numFmtId="0" fontId="0" fillId="0" borderId="0" xfId="0" applyAlignment="1" applyProtection="1">
      <alignment wrapText="1"/>
    </xf>
    <xf numFmtId="0" fontId="2" fillId="0" borderId="0" xfId="0" applyFont="1" applyAlignment="1" applyProtection="1">
      <alignment horizontal="left" vertical="top" wrapText="1"/>
    </xf>
    <xf numFmtId="0" fontId="55" fillId="0" borderId="0" xfId="0" applyFont="1" applyAlignment="1" applyProtection="1">
      <alignment horizontal="right" vertical="top" wrapText="1"/>
    </xf>
    <xf numFmtId="0" fontId="2" fillId="0" borderId="0" xfId="0" applyFont="1" applyAlignment="1" applyProtection="1">
      <alignment horizontal="left" vertical="center" wrapText="1"/>
    </xf>
    <xf numFmtId="0" fontId="5" fillId="0" borderId="0" xfId="0" applyFont="1" applyAlignment="1" applyProtection="1">
      <alignment vertical="top" wrapText="1"/>
    </xf>
    <xf numFmtId="0" fontId="4" fillId="0" borderId="0" xfId="0" applyFont="1" applyAlignment="1" applyProtection="1">
      <alignment horizontal="right" vertical="center" wrapText="1"/>
    </xf>
    <xf numFmtId="0" fontId="4" fillId="0" borderId="0" xfId="0" applyFont="1" applyAlignment="1" applyProtection="1">
      <alignment vertical="center" wrapText="1"/>
    </xf>
    <xf numFmtId="0" fontId="5" fillId="0" borderId="0" xfId="0" applyFont="1" applyAlignment="1" applyProtection="1">
      <alignment vertical="center" wrapText="1"/>
    </xf>
    <xf numFmtId="0" fontId="3" fillId="0" borderId="0" xfId="0" applyFont="1" applyAlignment="1" applyProtection="1">
      <alignment vertical="top" wrapText="1"/>
    </xf>
    <xf numFmtId="0" fontId="4" fillId="0" borderId="0" xfId="0" applyFont="1" applyAlignment="1" applyProtection="1">
      <alignment vertical="top" wrapText="1"/>
    </xf>
    <xf numFmtId="4" fontId="5" fillId="0" borderId="0" xfId="0" applyNumberFormat="1" applyFont="1" applyAlignment="1" applyProtection="1">
      <alignment horizontal="right" vertical="top" wrapText="1"/>
    </xf>
    <xf numFmtId="0" fontId="57" fillId="0" borderId="0" xfId="600" quotePrefix="1" applyFont="1" applyAlignment="1" applyProtection="1">
      <alignment horizontal="left" vertical="top" wrapText="1"/>
    </xf>
    <xf numFmtId="0" fontId="57" fillId="0" borderId="2" xfId="600" quotePrefix="1" applyFont="1" applyBorder="1" applyAlignment="1" applyProtection="1">
      <alignment horizontal="left" vertical="top" wrapText="1"/>
    </xf>
    <xf numFmtId="4" fontId="4" fillId="0" borderId="0" xfId="0" applyNumberFormat="1" applyFont="1" applyAlignment="1" applyProtection="1">
      <alignment horizontal="right" vertical="top" wrapText="1"/>
    </xf>
    <xf numFmtId="4" fontId="76" fillId="0" borderId="0" xfId="0" applyNumberFormat="1" applyFont="1" applyAlignment="1" applyProtection="1">
      <alignment horizontal="right" vertical="top" wrapText="1"/>
    </xf>
    <xf numFmtId="0" fontId="3" fillId="0" borderId="0" xfId="0" applyFont="1" applyAlignment="1" applyProtection="1">
      <alignment horizontal="center" vertical="center" wrapText="1"/>
    </xf>
    <xf numFmtId="0" fontId="66" fillId="0" borderId="0" xfId="0" applyFont="1" applyAlignment="1" applyProtection="1">
      <alignment vertical="top" wrapText="1"/>
    </xf>
    <xf numFmtId="0" fontId="58" fillId="0" borderId="0" xfId="1" applyFont="1" applyAlignment="1" applyProtection="1">
      <alignment horizontal="right" vertical="top" wrapText="1"/>
    </xf>
    <xf numFmtId="0" fontId="57" fillId="0" borderId="0" xfId="1" applyFont="1" applyAlignment="1" applyProtection="1">
      <alignment horizontal="right" vertical="top" wrapText="1"/>
    </xf>
    <xf numFmtId="0" fontId="56" fillId="0" borderId="0" xfId="1" applyFont="1" applyAlignment="1" applyProtection="1">
      <alignment vertical="top" wrapText="1"/>
    </xf>
    <xf numFmtId="49" fontId="6" fillId="0" borderId="0" xfId="0" applyNumberFormat="1" applyFont="1" applyAlignment="1" applyProtection="1">
      <alignment horizontal="left" vertical="top" wrapText="1"/>
    </xf>
    <xf numFmtId="0" fontId="0" fillId="0" borderId="0" xfId="0" applyAlignment="1" applyProtection="1">
      <alignment vertical="top" wrapText="1"/>
    </xf>
    <xf numFmtId="0" fontId="6" fillId="0" borderId="0" xfId="0" applyFont="1" applyAlignment="1" applyProtection="1">
      <alignment horizontal="right" wrapText="1"/>
    </xf>
    <xf numFmtId="0" fontId="67" fillId="0" borderId="0" xfId="0" applyFont="1" applyAlignment="1" applyProtection="1">
      <alignment horizontal="center" wrapText="1"/>
    </xf>
    <xf numFmtId="4" fontId="6" fillId="0" borderId="0" xfId="0" applyNumberFormat="1" applyFont="1" applyAlignment="1" applyProtection="1">
      <alignment horizontal="right" wrapText="1"/>
    </xf>
    <xf numFmtId="0" fontId="6" fillId="0" borderId="0" xfId="0" applyFont="1" applyAlignment="1" applyProtection="1">
      <alignment vertical="top" wrapText="1"/>
    </xf>
    <xf numFmtId="0" fontId="3" fillId="0" borderId="1" xfId="0" applyFont="1" applyBorder="1" applyAlignment="1" applyProtection="1">
      <alignment horizontal="center" vertical="center" wrapText="1"/>
    </xf>
    <xf numFmtId="0" fontId="3" fillId="0" borderId="1" xfId="0" applyFont="1" applyBorder="1" applyAlignment="1" applyProtection="1">
      <alignment horizontal="center" vertical="top" wrapText="1"/>
    </xf>
    <xf numFmtId="0" fontId="3" fillId="0" borderId="1" xfId="0" applyFont="1" applyBorder="1" applyAlignment="1" applyProtection="1">
      <alignment horizontal="right" vertical="top" wrapText="1"/>
    </xf>
    <xf numFmtId="0" fontId="6" fillId="0" borderId="0" xfId="0" applyFont="1" applyAlignment="1" applyProtection="1">
      <alignment horizontal="left" vertical="top" wrapText="1"/>
    </xf>
    <xf numFmtId="0" fontId="69" fillId="0" borderId="0" xfId="0" applyFont="1" applyAlignment="1" applyProtection="1">
      <alignment horizontal="left" vertical="top" wrapText="1"/>
    </xf>
    <xf numFmtId="0" fontId="6" fillId="0" borderId="0" xfId="0" applyFont="1" applyAlignment="1" applyProtection="1">
      <alignment horizontal="center" wrapText="1"/>
    </xf>
    <xf numFmtId="0" fontId="70" fillId="0" borderId="0" xfId="0" applyFont="1" applyAlignment="1" applyProtection="1">
      <alignment horizontal="left" vertical="top" wrapText="1"/>
    </xf>
    <xf numFmtId="0" fontId="71" fillId="0" borderId="0" xfId="0" applyFont="1" applyAlignment="1" applyProtection="1">
      <alignment horizontal="left" vertical="top" wrapText="1"/>
    </xf>
    <xf numFmtId="173" fontId="70" fillId="0" borderId="0" xfId="0" applyNumberFormat="1" applyFont="1" applyAlignment="1" applyProtection="1">
      <alignment horizontal="right" wrapText="1"/>
    </xf>
    <xf numFmtId="0" fontId="70" fillId="0" borderId="0" xfId="0" applyFont="1" applyAlignment="1" applyProtection="1">
      <alignment horizontal="center" wrapText="1"/>
    </xf>
    <xf numFmtId="4" fontId="70" fillId="0" borderId="0" xfId="0" applyNumberFormat="1" applyFont="1" applyAlignment="1" applyProtection="1">
      <alignment horizontal="right" wrapText="1"/>
    </xf>
    <xf numFmtId="1" fontId="6" fillId="0" borderId="0" xfId="0" applyNumberFormat="1" applyFont="1" applyAlignment="1" applyProtection="1">
      <alignment horizontal="left" vertical="top" wrapText="1"/>
    </xf>
    <xf numFmtId="0" fontId="6" fillId="0" borderId="0" xfId="616" applyAlignment="1" applyProtection="1">
      <alignment horizontal="left" vertical="top" wrapText="1"/>
    </xf>
    <xf numFmtId="1" fontId="6" fillId="0" borderId="0" xfId="0" applyNumberFormat="1" applyFont="1" applyAlignment="1" applyProtection="1">
      <alignment horizontal="center" wrapText="1"/>
    </xf>
    <xf numFmtId="0" fontId="67" fillId="0" borderId="0" xfId="0" applyFont="1" applyAlignment="1" applyProtection="1">
      <alignment horizontal="left" vertical="top" wrapText="1"/>
    </xf>
    <xf numFmtId="3" fontId="6" fillId="0" borderId="0" xfId="0" applyNumberFormat="1" applyFont="1" applyAlignment="1" applyProtection="1">
      <alignment horizontal="center" wrapText="1"/>
    </xf>
    <xf numFmtId="0" fontId="6" fillId="0" borderId="0" xfId="616" quotePrefix="1" applyAlignment="1" applyProtection="1">
      <alignment horizontal="left" vertical="top" wrapText="1"/>
    </xf>
    <xf numFmtId="0" fontId="67" fillId="0" borderId="2" xfId="616" applyFont="1" applyBorder="1" applyAlignment="1" applyProtection="1">
      <alignment horizontal="left" vertical="top" wrapText="1"/>
    </xf>
    <xf numFmtId="4" fontId="6" fillId="0" borderId="2" xfId="0" applyNumberFormat="1" applyFont="1" applyBorder="1" applyAlignment="1" applyProtection="1">
      <alignment horizontal="right" wrapText="1"/>
    </xf>
    <xf numFmtId="1" fontId="6" fillId="0" borderId="2" xfId="0" applyNumberFormat="1" applyFont="1" applyBorder="1" applyAlignment="1" applyProtection="1">
      <alignment horizontal="center" wrapText="1"/>
    </xf>
    <xf numFmtId="4" fontId="67" fillId="0" borderId="2" xfId="0" applyNumberFormat="1" applyFont="1" applyBorder="1" applyAlignment="1" applyProtection="1">
      <alignment horizontal="right" wrapText="1"/>
    </xf>
    <xf numFmtId="0" fontId="72" fillId="0" borderId="0" xfId="0" applyFont="1" applyAlignment="1" applyProtection="1">
      <alignment horizontal="left" vertical="top" wrapText="1"/>
    </xf>
    <xf numFmtId="0" fontId="0" fillId="0" borderId="0" xfId="0" applyAlignment="1" applyProtection="1">
      <alignment horizontal="left" vertical="top" wrapText="1"/>
    </xf>
    <xf numFmtId="0" fontId="72" fillId="0" borderId="0" xfId="0" quotePrefix="1" applyFont="1" applyAlignment="1" applyProtection="1">
      <alignment horizontal="left" vertical="top" wrapText="1"/>
    </xf>
    <xf numFmtId="0" fontId="8" fillId="0" borderId="0" xfId="0" applyFont="1" applyAlignment="1" applyProtection="1">
      <alignment horizontal="left" vertical="top" wrapText="1"/>
    </xf>
    <xf numFmtId="0" fontId="0" fillId="0" borderId="0" xfId="0" quotePrefix="1" applyAlignment="1" applyProtection="1">
      <alignment horizontal="left" vertical="top" wrapText="1"/>
    </xf>
    <xf numFmtId="0" fontId="24" fillId="0" borderId="0" xfId="173" applyAlignment="1" applyProtection="1">
      <alignment horizontal="center" wrapText="1"/>
    </xf>
    <xf numFmtId="0" fontId="8" fillId="0" borderId="0" xfId="0" quotePrefix="1" applyFont="1" applyAlignment="1" applyProtection="1">
      <alignment horizontal="left" vertical="top" wrapText="1"/>
    </xf>
    <xf numFmtId="4" fontId="74" fillId="0" borderId="0" xfId="0" applyNumberFormat="1" applyFont="1" applyAlignment="1" applyProtection="1">
      <alignment horizontal="right" wrapText="1"/>
    </xf>
    <xf numFmtId="0" fontId="24" fillId="0" borderId="0" xfId="563" quotePrefix="1" applyAlignment="1" applyProtection="1">
      <alignment horizontal="left" vertical="top" wrapText="1"/>
    </xf>
    <xf numFmtId="0" fontId="68" fillId="0" borderId="0" xfId="0" applyFont="1" applyAlignment="1" applyProtection="1">
      <alignment vertical="top" wrapText="1"/>
    </xf>
    <xf numFmtId="0" fontId="25" fillId="0" borderId="0" xfId="0" applyFont="1" applyAlignment="1" applyProtection="1">
      <alignment horizontal="left" vertical="top" wrapText="1"/>
    </xf>
    <xf numFmtId="0" fontId="25" fillId="0" borderId="0" xfId="0" applyFont="1" applyAlignment="1" applyProtection="1">
      <alignment horizontal="center" wrapText="1"/>
    </xf>
    <xf numFmtId="4" fontId="25" fillId="0" borderId="0" xfId="0" applyNumberFormat="1" applyFont="1" applyAlignment="1" applyProtection="1">
      <alignment horizontal="right" wrapText="1"/>
    </xf>
    <xf numFmtId="1" fontId="25" fillId="0" borderId="0" xfId="0" applyNumberFormat="1" applyFont="1" applyAlignment="1" applyProtection="1">
      <alignment horizontal="center" wrapText="1"/>
    </xf>
    <xf numFmtId="0" fontId="0" fillId="0" borderId="0" xfId="563" quotePrefix="1" applyFont="1" applyAlignment="1" applyProtection="1">
      <alignment horizontal="left" vertical="top" wrapText="1"/>
    </xf>
    <xf numFmtId="0" fontId="8" fillId="0" borderId="0" xfId="563" quotePrefix="1" applyFont="1" applyAlignment="1" applyProtection="1">
      <alignment horizontal="left" vertical="top" wrapText="1"/>
    </xf>
    <xf numFmtId="0" fontId="67" fillId="0" borderId="0" xfId="0" applyFont="1" applyAlignment="1" applyProtection="1">
      <alignment horizontal="right" wrapText="1"/>
    </xf>
    <xf numFmtId="0" fontId="74" fillId="0" borderId="0" xfId="0" applyFont="1" applyAlignment="1" applyProtection="1">
      <alignment horizontal="center" wrapText="1"/>
    </xf>
    <xf numFmtId="0" fontId="6" fillId="0" borderId="0" xfId="0" applyFont="1" applyAlignment="1" applyProtection="1">
      <alignment wrapText="1"/>
    </xf>
    <xf numFmtId="0" fontId="77" fillId="0" borderId="0" xfId="0" applyFont="1" applyAlignment="1" applyProtection="1">
      <alignment horizontal="left" vertical="top" wrapText="1"/>
    </xf>
    <xf numFmtId="4" fontId="67" fillId="0" borderId="0" xfId="0" applyNumberFormat="1" applyFont="1" applyAlignment="1" applyProtection="1">
      <alignment horizontal="right" wrapText="1"/>
    </xf>
    <xf numFmtId="0" fontId="78" fillId="0" borderId="2" xfId="563" quotePrefix="1" applyFont="1" applyBorder="1" applyAlignment="1" applyProtection="1">
      <alignment horizontal="left" vertical="top" wrapText="1"/>
    </xf>
    <xf numFmtId="0" fontId="67" fillId="0" borderId="2" xfId="0" applyFont="1" applyBorder="1" applyAlignment="1" applyProtection="1">
      <alignment horizontal="right" wrapText="1"/>
    </xf>
    <xf numFmtId="0" fontId="78" fillId="0" borderId="2" xfId="173" applyFont="1" applyBorder="1" applyAlignment="1" applyProtection="1">
      <alignment horizontal="center" wrapText="1"/>
    </xf>
    <xf numFmtId="0" fontId="0" fillId="0" borderId="0" xfId="0" applyAlignment="1" applyProtection="1">
      <alignment horizontal="left" wrapText="1"/>
    </xf>
    <xf numFmtId="3" fontId="0" fillId="0" borderId="0" xfId="0" applyNumberFormat="1" applyAlignment="1" applyProtection="1">
      <alignment horizontal="center" wrapText="1"/>
    </xf>
    <xf numFmtId="0" fontId="2" fillId="0" borderId="2" xfId="0" quotePrefix="1" applyFont="1" applyBorder="1" applyAlignment="1" applyProtection="1">
      <alignment horizontal="left" vertical="top" wrapText="1"/>
    </xf>
    <xf numFmtId="0" fontId="47" fillId="0" borderId="0" xfId="0" applyFont="1" applyAlignment="1" applyProtection="1">
      <alignment horizontal="center" wrapText="1"/>
    </xf>
    <xf numFmtId="1" fontId="47" fillId="0" borderId="0" xfId="0" applyNumberFormat="1" applyFont="1" applyAlignment="1" applyProtection="1">
      <alignment horizontal="center" wrapText="1"/>
    </xf>
    <xf numFmtId="0" fontId="75" fillId="0" borderId="0" xfId="0" applyFont="1" applyAlignment="1" applyProtection="1">
      <alignment horizontal="center" wrapText="1"/>
    </xf>
    <xf numFmtId="0" fontId="3" fillId="0" borderId="0" xfId="0" applyFont="1" applyAlignment="1" applyProtection="1">
      <alignment horizontal="center" vertical="top" wrapText="1"/>
    </xf>
    <xf numFmtId="0" fontId="3" fillId="0" borderId="0" xfId="0" applyFont="1" applyAlignment="1" applyProtection="1">
      <alignment horizontal="right" vertical="top" wrapText="1"/>
    </xf>
    <xf numFmtId="0" fontId="57" fillId="0" borderId="0" xfId="127" applyFont="1" applyAlignment="1" applyProtection="1">
      <alignment horizontal="left" vertical="top" wrapText="1"/>
    </xf>
    <xf numFmtId="4" fontId="61" fillId="0" borderId="0" xfId="601" applyNumberFormat="1" applyFont="1" applyAlignment="1" applyProtection="1">
      <alignment horizontal="right" vertical="top" wrapText="1"/>
    </xf>
    <xf numFmtId="0" fontId="57" fillId="0" borderId="0" xfId="601" applyFont="1" applyAlignment="1" applyProtection="1">
      <alignment horizontal="right" vertical="top" wrapText="1"/>
    </xf>
    <xf numFmtId="49" fontId="48" fillId="0" borderId="0" xfId="1" applyNumberFormat="1" applyFont="1" applyAlignment="1" applyProtection="1">
      <alignment horizontal="left" vertical="top" wrapText="1"/>
    </xf>
    <xf numFmtId="4" fontId="59" fillId="0" borderId="0" xfId="601" applyNumberFormat="1" applyFont="1" applyAlignment="1" applyProtection="1">
      <alignment horizontal="right" vertical="top" wrapText="1"/>
    </xf>
    <xf numFmtId="0" fontId="48" fillId="0" borderId="0" xfId="601" applyFont="1" applyAlignment="1" applyProtection="1">
      <alignment horizontal="right" vertical="top" wrapText="1"/>
    </xf>
    <xf numFmtId="164" fontId="59" fillId="0" borderId="0" xfId="1" applyNumberFormat="1" applyFont="1" applyAlignment="1" applyProtection="1">
      <alignment horizontal="right" vertical="top" wrapText="1"/>
    </xf>
    <xf numFmtId="0" fontId="62" fillId="0" borderId="0" xfId="127" applyFont="1" applyAlignment="1" applyProtection="1">
      <alignment vertical="top" wrapText="1"/>
    </xf>
    <xf numFmtId="4" fontId="64" fillId="0" borderId="0" xfId="601" applyNumberFormat="1" applyFont="1" applyAlignment="1" applyProtection="1">
      <alignment horizontal="right" vertical="top" wrapText="1"/>
    </xf>
    <xf numFmtId="0" fontId="63" fillId="0" borderId="0" xfId="601" applyFont="1" applyAlignment="1" applyProtection="1">
      <alignment horizontal="right" vertical="top" wrapText="1"/>
    </xf>
    <xf numFmtId="164" fontId="63" fillId="0" borderId="0" xfId="1" applyNumberFormat="1" applyFont="1" applyAlignment="1" applyProtection="1">
      <alignment horizontal="right" vertical="top" wrapText="1"/>
    </xf>
    <xf numFmtId="0" fontId="49" fillId="0" borderId="0" xfId="127" applyFont="1" applyAlignment="1" applyProtection="1">
      <alignment vertical="top" wrapText="1"/>
    </xf>
    <xf numFmtId="0" fontId="48" fillId="0" borderId="0" xfId="127" applyFont="1" applyAlignment="1" applyProtection="1">
      <alignment horizontal="justify" vertical="top" wrapText="1"/>
    </xf>
    <xf numFmtId="164" fontId="59" fillId="0" borderId="0" xfId="601" applyNumberFormat="1" applyFont="1" applyAlignment="1" applyProtection="1">
      <alignment horizontal="right" vertical="top" wrapText="1"/>
    </xf>
    <xf numFmtId="0" fontId="48" fillId="0" borderId="0" xfId="127" applyFont="1" applyAlignment="1" applyProtection="1">
      <alignment vertical="top" wrapText="1"/>
    </xf>
    <xf numFmtId="0" fontId="48" fillId="0" borderId="0" xfId="127" applyFont="1" applyAlignment="1" applyProtection="1">
      <alignment horizontal="right" vertical="top" wrapText="1"/>
    </xf>
    <xf numFmtId="4" fontId="60" fillId="0" borderId="2" xfId="600" applyNumberFormat="1" applyFont="1" applyBorder="1" applyAlignment="1" applyProtection="1">
      <alignment horizontal="right" vertical="top" wrapText="1"/>
    </xf>
    <xf numFmtId="0" fontId="60" fillId="0" borderId="2" xfId="600" applyFont="1" applyBorder="1" applyAlignment="1" applyProtection="1">
      <alignment horizontal="right" vertical="top" wrapText="1"/>
    </xf>
    <xf numFmtId="164" fontId="61" fillId="0" borderId="2" xfId="1" applyNumberFormat="1" applyFont="1" applyBorder="1" applyAlignment="1" applyProtection="1">
      <alignment horizontal="right" vertical="top" wrapText="1"/>
    </xf>
    <xf numFmtId="0" fontId="55" fillId="0" borderId="0" xfId="0" applyFont="1" applyAlignment="1" applyProtection="1">
      <alignment horizontal="right" vertical="top" wrapText="1"/>
      <protection locked="0"/>
    </xf>
    <xf numFmtId="3" fontId="6" fillId="0" borderId="0" xfId="0" applyNumberFormat="1" applyFont="1" applyAlignment="1" applyProtection="1">
      <alignment horizontal="right" wrapText="1"/>
      <protection locked="0"/>
    </xf>
    <xf numFmtId="0" fontId="3" fillId="0" borderId="1" xfId="0" applyFont="1" applyBorder="1" applyAlignment="1" applyProtection="1">
      <alignment horizontal="right" vertical="top" wrapText="1"/>
      <protection locked="0"/>
    </xf>
    <xf numFmtId="3" fontId="70" fillId="0" borderId="0" xfId="0" applyNumberFormat="1" applyFont="1" applyAlignment="1" applyProtection="1">
      <alignment horizontal="right" wrapText="1"/>
      <protection locked="0"/>
    </xf>
    <xf numFmtId="3" fontId="6" fillId="0" borderId="2" xfId="0" applyNumberFormat="1" applyFont="1" applyBorder="1" applyAlignment="1" applyProtection="1">
      <alignment horizontal="right" wrapText="1"/>
      <protection locked="0"/>
    </xf>
    <xf numFmtId="3" fontId="73" fillId="0" borderId="0" xfId="0" applyNumberFormat="1" applyFont="1" applyAlignment="1" applyProtection="1">
      <alignment horizontal="right" wrapText="1"/>
      <protection locked="0"/>
    </xf>
    <xf numFmtId="3" fontId="25" fillId="0" borderId="0" xfId="0" applyNumberFormat="1" applyFont="1" applyAlignment="1" applyProtection="1">
      <alignment horizontal="right" wrapText="1"/>
      <protection locked="0"/>
    </xf>
    <xf numFmtId="0" fontId="6" fillId="0" borderId="0" xfId="0" applyFont="1" applyAlignment="1" applyProtection="1">
      <alignment wrapText="1"/>
      <protection locked="0"/>
    </xf>
    <xf numFmtId="3" fontId="67" fillId="0" borderId="2" xfId="0" applyNumberFormat="1" applyFont="1" applyBorder="1" applyAlignment="1" applyProtection="1">
      <alignment horizontal="right" wrapText="1"/>
      <protection locked="0"/>
    </xf>
    <xf numFmtId="0" fontId="3" fillId="0" borderId="0" xfId="0" applyFont="1" applyAlignment="1" applyProtection="1">
      <alignment horizontal="right" vertical="top" wrapText="1"/>
      <protection locked="0"/>
    </xf>
    <xf numFmtId="0" fontId="0" fillId="0" borderId="0" xfId="0" applyAlignment="1" applyProtection="1">
      <alignment wrapText="1"/>
      <protection locked="0"/>
    </xf>
  </cellXfs>
  <cellStyles count="688">
    <cellStyle name="20% - Accent1" xfId="21" builtinId="30" customBuiltin="1"/>
    <cellStyle name="20% - Accent2" xfId="25" builtinId="34" customBuiltin="1"/>
    <cellStyle name="20% - Accent3" xfId="29" builtinId="38" customBuiltin="1"/>
    <cellStyle name="20% - Accent4" xfId="33" builtinId="42" customBuiltin="1"/>
    <cellStyle name="20% - Accent5" xfId="37" builtinId="46" customBuiltin="1"/>
    <cellStyle name="20% - Accent6" xfId="41" builtinId="50" customBuiltin="1"/>
    <cellStyle name="40% - Accent1" xfId="22" builtinId="31" customBuiltin="1"/>
    <cellStyle name="40% - Accent2" xfId="26" builtinId="35" customBuiltin="1"/>
    <cellStyle name="40% - Accent3" xfId="30" builtinId="39" customBuiltin="1"/>
    <cellStyle name="40% - Accent4" xfId="34" builtinId="43" customBuiltin="1"/>
    <cellStyle name="40% - Accent5" xfId="38" builtinId="47" customBuiltin="1"/>
    <cellStyle name="40% - Accent6" xfId="42" builtinId="51" customBuiltin="1"/>
    <cellStyle name="60% - Accent1" xfId="23" builtinId="32" customBuiltin="1"/>
    <cellStyle name="60% - Accent2" xfId="27" builtinId="36" customBuiltin="1"/>
    <cellStyle name="60% - Accent3" xfId="31" builtinId="40" customBuiltin="1"/>
    <cellStyle name="60% - Accent4" xfId="35" builtinId="44" customBuiltin="1"/>
    <cellStyle name="60% - Accent5" xfId="39" builtinId="48" customBuiltin="1"/>
    <cellStyle name="60% - Accent6" xfId="43" builtinId="52" customBuiltin="1"/>
    <cellStyle name="Accent1" xfId="20" builtinId="29" customBuiltin="1"/>
    <cellStyle name="Accent1 - 20%" xfId="45"/>
    <cellStyle name="Accent1 - 20% 2" xfId="46"/>
    <cellStyle name="Accent1 - 20% 3" xfId="47"/>
    <cellStyle name="Accent1 - 40%" xfId="48"/>
    <cellStyle name="Accent1 - 40% 2" xfId="49"/>
    <cellStyle name="Accent1 - 40% 3" xfId="50"/>
    <cellStyle name="Accent1 - 60%" xfId="51"/>
    <cellStyle name="Accent2" xfId="24" builtinId="33" customBuiltin="1"/>
    <cellStyle name="Accent2 - 20%" xfId="52"/>
    <cellStyle name="Accent2 - 20% 2" xfId="53"/>
    <cellStyle name="Accent2 - 20% 3" xfId="54"/>
    <cellStyle name="Accent2 - 40%" xfId="55"/>
    <cellStyle name="Accent2 - 40% 2" xfId="56"/>
    <cellStyle name="Accent2 - 40% 3" xfId="57"/>
    <cellStyle name="Accent2 - 60%" xfId="58"/>
    <cellStyle name="Accent3" xfId="28" builtinId="37" customBuiltin="1"/>
    <cellStyle name="Accent3 - 20%" xfId="59"/>
    <cellStyle name="Accent3 - 20% 2" xfId="60"/>
    <cellStyle name="Accent3 - 20% 3" xfId="61"/>
    <cellStyle name="Accent3 - 40%" xfId="62"/>
    <cellStyle name="Accent3 - 40% 2" xfId="63"/>
    <cellStyle name="Accent3 - 40% 3" xfId="64"/>
    <cellStyle name="Accent3 - 60%" xfId="65"/>
    <cellStyle name="Accent4" xfId="32" builtinId="41" customBuiltin="1"/>
    <cellStyle name="Accent4 - 20%" xfId="66"/>
    <cellStyle name="Accent4 - 20% 2" xfId="67"/>
    <cellStyle name="Accent4 - 20% 3" xfId="68"/>
    <cellStyle name="Accent4 - 40%" xfId="69"/>
    <cellStyle name="Accent4 - 40% 2" xfId="70"/>
    <cellStyle name="Accent4 - 40% 3" xfId="71"/>
    <cellStyle name="Accent4 - 60%" xfId="72"/>
    <cellStyle name="Accent5" xfId="36" builtinId="45" customBuiltin="1"/>
    <cellStyle name="Accent5 - 20%" xfId="73"/>
    <cellStyle name="Accent5 - 20% 2" xfId="74"/>
    <cellStyle name="Accent5 - 20% 3" xfId="75"/>
    <cellStyle name="Accent5 - 40%" xfId="76"/>
    <cellStyle name="Accent5 - 40% 2" xfId="77"/>
    <cellStyle name="Accent5 - 40% 3" xfId="78"/>
    <cellStyle name="Accent5 - 60%" xfId="79"/>
    <cellStyle name="Accent6" xfId="40" builtinId="49" customBuiltin="1"/>
    <cellStyle name="Accent6 - 20%" xfId="80"/>
    <cellStyle name="Accent6 - 20% 2" xfId="81"/>
    <cellStyle name="Accent6 - 20% 3" xfId="82"/>
    <cellStyle name="Accent6 - 40%" xfId="83"/>
    <cellStyle name="Accent6 - 40% 2" xfId="84"/>
    <cellStyle name="Accent6 - 40% 3" xfId="85"/>
    <cellStyle name="Accent6 - 60%" xfId="86"/>
    <cellStyle name="Bad" xfId="10" builtinId="27" customBuiltin="1"/>
    <cellStyle name="Calculation" xfId="14" builtinId="22" customBuiltin="1"/>
    <cellStyle name="Check Cell" xfId="16" builtinId="23" customBuiltin="1"/>
    <cellStyle name="Denar [0]_V3 plin" xfId="87"/>
    <cellStyle name="Denar_V3 plin" xfId="88"/>
    <cellStyle name="Dobro 2" xfId="89"/>
    <cellStyle name="Element-delo" xfId="90"/>
    <cellStyle name="Element-delo 5" xfId="91"/>
    <cellStyle name="Element-delo_HTZ IP 164 srednja zdravstvena šola Celje ci1151-1, BZ500+..." xfId="92"/>
    <cellStyle name="Emphasis 1" xfId="93"/>
    <cellStyle name="Emphasis 2" xfId="94"/>
    <cellStyle name="Emphasis 3" xfId="95"/>
    <cellStyle name="Euro" xfId="96"/>
    <cellStyle name="Euro 10" xfId="97"/>
    <cellStyle name="Euro 11" xfId="98"/>
    <cellStyle name="Euro 2" xfId="99"/>
    <cellStyle name="Euro 3" xfId="100"/>
    <cellStyle name="Euro 4" xfId="101"/>
    <cellStyle name="Euro 5" xfId="102"/>
    <cellStyle name="Euro 6" xfId="103"/>
    <cellStyle name="Euro 7" xfId="104"/>
    <cellStyle name="Euro 8" xfId="105"/>
    <cellStyle name="Euro 9" xfId="106"/>
    <cellStyle name="Excel Built-in Comma" xfId="107"/>
    <cellStyle name="Excel Built-in Currency" xfId="108"/>
    <cellStyle name="Excel Built-in Normal" xfId="109"/>
    <cellStyle name="Excel Built-in Normal 1" xfId="110"/>
    <cellStyle name="Excel Built-in Normal 2" xfId="111"/>
    <cellStyle name="Excel Built-in Percent" xfId="112"/>
    <cellStyle name="Explanatory Text" xfId="18" builtinId="53" customBuiltin="1"/>
    <cellStyle name="Good" xfId="9" builtinId="26" customBuiltin="1"/>
    <cellStyle name="Heading 1" xfId="5" builtinId="16" customBuiltin="1"/>
    <cellStyle name="Heading 2" xfId="6" builtinId="17" customBuiltin="1"/>
    <cellStyle name="Heading 3" xfId="7" builtinId="18" customBuiltin="1"/>
    <cellStyle name="Heading 4" xfId="8" builtinId="19" customBuiltin="1"/>
    <cellStyle name="Hiperpovezava 2" xfId="113"/>
    <cellStyle name="Hiperpovezava 2 2" xfId="114"/>
    <cellStyle name="Hiperpovezava 2 3" xfId="115"/>
    <cellStyle name="Hiperpovezava 3" xfId="116"/>
    <cellStyle name="Hiperpovezava 4" xfId="117"/>
    <cellStyle name="Hiperpovezava 4 2" xfId="118"/>
    <cellStyle name="Hiperpovezava 5" xfId="119"/>
    <cellStyle name="Hyperlink 2" xfId="120"/>
    <cellStyle name="Input" xfId="12" builtinId="20" customBuiltin="1"/>
    <cellStyle name="ĹëČ­ [0]_laroux" xfId="121"/>
    <cellStyle name="ĹëČ­_laroux" xfId="122"/>
    <cellStyle name="Linked Cell" xfId="15" builtinId="24" customBuiltin="1"/>
    <cellStyle name="Naslov 1 2" xfId="123"/>
    <cellStyle name="Naslov 1 3" xfId="124"/>
    <cellStyle name="Naslov 5" xfId="125"/>
    <cellStyle name="Navadno 10" xfId="126"/>
    <cellStyle name="Navadno 10 2 3" xfId="3"/>
    <cellStyle name="Navadno 100" xfId="687"/>
    <cellStyle name="Navadno 100 2" xfId="127"/>
    <cellStyle name="Navadno 101 2" xfId="128"/>
    <cellStyle name="Navadno 104 2" xfId="129"/>
    <cellStyle name="Navadno 105 2" xfId="130"/>
    <cellStyle name="Navadno 106 2" xfId="131"/>
    <cellStyle name="Navadno 107 2" xfId="132"/>
    <cellStyle name="Navadno 108 2" xfId="133"/>
    <cellStyle name="Navadno 109 2" xfId="134"/>
    <cellStyle name="Navadno 11" xfId="135"/>
    <cellStyle name="Navadno 110 2" xfId="136"/>
    <cellStyle name="Navadno 111 2" xfId="137"/>
    <cellStyle name="Navadno 112 2" xfId="138"/>
    <cellStyle name="Navadno 113" xfId="139"/>
    <cellStyle name="Navadno 113 2" xfId="140"/>
    <cellStyle name="Navadno 114" xfId="141"/>
    <cellStyle name="Navadno 114 2" xfId="142"/>
    <cellStyle name="Navadno 115 2" xfId="143"/>
    <cellStyle name="Navadno 116 2" xfId="144"/>
    <cellStyle name="Navadno 117 2" xfId="145"/>
    <cellStyle name="Navadno 118 2" xfId="146"/>
    <cellStyle name="Navadno 119 2" xfId="147"/>
    <cellStyle name="Navadno 12" xfId="148"/>
    <cellStyle name="Navadno 120 2" xfId="149"/>
    <cellStyle name="Navadno 121 2" xfId="150"/>
    <cellStyle name="Navadno 122 2" xfId="151"/>
    <cellStyle name="Navadno 123 2" xfId="152"/>
    <cellStyle name="Navadno 124 2" xfId="153"/>
    <cellStyle name="Navadno 125 2" xfId="154"/>
    <cellStyle name="Navadno 126 2" xfId="155"/>
    <cellStyle name="Navadno 127 2" xfId="156"/>
    <cellStyle name="Navadno 128 2" xfId="157"/>
    <cellStyle name="Navadno 129 2" xfId="158"/>
    <cellStyle name="Navadno 13" xfId="159"/>
    <cellStyle name="Navadno 13 2" xfId="160"/>
    <cellStyle name="Navadno 13 3" xfId="161"/>
    <cellStyle name="Navadno 13 4" xfId="162"/>
    <cellStyle name="Navadno 130 2" xfId="163"/>
    <cellStyle name="Navadno 131 2" xfId="164"/>
    <cellStyle name="Navadno 132 2" xfId="165"/>
    <cellStyle name="Navadno 133 2" xfId="166"/>
    <cellStyle name="Navadno 134 2" xfId="167"/>
    <cellStyle name="Navadno 135 2" xfId="168"/>
    <cellStyle name="Navadno 136 2" xfId="169"/>
    <cellStyle name="Navadno 137 2" xfId="170"/>
    <cellStyle name="Navadno 138 2" xfId="171"/>
    <cellStyle name="Navadno 139 2" xfId="172"/>
    <cellStyle name="Navadno 14" xfId="2"/>
    <cellStyle name="Navadno 14 2" xfId="173"/>
    <cellStyle name="Navadno 140 2" xfId="174"/>
    <cellStyle name="Navadno 141 2" xfId="175"/>
    <cellStyle name="Navadno 142 2" xfId="176"/>
    <cellStyle name="Navadno 143 2" xfId="177"/>
    <cellStyle name="Navadno 144 2" xfId="178"/>
    <cellStyle name="Navadno 145 2" xfId="179"/>
    <cellStyle name="Navadno 146 2" xfId="180"/>
    <cellStyle name="Navadno 147 2" xfId="181"/>
    <cellStyle name="Navadno 148 2" xfId="182"/>
    <cellStyle name="Navadno 149 2" xfId="183"/>
    <cellStyle name="Navadno 15" xfId="184"/>
    <cellStyle name="Navadno 150 2" xfId="185"/>
    <cellStyle name="Navadno 151 2" xfId="186"/>
    <cellStyle name="Navadno 152 2" xfId="187"/>
    <cellStyle name="Navadno 153 2" xfId="188"/>
    <cellStyle name="Navadno 154 2" xfId="189"/>
    <cellStyle name="Navadno 155 2" xfId="190"/>
    <cellStyle name="Navadno 156 2" xfId="191"/>
    <cellStyle name="Navadno 157 2" xfId="192"/>
    <cellStyle name="Navadno 158 2" xfId="193"/>
    <cellStyle name="Navadno 159 2" xfId="194"/>
    <cellStyle name="Navadno 16" xfId="195"/>
    <cellStyle name="Navadno 16 2" xfId="196"/>
    <cellStyle name="Navadno 16 3" xfId="197"/>
    <cellStyle name="Navadno 16 4" xfId="198"/>
    <cellStyle name="Navadno 160 2" xfId="199"/>
    <cellStyle name="Navadno 161 2" xfId="200"/>
    <cellStyle name="Navadno 162 2" xfId="201"/>
    <cellStyle name="Navadno 163 2" xfId="202"/>
    <cellStyle name="Navadno 164 2" xfId="203"/>
    <cellStyle name="Navadno 165 2" xfId="204"/>
    <cellStyle name="Navadno 166 2" xfId="205"/>
    <cellStyle name="Navadno 167 2" xfId="206"/>
    <cellStyle name="Navadno 168 2" xfId="207"/>
    <cellStyle name="Navadno 169 2" xfId="208"/>
    <cellStyle name="Navadno 17" xfId="209"/>
    <cellStyle name="Navadno 17 2" xfId="210"/>
    <cellStyle name="Navadno 17 3" xfId="211"/>
    <cellStyle name="Navadno 17 4" xfId="212"/>
    <cellStyle name="Navadno 170 2" xfId="213"/>
    <cellStyle name="Navadno 171 2" xfId="214"/>
    <cellStyle name="Navadno 172 2" xfId="215"/>
    <cellStyle name="Navadno 173 2" xfId="216"/>
    <cellStyle name="Navadno 174 2" xfId="217"/>
    <cellStyle name="Navadno 175 2" xfId="218"/>
    <cellStyle name="Navadno 176 2" xfId="219"/>
    <cellStyle name="Navadno 177 2" xfId="220"/>
    <cellStyle name="Navadno 179 2" xfId="221"/>
    <cellStyle name="Navadno 18" xfId="222"/>
    <cellStyle name="Navadno 180 2" xfId="223"/>
    <cellStyle name="Navadno 181 2" xfId="224"/>
    <cellStyle name="Navadno 182 2" xfId="225"/>
    <cellStyle name="Navadno 183 2" xfId="226"/>
    <cellStyle name="Navadno 184 2" xfId="227"/>
    <cellStyle name="Navadno 185 2" xfId="228"/>
    <cellStyle name="Navadno 186 2" xfId="229"/>
    <cellStyle name="Navadno 187 2" xfId="230"/>
    <cellStyle name="Navadno 188 2" xfId="231"/>
    <cellStyle name="Navadno 189 2" xfId="232"/>
    <cellStyle name="Navadno 19" xfId="233"/>
    <cellStyle name="Navadno 190 2" xfId="234"/>
    <cellStyle name="Navadno 191 2" xfId="235"/>
    <cellStyle name="Navadno 192 2" xfId="236"/>
    <cellStyle name="Navadno 193 2" xfId="237"/>
    <cellStyle name="Navadno 194 2" xfId="238"/>
    <cellStyle name="Navadno 195 2" xfId="239"/>
    <cellStyle name="Navadno 2" xfId="240"/>
    <cellStyle name="Navadno 2 10" xfId="241"/>
    <cellStyle name="Navadno 2 11" xfId="242"/>
    <cellStyle name="Navadno 2 12" xfId="243"/>
    <cellStyle name="Navadno 2 13" xfId="244"/>
    <cellStyle name="Navadno 2 14" xfId="245"/>
    <cellStyle name="Navadno 2 15" xfId="246"/>
    <cellStyle name="Navadno 2 16" xfId="247"/>
    <cellStyle name="Navadno 2 17" xfId="248"/>
    <cellStyle name="Navadno 2 18" xfId="249"/>
    <cellStyle name="Navadno 2 19" xfId="250"/>
    <cellStyle name="Navadno 2 2" xfId="251"/>
    <cellStyle name="Navadno 2 2 2" xfId="252"/>
    <cellStyle name="Navadno 2 20" xfId="253"/>
    <cellStyle name="Navadno 2 21" xfId="254"/>
    <cellStyle name="Navadno 2 22" xfId="255"/>
    <cellStyle name="Navadno 2 23" xfId="256"/>
    <cellStyle name="Navadno 2 24" xfId="257"/>
    <cellStyle name="Navadno 2 25" xfId="258"/>
    <cellStyle name="Navadno 2 26" xfId="259"/>
    <cellStyle name="Navadno 2 27" xfId="260"/>
    <cellStyle name="Navadno 2 28" xfId="261"/>
    <cellStyle name="Navadno 2 29" xfId="262"/>
    <cellStyle name="Navadno 2 3" xfId="263"/>
    <cellStyle name="Navadno 2 3 2" xfId="264"/>
    <cellStyle name="Navadno 2 30" xfId="265"/>
    <cellStyle name="Navadno 2 31" xfId="266"/>
    <cellStyle name="Navadno 2 32" xfId="267"/>
    <cellStyle name="Navadno 2 33" xfId="268"/>
    <cellStyle name="Navadno 2 34" xfId="269"/>
    <cellStyle name="Navadno 2 35" xfId="270"/>
    <cellStyle name="Navadno 2 36" xfId="271"/>
    <cellStyle name="Navadno 2 37" xfId="272"/>
    <cellStyle name="Navadno 2 38" xfId="273"/>
    <cellStyle name="Navadno 2 39" xfId="274"/>
    <cellStyle name="Navadno 2 4" xfId="275"/>
    <cellStyle name="Navadno 2 40" xfId="276"/>
    <cellStyle name="Navadno 2 41" xfId="277"/>
    <cellStyle name="Navadno 2 42" xfId="278"/>
    <cellStyle name="Navadno 2 43" xfId="279"/>
    <cellStyle name="Navadno 2 44" xfId="280"/>
    <cellStyle name="Navadno 2 45" xfId="281"/>
    <cellStyle name="Navadno 2 46" xfId="282"/>
    <cellStyle name="Navadno 2 47" xfId="283"/>
    <cellStyle name="Navadno 2 48" xfId="284"/>
    <cellStyle name="Navadno 2 49" xfId="285"/>
    <cellStyle name="Navadno 2 5" xfId="286"/>
    <cellStyle name="Navadno 2 50" xfId="287"/>
    <cellStyle name="Navadno 2 51" xfId="288"/>
    <cellStyle name="Navadno 2 52" xfId="289"/>
    <cellStyle name="Navadno 2 53" xfId="290"/>
    <cellStyle name="Navadno 2 54" xfId="291"/>
    <cellStyle name="Navadno 2 6" xfId="292"/>
    <cellStyle name="Navadno 2 7" xfId="293"/>
    <cellStyle name="Navadno 2 8" xfId="294"/>
    <cellStyle name="Navadno 2 9" xfId="295"/>
    <cellStyle name="Navadno 20" xfId="296"/>
    <cellStyle name="Navadno 21" xfId="297"/>
    <cellStyle name="Navadno 22" xfId="298"/>
    <cellStyle name="Navadno 23" xfId="299"/>
    <cellStyle name="Navadno 24" xfId="300"/>
    <cellStyle name="Navadno 25" xfId="301"/>
    <cellStyle name="Navadno 26" xfId="302"/>
    <cellStyle name="Navadno 27" xfId="303"/>
    <cellStyle name="Navadno 28" xfId="304"/>
    <cellStyle name="Navadno 29" xfId="305"/>
    <cellStyle name="Navadno 3" xfId="306"/>
    <cellStyle name="Navadno 3 11" xfId="307"/>
    <cellStyle name="Navadno 3 11 10" xfId="308"/>
    <cellStyle name="Navadno 3 11 10 2" xfId="309"/>
    <cellStyle name="Navadno 3 11 10 2 2" xfId="310"/>
    <cellStyle name="Navadno 3 11 10 2 2 2" xfId="311"/>
    <cellStyle name="Navadno 3 11 10 2 2 3" xfId="312"/>
    <cellStyle name="Navadno 3 11 10 2 3" xfId="313"/>
    <cellStyle name="Navadno 3 11 10 2 4" xfId="314"/>
    <cellStyle name="Navadno 3 11 10 3" xfId="315"/>
    <cellStyle name="Navadno 3 11 10 3 2" xfId="316"/>
    <cellStyle name="Navadno 3 11 10 3 3" xfId="317"/>
    <cellStyle name="Navadno 3 11 10 4" xfId="318"/>
    <cellStyle name="Navadno 3 11 10 4 2" xfId="319"/>
    <cellStyle name="Navadno 3 11 10 4 3" xfId="320"/>
    <cellStyle name="Navadno 3 11 10 5" xfId="321"/>
    <cellStyle name="Navadno 3 11 10 6" xfId="322"/>
    <cellStyle name="Navadno 3 11 11" xfId="323"/>
    <cellStyle name="Navadno 3 11 11 2" xfId="324"/>
    <cellStyle name="Navadno 3 11 11 2 2" xfId="325"/>
    <cellStyle name="Navadno 3 11 11 2 2 2" xfId="326"/>
    <cellStyle name="Navadno 3 11 11 2 2 3" xfId="327"/>
    <cellStyle name="Navadno 3 11 11 2 3" xfId="328"/>
    <cellStyle name="Navadno 3 11 11 2 4" xfId="329"/>
    <cellStyle name="Navadno 3 11 11 3" xfId="330"/>
    <cellStyle name="Navadno 3 11 11 3 2" xfId="331"/>
    <cellStyle name="Navadno 3 11 11 3 3" xfId="332"/>
    <cellStyle name="Navadno 3 11 11 4" xfId="333"/>
    <cellStyle name="Navadno 3 11 11 4 2" xfId="334"/>
    <cellStyle name="Navadno 3 11 11 4 3" xfId="335"/>
    <cellStyle name="Navadno 3 11 11 5" xfId="336"/>
    <cellStyle name="Navadno 3 11 11 6" xfId="337"/>
    <cellStyle name="Navadno 3 11 12" xfId="338"/>
    <cellStyle name="Navadno 3 11 12 2" xfId="339"/>
    <cellStyle name="Navadno 3 11 12 2 2" xfId="340"/>
    <cellStyle name="Navadno 3 11 12 2 3" xfId="341"/>
    <cellStyle name="Navadno 3 11 12 3" xfId="342"/>
    <cellStyle name="Navadno 3 11 12 4" xfId="343"/>
    <cellStyle name="Navadno 3 11 13" xfId="344"/>
    <cellStyle name="Navadno 3 11 13 2" xfId="345"/>
    <cellStyle name="Navadno 3 11 13 3" xfId="346"/>
    <cellStyle name="Navadno 3 11 14" xfId="347"/>
    <cellStyle name="Navadno 3 11 14 2" xfId="348"/>
    <cellStyle name="Navadno 3 11 14 3" xfId="349"/>
    <cellStyle name="Navadno 3 11 15" xfId="350"/>
    <cellStyle name="Navadno 3 11 16" xfId="351"/>
    <cellStyle name="Navadno 3 11 2" xfId="352"/>
    <cellStyle name="Navadno 3 11 2 2" xfId="353"/>
    <cellStyle name="Navadno 3 11 2 2 2" xfId="354"/>
    <cellStyle name="Navadno 3 11 2 2 2 2" xfId="355"/>
    <cellStyle name="Navadno 3 11 2 2 2 3" xfId="356"/>
    <cellStyle name="Navadno 3 11 2 2 3" xfId="357"/>
    <cellStyle name="Navadno 3 11 2 2 4" xfId="358"/>
    <cellStyle name="Navadno 3 11 2 3" xfId="359"/>
    <cellStyle name="Navadno 3 11 2 3 2" xfId="360"/>
    <cellStyle name="Navadno 3 11 2 3 3" xfId="361"/>
    <cellStyle name="Navadno 3 11 2 4" xfId="362"/>
    <cellStyle name="Navadno 3 11 2 4 2" xfId="363"/>
    <cellStyle name="Navadno 3 11 2 4 3" xfId="364"/>
    <cellStyle name="Navadno 3 11 2 5" xfId="365"/>
    <cellStyle name="Navadno 3 11 2 6" xfId="366"/>
    <cellStyle name="Navadno 3 11 3" xfId="367"/>
    <cellStyle name="Navadno 3 11 3 2" xfId="368"/>
    <cellStyle name="Navadno 3 11 3 2 2" xfId="369"/>
    <cellStyle name="Navadno 3 11 3 2 2 2" xfId="370"/>
    <cellStyle name="Navadno 3 11 3 2 2 3" xfId="371"/>
    <cellStyle name="Navadno 3 11 3 2 3" xfId="372"/>
    <cellStyle name="Navadno 3 11 3 2 4" xfId="373"/>
    <cellStyle name="Navadno 3 11 3 3" xfId="374"/>
    <cellStyle name="Navadno 3 11 3 3 2" xfId="375"/>
    <cellStyle name="Navadno 3 11 3 3 3" xfId="376"/>
    <cellStyle name="Navadno 3 11 3 4" xfId="377"/>
    <cellStyle name="Navadno 3 11 3 4 2" xfId="378"/>
    <cellStyle name="Navadno 3 11 3 4 3" xfId="379"/>
    <cellStyle name="Navadno 3 11 3 5" xfId="380"/>
    <cellStyle name="Navadno 3 11 3 6" xfId="381"/>
    <cellStyle name="Navadno 3 11 4" xfId="382"/>
    <cellStyle name="Navadno 3 11 4 2" xfId="383"/>
    <cellStyle name="Navadno 3 11 4 2 2" xfId="384"/>
    <cellStyle name="Navadno 3 11 4 2 2 2" xfId="385"/>
    <cellStyle name="Navadno 3 11 4 2 2 3" xfId="386"/>
    <cellStyle name="Navadno 3 11 4 2 3" xfId="387"/>
    <cellStyle name="Navadno 3 11 4 2 4" xfId="388"/>
    <cellStyle name="Navadno 3 11 4 3" xfId="389"/>
    <cellStyle name="Navadno 3 11 4 3 2" xfId="390"/>
    <cellStyle name="Navadno 3 11 4 3 3" xfId="391"/>
    <cellStyle name="Navadno 3 11 4 4" xfId="392"/>
    <cellStyle name="Navadno 3 11 4 4 2" xfId="393"/>
    <cellStyle name="Navadno 3 11 4 4 3" xfId="394"/>
    <cellStyle name="Navadno 3 11 4 5" xfId="395"/>
    <cellStyle name="Navadno 3 11 4 6" xfId="396"/>
    <cellStyle name="Navadno 3 11 5" xfId="397"/>
    <cellStyle name="Navadno 3 11 5 2" xfId="398"/>
    <cellStyle name="Navadno 3 11 5 2 2" xfId="399"/>
    <cellStyle name="Navadno 3 11 5 2 2 2" xfId="400"/>
    <cellStyle name="Navadno 3 11 5 2 2 3" xfId="401"/>
    <cellStyle name="Navadno 3 11 5 2 3" xfId="402"/>
    <cellStyle name="Navadno 3 11 5 2 4" xfId="403"/>
    <cellStyle name="Navadno 3 11 5 3" xfId="404"/>
    <cellStyle name="Navadno 3 11 5 3 2" xfId="405"/>
    <cellStyle name="Navadno 3 11 5 3 3" xfId="406"/>
    <cellStyle name="Navadno 3 11 5 4" xfId="407"/>
    <cellStyle name="Navadno 3 11 5 4 2" xfId="408"/>
    <cellStyle name="Navadno 3 11 5 4 3" xfId="409"/>
    <cellStyle name="Navadno 3 11 5 5" xfId="410"/>
    <cellStyle name="Navadno 3 11 5 6" xfId="411"/>
    <cellStyle name="Navadno 3 11 6" xfId="412"/>
    <cellStyle name="Navadno 3 11 6 2" xfId="413"/>
    <cellStyle name="Navadno 3 11 6 2 2" xfId="414"/>
    <cellStyle name="Navadno 3 11 6 2 2 2" xfId="415"/>
    <cellStyle name="Navadno 3 11 6 2 2 3" xfId="416"/>
    <cellStyle name="Navadno 3 11 6 2 3" xfId="417"/>
    <cellStyle name="Navadno 3 11 6 2 4" xfId="418"/>
    <cellStyle name="Navadno 3 11 6 3" xfId="419"/>
    <cellStyle name="Navadno 3 11 6 3 2" xfId="420"/>
    <cellStyle name="Navadno 3 11 6 3 3" xfId="421"/>
    <cellStyle name="Navadno 3 11 6 4" xfId="422"/>
    <cellStyle name="Navadno 3 11 6 4 2" xfId="423"/>
    <cellStyle name="Navadno 3 11 6 4 3" xfId="424"/>
    <cellStyle name="Navadno 3 11 6 5" xfId="425"/>
    <cellStyle name="Navadno 3 11 6 6" xfId="426"/>
    <cellStyle name="Navadno 3 11 7" xfId="427"/>
    <cellStyle name="Navadno 3 11 7 2" xfId="428"/>
    <cellStyle name="Navadno 3 11 7 2 2" xfId="429"/>
    <cellStyle name="Navadno 3 11 7 2 2 2" xfId="430"/>
    <cellStyle name="Navadno 3 11 7 2 2 3" xfId="431"/>
    <cellStyle name="Navadno 3 11 7 2 3" xfId="432"/>
    <cellStyle name="Navadno 3 11 7 2 4" xfId="433"/>
    <cellStyle name="Navadno 3 11 7 3" xfId="434"/>
    <cellStyle name="Navadno 3 11 7 3 2" xfId="435"/>
    <cellStyle name="Navadno 3 11 7 3 3" xfId="436"/>
    <cellStyle name="Navadno 3 11 7 4" xfId="437"/>
    <cellStyle name="Navadno 3 11 7 4 2" xfId="438"/>
    <cellStyle name="Navadno 3 11 7 4 3" xfId="439"/>
    <cellStyle name="Navadno 3 11 7 5" xfId="440"/>
    <cellStyle name="Navadno 3 11 7 6" xfId="441"/>
    <cellStyle name="Navadno 3 11 8" xfId="442"/>
    <cellStyle name="Navadno 3 11 8 2" xfId="443"/>
    <cellStyle name="Navadno 3 11 8 2 2" xfId="444"/>
    <cellStyle name="Navadno 3 11 8 2 2 2" xfId="445"/>
    <cellStyle name="Navadno 3 11 8 2 2 3" xfId="446"/>
    <cellStyle name="Navadno 3 11 8 2 3" xfId="447"/>
    <cellStyle name="Navadno 3 11 8 2 4" xfId="448"/>
    <cellStyle name="Navadno 3 11 8 3" xfId="449"/>
    <cellStyle name="Navadno 3 11 8 3 2" xfId="450"/>
    <cellStyle name="Navadno 3 11 8 3 3" xfId="451"/>
    <cellStyle name="Navadno 3 11 8 4" xfId="452"/>
    <cellStyle name="Navadno 3 11 8 4 2" xfId="453"/>
    <cellStyle name="Navadno 3 11 8 4 3" xfId="454"/>
    <cellStyle name="Navadno 3 11 8 5" xfId="455"/>
    <cellStyle name="Navadno 3 11 8 6" xfId="456"/>
    <cellStyle name="Navadno 3 11 9" xfId="457"/>
    <cellStyle name="Navadno 3 11 9 2" xfId="458"/>
    <cellStyle name="Navadno 3 11 9 2 2" xfId="459"/>
    <cellStyle name="Navadno 3 11 9 2 2 2" xfId="460"/>
    <cellStyle name="Navadno 3 11 9 2 2 3" xfId="461"/>
    <cellStyle name="Navadno 3 11 9 2 3" xfId="462"/>
    <cellStyle name="Navadno 3 11 9 2 4" xfId="463"/>
    <cellStyle name="Navadno 3 11 9 3" xfId="464"/>
    <cellStyle name="Navadno 3 11 9 3 2" xfId="465"/>
    <cellStyle name="Navadno 3 11 9 3 3" xfId="466"/>
    <cellStyle name="Navadno 3 11 9 4" xfId="467"/>
    <cellStyle name="Navadno 3 11 9 4 2" xfId="468"/>
    <cellStyle name="Navadno 3 11 9 4 3" xfId="469"/>
    <cellStyle name="Navadno 3 11 9 5" xfId="470"/>
    <cellStyle name="Navadno 3 11 9 6" xfId="471"/>
    <cellStyle name="Navadno 3 2" xfId="472"/>
    <cellStyle name="Navadno 3 3" xfId="473"/>
    <cellStyle name="Navadno 3 3 2" xfId="474"/>
    <cellStyle name="Navadno 3 4" xfId="475"/>
    <cellStyle name="Navadno 30" xfId="476"/>
    <cellStyle name="Navadno 31" xfId="477"/>
    <cellStyle name="Navadno 32" xfId="478"/>
    <cellStyle name="Navadno 33" xfId="479"/>
    <cellStyle name="Navadno 34" xfId="480"/>
    <cellStyle name="Navadno 35" xfId="481"/>
    <cellStyle name="Navadno 36" xfId="482"/>
    <cellStyle name="Navadno 37" xfId="483"/>
    <cellStyle name="Navadno 38" xfId="484"/>
    <cellStyle name="Navadno 39" xfId="485"/>
    <cellStyle name="Navadno 4" xfId="486"/>
    <cellStyle name="Navadno 4 2" xfId="487"/>
    <cellStyle name="Navadno 4 3" xfId="488"/>
    <cellStyle name="Navadno 4 3 2" xfId="489"/>
    <cellStyle name="Navadno 4 3 2 2" xfId="490"/>
    <cellStyle name="Navadno 4 3 2 3" xfId="491"/>
    <cellStyle name="Navadno 4 3 3" xfId="492"/>
    <cellStyle name="Navadno 4 3 4" xfId="493"/>
    <cellStyle name="Navadno 4 4" xfId="494"/>
    <cellStyle name="Navadno 4 4 2" xfId="495"/>
    <cellStyle name="Navadno 4 4 3" xfId="496"/>
    <cellStyle name="Navadno 4 5" xfId="497"/>
    <cellStyle name="Navadno 4 6" xfId="498"/>
    <cellStyle name="Navadno 4 7" xfId="499"/>
    <cellStyle name="Navadno 4 8" xfId="500"/>
    <cellStyle name="Navadno 4 9" xfId="501"/>
    <cellStyle name="Navadno 40" xfId="502"/>
    <cellStyle name="Navadno 41" xfId="503"/>
    <cellStyle name="Navadno 42" xfId="504"/>
    <cellStyle name="Navadno 43" xfId="505"/>
    <cellStyle name="Navadno 44" xfId="506"/>
    <cellStyle name="Navadno 45" xfId="507"/>
    <cellStyle name="Navadno 45 2" xfId="508"/>
    <cellStyle name="Navadno 46" xfId="44"/>
    <cellStyle name="Navadno 46 2" xfId="509"/>
    <cellStyle name="Navadno 47" xfId="510"/>
    <cellStyle name="Navadno 48" xfId="511"/>
    <cellStyle name="Navadno 49" xfId="512"/>
    <cellStyle name="Navadno 5" xfId="513"/>
    <cellStyle name="Navadno 5 2" xfId="514"/>
    <cellStyle name="Navadno 5 2 2" xfId="515"/>
    <cellStyle name="Navadno 5 2 3" xfId="516"/>
    <cellStyle name="Navadno 5 2 4" xfId="517"/>
    <cellStyle name="Navadno 5 3" xfId="518"/>
    <cellStyle name="Navadno 5 3 2" xfId="519"/>
    <cellStyle name="Navadno 5 3 3" xfId="520"/>
    <cellStyle name="Navadno 5 4" xfId="521"/>
    <cellStyle name="Navadno 5 5" xfId="522"/>
    <cellStyle name="Navadno 50" xfId="523"/>
    <cellStyle name="Navadno 51" xfId="524"/>
    <cellStyle name="Navadno 52" xfId="525"/>
    <cellStyle name="Navadno 53" xfId="526"/>
    <cellStyle name="Navadno 54" xfId="527"/>
    <cellStyle name="Navadno 55" xfId="528"/>
    <cellStyle name="Navadno 56" xfId="529"/>
    <cellStyle name="Navadno 57" xfId="530"/>
    <cellStyle name="Navadno 58" xfId="531"/>
    <cellStyle name="Navadno 59" xfId="532"/>
    <cellStyle name="Navadno 6" xfId="533"/>
    <cellStyle name="Navadno 6 2" xfId="534"/>
    <cellStyle name="Navadno 6 3" xfId="535"/>
    <cellStyle name="Navadno 60" xfId="536"/>
    <cellStyle name="Navadno 61 2" xfId="537"/>
    <cellStyle name="Navadno 62" xfId="538"/>
    <cellStyle name="Navadno 63" xfId="539"/>
    <cellStyle name="Navadno 64" xfId="540"/>
    <cellStyle name="Navadno 65" xfId="541"/>
    <cellStyle name="Navadno 66" xfId="542"/>
    <cellStyle name="Navadno 67" xfId="543"/>
    <cellStyle name="Navadno 68" xfId="544"/>
    <cellStyle name="Navadno 69" xfId="545"/>
    <cellStyle name="Navadno 7" xfId="546"/>
    <cellStyle name="Navadno 7 2" xfId="547"/>
    <cellStyle name="Navadno 7 3" xfId="548"/>
    <cellStyle name="Navadno 7 4" xfId="549"/>
    <cellStyle name="Navadno 70" xfId="550"/>
    <cellStyle name="Navadno 71 2" xfId="551"/>
    <cellStyle name="Navadno 72" xfId="552"/>
    <cellStyle name="Navadno 72 2" xfId="553"/>
    <cellStyle name="Navadno 72 3" xfId="554"/>
    <cellStyle name="Navadno 72 4" xfId="555"/>
    <cellStyle name="Navadno 73" xfId="556"/>
    <cellStyle name="Navadno 74" xfId="557"/>
    <cellStyle name="Navadno 75" xfId="558"/>
    <cellStyle name="Navadno 76" xfId="559"/>
    <cellStyle name="Navadno 77" xfId="560"/>
    <cellStyle name="Navadno 78" xfId="561"/>
    <cellStyle name="Navadno 79" xfId="562"/>
    <cellStyle name="Navadno 8" xfId="563"/>
    <cellStyle name="Navadno 8 2" xfId="564"/>
    <cellStyle name="Navadno 80" xfId="565"/>
    <cellStyle name="Navadno 80 2" xfId="566"/>
    <cellStyle name="Navadno 80 3" xfId="567"/>
    <cellStyle name="Navadno 80 4" xfId="568"/>
    <cellStyle name="Navadno 81" xfId="569"/>
    <cellStyle name="Navadno 81 2" xfId="570"/>
    <cellStyle name="Navadno 81 3" xfId="571"/>
    <cellStyle name="Navadno 81 4" xfId="572"/>
    <cellStyle name="Navadno 83" xfId="573"/>
    <cellStyle name="Navadno 83 2" xfId="574"/>
    <cellStyle name="Navadno 84" xfId="575"/>
    <cellStyle name="Navadno 84 2" xfId="576"/>
    <cellStyle name="Navadno 85" xfId="577"/>
    <cellStyle name="Navadno 85 2" xfId="578"/>
    <cellStyle name="Navadno 86" xfId="579"/>
    <cellStyle name="Navadno 86 2" xfId="580"/>
    <cellStyle name="Navadno 87" xfId="581"/>
    <cellStyle name="Navadno 87 2" xfId="582"/>
    <cellStyle name="Navadno 88" xfId="583"/>
    <cellStyle name="Navadno 88 2" xfId="584"/>
    <cellStyle name="Navadno 89" xfId="585"/>
    <cellStyle name="Navadno 89 2" xfId="586"/>
    <cellStyle name="Navadno 9" xfId="587"/>
    <cellStyle name="Navadno 90" xfId="588"/>
    <cellStyle name="Navadno 90 2" xfId="589"/>
    <cellStyle name="Navadno 91 2" xfId="590"/>
    <cellStyle name="Navadno 92 2" xfId="591"/>
    <cellStyle name="Navadno 93 2" xfId="592"/>
    <cellStyle name="Navadno 94" xfId="593"/>
    <cellStyle name="Navadno 94 2" xfId="594"/>
    <cellStyle name="Navadno 95 2" xfId="595"/>
    <cellStyle name="Navadno 96 2" xfId="596"/>
    <cellStyle name="Navadno 97 2" xfId="597"/>
    <cellStyle name="Navadno 98 2" xfId="598"/>
    <cellStyle name="Navadno 99 2" xfId="599"/>
    <cellStyle name="Navadno_KALAMAR-PSO GREGORČIČEVA MS-16.11.04" xfId="600"/>
    <cellStyle name="Navadno_KALAMAR-PSO GREGORČIČEVA MS-16.11.04 2" xfId="601"/>
    <cellStyle name="Navadno_KALAMAR-PSO GREGORČIČEVA MS-16.11.04 2 2" xfId="1"/>
    <cellStyle name="Neutral" xfId="11" builtinId="28" customBuiltin="1"/>
    <cellStyle name="Nevtralno 2" xfId="602"/>
    <cellStyle name="Normal" xfId="0" builtinId="0"/>
    <cellStyle name="Normal 10" xfId="603"/>
    <cellStyle name="Normal 10 10" xfId="604"/>
    <cellStyle name="Normal 10 11" xfId="605"/>
    <cellStyle name="Normal 10 2" xfId="606"/>
    <cellStyle name="Normal 10 3" xfId="607"/>
    <cellStyle name="Normal 10 4" xfId="608"/>
    <cellStyle name="Normal 10 5" xfId="609"/>
    <cellStyle name="Normal 10 6" xfId="610"/>
    <cellStyle name="Normal 10 7" xfId="611"/>
    <cellStyle name="Normal 10 8" xfId="612"/>
    <cellStyle name="Normal 10 9" xfId="613"/>
    <cellStyle name="Normal 10_KONTROLA PRISTOPA" xfId="614"/>
    <cellStyle name="Normal 11" xfId="615"/>
    <cellStyle name="Normal 12" xfId="616"/>
    <cellStyle name="Normal 12 2" xfId="617"/>
    <cellStyle name="Normal 12 3" xfId="618"/>
    <cellStyle name="Normal 14" xfId="619"/>
    <cellStyle name="Normal 14 10" xfId="620"/>
    <cellStyle name="Normal 14 11" xfId="621"/>
    <cellStyle name="Normal 14 12" xfId="622"/>
    <cellStyle name="Normal 14 2" xfId="623"/>
    <cellStyle name="Normal 14 3" xfId="624"/>
    <cellStyle name="Normal 14 4" xfId="625"/>
    <cellStyle name="Normal 14 5" xfId="626"/>
    <cellStyle name="Normal 14 6" xfId="627"/>
    <cellStyle name="Normal 14 7" xfId="628"/>
    <cellStyle name="Normal 14 8" xfId="629"/>
    <cellStyle name="Normal 14 9" xfId="630"/>
    <cellStyle name="Normal 2" xfId="631"/>
    <cellStyle name="Normal 2 2" xfId="632"/>
    <cellStyle name="Normal 2 3" xfId="633"/>
    <cellStyle name="Normal 23" xfId="634"/>
    <cellStyle name="Normal 3" xfId="635"/>
    <cellStyle name="Normal 35" xfId="636"/>
    <cellStyle name="Normal 4" xfId="637"/>
    <cellStyle name="Normal 4 2" xfId="638"/>
    <cellStyle name="Normal 4 3" xfId="639"/>
    <cellStyle name="Normal 4 4" xfId="640"/>
    <cellStyle name="Normal 4 5" xfId="641"/>
    <cellStyle name="Normal 4 6" xfId="642"/>
    <cellStyle name="Normal 4 7" xfId="643"/>
    <cellStyle name="Normal 4 8" xfId="644"/>
    <cellStyle name="Normal 54" xfId="645"/>
    <cellStyle name="Normal 7" xfId="646"/>
    <cellStyle name="Normal 7 2" xfId="647"/>
    <cellStyle name="Normal 7 3" xfId="648"/>
    <cellStyle name="Normal 7 4" xfId="649"/>
    <cellStyle name="Normal 7 5" xfId="650"/>
    <cellStyle name="Normal 7 6" xfId="651"/>
    <cellStyle name="Normal 7 7" xfId="652"/>
    <cellStyle name="Odstotek 2" xfId="653"/>
    <cellStyle name="Odstotek 3" xfId="654"/>
    <cellStyle name="Odstotek 4" xfId="655"/>
    <cellStyle name="Odstotek 5" xfId="656"/>
    <cellStyle name="Odstotek 5 2" xfId="657"/>
    <cellStyle name="Opomba 2" xfId="658"/>
    <cellStyle name="Opomba 2 2" xfId="659"/>
    <cellStyle name="Opomba 3" xfId="660"/>
    <cellStyle name="Opomba 3 2" xfId="661"/>
    <cellStyle name="Opomba 4" xfId="662"/>
    <cellStyle name="Opomba 4 2" xfId="663"/>
    <cellStyle name="Output" xfId="13" builtinId="21" customBuiltin="1"/>
    <cellStyle name="Pomoc" xfId="664"/>
    <cellStyle name="PRVA VRSTA Element delo 2" xfId="665"/>
    <cellStyle name="Rekapitulacija" xfId="666"/>
    <cellStyle name="S3" xfId="667"/>
    <cellStyle name="Sheet Title" xfId="668"/>
    <cellStyle name="Slabo 2" xfId="669"/>
    <cellStyle name="Slog 1" xfId="670"/>
    <cellStyle name="Title" xfId="4" builtinId="15" customBuiltin="1"/>
    <cellStyle name="Total" xfId="19" builtinId="25" customBuiltin="1"/>
    <cellStyle name="Valuta 2" xfId="671"/>
    <cellStyle name="Valuta 2 2" xfId="672"/>
    <cellStyle name="Valuta 2 3" xfId="673"/>
    <cellStyle name="Valuta 3" xfId="674"/>
    <cellStyle name="Vejica 2" xfId="675"/>
    <cellStyle name="Vejica 2 2" xfId="676"/>
    <cellStyle name="Vejica 2 3" xfId="677"/>
    <cellStyle name="Vejica 2 3 2" xfId="678"/>
    <cellStyle name="Vejica 2 4" xfId="679"/>
    <cellStyle name="Vejica 3" xfId="680"/>
    <cellStyle name="Vejica 4" xfId="681"/>
    <cellStyle name="Vejica 5" xfId="682"/>
    <cellStyle name="Vejica 6" xfId="683"/>
    <cellStyle name="Vejica 7" xfId="684"/>
    <cellStyle name="Vejica 7 2" xfId="685"/>
    <cellStyle name="Vejica 8" xfId="686"/>
    <cellStyle name="Warning Text" xfId="17" builtinId="11" customBuiltin="1"/>
  </cellStyles>
  <dxfs count="90">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indexed="9"/>
      </font>
    </dxf>
    <dxf>
      <font>
        <condense val="0"/>
        <extend val="0"/>
        <color auto="1"/>
      </font>
      <fill>
        <patternFill>
          <bgColor indexed="43"/>
        </patternFill>
      </fill>
    </dxf>
    <dxf>
      <font>
        <condense val="0"/>
        <extend val="0"/>
        <color auto="1"/>
      </font>
      <fill>
        <patternFill>
          <bgColor indexed="43"/>
        </patternFill>
      </fill>
    </dxf>
    <dxf>
      <font>
        <condense val="0"/>
        <extend val="0"/>
        <color indexed="9"/>
      </font>
    </dxf>
    <dxf>
      <font>
        <condense val="0"/>
        <extend val="0"/>
        <color indexed="9"/>
      </font>
    </dxf>
    <dxf>
      <font>
        <condense val="0"/>
        <extend val="0"/>
        <color auto="1"/>
      </font>
      <fill>
        <patternFill>
          <bgColor indexed="43"/>
        </patternFill>
      </fill>
    </dxf>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indexed="9"/>
      </font>
    </dxf>
    <dxf>
      <font>
        <condense val="0"/>
        <extend val="0"/>
        <color auto="1"/>
      </font>
      <fill>
        <patternFill>
          <bgColor indexed="43"/>
        </patternFill>
      </fill>
    </dxf>
    <dxf>
      <font>
        <condense val="0"/>
        <extend val="0"/>
        <color auto="1"/>
      </font>
      <fill>
        <patternFill>
          <bgColor indexed="43"/>
        </patternFill>
      </fill>
    </dxf>
    <dxf>
      <font>
        <condense val="0"/>
        <extend val="0"/>
        <color indexed="9"/>
      </font>
    </dxf>
    <dxf>
      <font>
        <condense val="0"/>
        <extend val="0"/>
        <color indexed="9"/>
      </font>
    </dxf>
    <dxf>
      <font>
        <condense val="0"/>
        <extend val="0"/>
        <color auto="1"/>
      </font>
      <fill>
        <patternFill>
          <bgColor indexed="43"/>
        </patternFill>
      </fill>
    </dxf>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indexed="9"/>
      </font>
    </dxf>
    <dxf>
      <font>
        <condense val="0"/>
        <extend val="0"/>
        <color auto="1"/>
      </font>
      <fill>
        <patternFill>
          <bgColor indexed="43"/>
        </patternFill>
      </fill>
    </dxf>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auto="1"/>
      </font>
      <fill>
        <patternFill>
          <bgColor indexed="43"/>
        </patternFill>
      </fill>
    </dxf>
    <dxf>
      <font>
        <condense val="0"/>
        <extend val="0"/>
        <color indexed="9"/>
      </font>
    </dxf>
    <dxf>
      <font>
        <condense val="0"/>
        <extend val="0"/>
        <color indexed="9"/>
      </font>
    </dxf>
    <dxf>
      <font>
        <condense val="0"/>
        <extend val="0"/>
        <color auto="1"/>
      </font>
      <fill>
        <patternFill>
          <bgColor indexed="4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9</xdr:col>
      <xdr:colOff>320040</xdr:colOff>
      <xdr:row>240</xdr:row>
      <xdr:rowOff>0</xdr:rowOff>
    </xdr:from>
    <xdr:to>
      <xdr:col>9</xdr:col>
      <xdr:colOff>434340</xdr:colOff>
      <xdr:row>244</xdr:row>
      <xdr:rowOff>77606</xdr:rowOff>
    </xdr:to>
    <xdr:sp macro="" textlink="">
      <xdr:nvSpPr>
        <xdr:cNvPr id="2" name="Text Box 630">
          <a:extLst>
            <a:ext uri="{FF2B5EF4-FFF2-40B4-BE49-F238E27FC236}">
              <a16:creationId xmlns:a16="http://schemas.microsoft.com/office/drawing/2014/main" id="{00000000-0008-0000-0000-000002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3" name="Text Box 631">
          <a:extLst>
            <a:ext uri="{FF2B5EF4-FFF2-40B4-BE49-F238E27FC236}">
              <a16:creationId xmlns:a16="http://schemas.microsoft.com/office/drawing/2014/main" id="{00000000-0008-0000-0000-000003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4" name="Text Box 632">
          <a:extLst>
            <a:ext uri="{FF2B5EF4-FFF2-40B4-BE49-F238E27FC236}">
              <a16:creationId xmlns:a16="http://schemas.microsoft.com/office/drawing/2014/main" id="{00000000-0008-0000-0000-000004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5" name="Text Box 633">
          <a:extLst>
            <a:ext uri="{FF2B5EF4-FFF2-40B4-BE49-F238E27FC236}">
              <a16:creationId xmlns:a16="http://schemas.microsoft.com/office/drawing/2014/main" id="{00000000-0008-0000-0000-000005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6" name="Text Box 634">
          <a:extLst>
            <a:ext uri="{FF2B5EF4-FFF2-40B4-BE49-F238E27FC236}">
              <a16:creationId xmlns:a16="http://schemas.microsoft.com/office/drawing/2014/main" id="{00000000-0008-0000-0000-000006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7" name="Text Box 635">
          <a:extLst>
            <a:ext uri="{FF2B5EF4-FFF2-40B4-BE49-F238E27FC236}">
              <a16:creationId xmlns:a16="http://schemas.microsoft.com/office/drawing/2014/main" id="{00000000-0008-0000-0000-000007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8" name="Text Box 636">
          <a:extLst>
            <a:ext uri="{FF2B5EF4-FFF2-40B4-BE49-F238E27FC236}">
              <a16:creationId xmlns:a16="http://schemas.microsoft.com/office/drawing/2014/main" id="{00000000-0008-0000-0000-000008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9" name="Text Box 637">
          <a:extLst>
            <a:ext uri="{FF2B5EF4-FFF2-40B4-BE49-F238E27FC236}">
              <a16:creationId xmlns:a16="http://schemas.microsoft.com/office/drawing/2014/main" id="{00000000-0008-0000-0000-000009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10" name="Text Box 797">
          <a:extLst>
            <a:ext uri="{FF2B5EF4-FFF2-40B4-BE49-F238E27FC236}">
              <a16:creationId xmlns:a16="http://schemas.microsoft.com/office/drawing/2014/main" id="{00000000-0008-0000-0000-00000A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11" name="Text Box 798">
          <a:extLst>
            <a:ext uri="{FF2B5EF4-FFF2-40B4-BE49-F238E27FC236}">
              <a16:creationId xmlns:a16="http://schemas.microsoft.com/office/drawing/2014/main" id="{00000000-0008-0000-0000-00000B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12" name="Text Box 799">
          <a:extLst>
            <a:ext uri="{FF2B5EF4-FFF2-40B4-BE49-F238E27FC236}">
              <a16:creationId xmlns:a16="http://schemas.microsoft.com/office/drawing/2014/main" id="{00000000-0008-0000-0000-00000C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244</xdr:row>
      <xdr:rowOff>77606</xdr:rowOff>
    </xdr:to>
    <xdr:sp macro="" textlink="">
      <xdr:nvSpPr>
        <xdr:cNvPr id="13" name="Text Box 800">
          <a:extLst>
            <a:ext uri="{FF2B5EF4-FFF2-40B4-BE49-F238E27FC236}">
              <a16:creationId xmlns:a16="http://schemas.microsoft.com/office/drawing/2014/main" id="{00000000-0008-0000-0000-00000D000000}"/>
            </a:ext>
          </a:extLst>
        </xdr:cNvPr>
        <xdr:cNvSpPr txBox="1">
          <a:spLocks noChangeArrowheads="1"/>
        </xdr:cNvSpPr>
      </xdr:nvSpPr>
      <xdr:spPr bwMode="auto">
        <a:xfrm>
          <a:off x="662940" y="177157380"/>
          <a:ext cx="10668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244</xdr:row>
      <xdr:rowOff>77606</xdr:rowOff>
    </xdr:to>
    <xdr:sp macro="" textlink="">
      <xdr:nvSpPr>
        <xdr:cNvPr id="14" name="Text Box 801">
          <a:extLst>
            <a:ext uri="{FF2B5EF4-FFF2-40B4-BE49-F238E27FC236}">
              <a16:creationId xmlns:a16="http://schemas.microsoft.com/office/drawing/2014/main" id="{00000000-0008-0000-0000-00000E000000}"/>
            </a:ext>
          </a:extLst>
        </xdr:cNvPr>
        <xdr:cNvSpPr txBox="1">
          <a:spLocks noChangeArrowheads="1"/>
        </xdr:cNvSpPr>
      </xdr:nvSpPr>
      <xdr:spPr bwMode="auto">
        <a:xfrm>
          <a:off x="662940" y="177157380"/>
          <a:ext cx="10668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244</xdr:row>
      <xdr:rowOff>77606</xdr:rowOff>
    </xdr:to>
    <xdr:sp macro="" textlink="">
      <xdr:nvSpPr>
        <xdr:cNvPr id="15" name="Text Box 802">
          <a:extLst>
            <a:ext uri="{FF2B5EF4-FFF2-40B4-BE49-F238E27FC236}">
              <a16:creationId xmlns:a16="http://schemas.microsoft.com/office/drawing/2014/main" id="{00000000-0008-0000-0000-00000F000000}"/>
            </a:ext>
          </a:extLst>
        </xdr:cNvPr>
        <xdr:cNvSpPr txBox="1">
          <a:spLocks noChangeArrowheads="1"/>
        </xdr:cNvSpPr>
      </xdr:nvSpPr>
      <xdr:spPr bwMode="auto">
        <a:xfrm>
          <a:off x="662940" y="177157380"/>
          <a:ext cx="10668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16" name="Text Box 803">
          <a:extLst>
            <a:ext uri="{FF2B5EF4-FFF2-40B4-BE49-F238E27FC236}">
              <a16:creationId xmlns:a16="http://schemas.microsoft.com/office/drawing/2014/main" id="{00000000-0008-0000-0000-000010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17" name="Text Box 804">
          <a:extLst>
            <a:ext uri="{FF2B5EF4-FFF2-40B4-BE49-F238E27FC236}">
              <a16:creationId xmlns:a16="http://schemas.microsoft.com/office/drawing/2014/main" id="{00000000-0008-0000-0000-000011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18" name="Text Box 805">
          <a:extLst>
            <a:ext uri="{FF2B5EF4-FFF2-40B4-BE49-F238E27FC236}">
              <a16:creationId xmlns:a16="http://schemas.microsoft.com/office/drawing/2014/main" id="{00000000-0008-0000-0000-000012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19" name="Text Box 806">
          <a:extLst>
            <a:ext uri="{FF2B5EF4-FFF2-40B4-BE49-F238E27FC236}">
              <a16:creationId xmlns:a16="http://schemas.microsoft.com/office/drawing/2014/main" id="{00000000-0008-0000-0000-000013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20" name="Text Box 807">
          <a:extLst>
            <a:ext uri="{FF2B5EF4-FFF2-40B4-BE49-F238E27FC236}">
              <a16:creationId xmlns:a16="http://schemas.microsoft.com/office/drawing/2014/main" id="{00000000-0008-0000-0000-000014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21" name="Text Box 808">
          <a:extLst>
            <a:ext uri="{FF2B5EF4-FFF2-40B4-BE49-F238E27FC236}">
              <a16:creationId xmlns:a16="http://schemas.microsoft.com/office/drawing/2014/main" id="{00000000-0008-0000-0000-000015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22" name="Text Box 868">
          <a:extLst>
            <a:ext uri="{FF2B5EF4-FFF2-40B4-BE49-F238E27FC236}">
              <a16:creationId xmlns:a16="http://schemas.microsoft.com/office/drawing/2014/main" id="{00000000-0008-0000-0000-000016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23" name="Text Box 869">
          <a:extLst>
            <a:ext uri="{FF2B5EF4-FFF2-40B4-BE49-F238E27FC236}">
              <a16:creationId xmlns:a16="http://schemas.microsoft.com/office/drawing/2014/main" id="{00000000-0008-0000-0000-000017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24" name="Text Box 870">
          <a:extLst>
            <a:ext uri="{FF2B5EF4-FFF2-40B4-BE49-F238E27FC236}">
              <a16:creationId xmlns:a16="http://schemas.microsoft.com/office/drawing/2014/main" id="{00000000-0008-0000-0000-000018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244</xdr:row>
      <xdr:rowOff>77606</xdr:rowOff>
    </xdr:to>
    <xdr:sp macro="" textlink="">
      <xdr:nvSpPr>
        <xdr:cNvPr id="25" name="Text Box 871">
          <a:extLst>
            <a:ext uri="{FF2B5EF4-FFF2-40B4-BE49-F238E27FC236}">
              <a16:creationId xmlns:a16="http://schemas.microsoft.com/office/drawing/2014/main" id="{00000000-0008-0000-0000-000019000000}"/>
            </a:ext>
          </a:extLst>
        </xdr:cNvPr>
        <xdr:cNvSpPr txBox="1">
          <a:spLocks noChangeArrowheads="1"/>
        </xdr:cNvSpPr>
      </xdr:nvSpPr>
      <xdr:spPr bwMode="auto">
        <a:xfrm>
          <a:off x="662940" y="177157380"/>
          <a:ext cx="10668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244</xdr:row>
      <xdr:rowOff>77606</xdr:rowOff>
    </xdr:to>
    <xdr:sp macro="" textlink="">
      <xdr:nvSpPr>
        <xdr:cNvPr id="26" name="Text Box 872">
          <a:extLst>
            <a:ext uri="{FF2B5EF4-FFF2-40B4-BE49-F238E27FC236}">
              <a16:creationId xmlns:a16="http://schemas.microsoft.com/office/drawing/2014/main" id="{00000000-0008-0000-0000-00001A000000}"/>
            </a:ext>
          </a:extLst>
        </xdr:cNvPr>
        <xdr:cNvSpPr txBox="1">
          <a:spLocks noChangeArrowheads="1"/>
        </xdr:cNvSpPr>
      </xdr:nvSpPr>
      <xdr:spPr bwMode="auto">
        <a:xfrm>
          <a:off x="662940" y="177157380"/>
          <a:ext cx="10668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244</xdr:row>
      <xdr:rowOff>77606</xdr:rowOff>
    </xdr:to>
    <xdr:sp macro="" textlink="">
      <xdr:nvSpPr>
        <xdr:cNvPr id="27" name="Text Box 873">
          <a:extLst>
            <a:ext uri="{FF2B5EF4-FFF2-40B4-BE49-F238E27FC236}">
              <a16:creationId xmlns:a16="http://schemas.microsoft.com/office/drawing/2014/main" id="{00000000-0008-0000-0000-00001B000000}"/>
            </a:ext>
          </a:extLst>
        </xdr:cNvPr>
        <xdr:cNvSpPr txBox="1">
          <a:spLocks noChangeArrowheads="1"/>
        </xdr:cNvSpPr>
      </xdr:nvSpPr>
      <xdr:spPr bwMode="auto">
        <a:xfrm>
          <a:off x="662940" y="177157380"/>
          <a:ext cx="10668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28" name="Text Box 874">
          <a:extLst>
            <a:ext uri="{FF2B5EF4-FFF2-40B4-BE49-F238E27FC236}">
              <a16:creationId xmlns:a16="http://schemas.microsoft.com/office/drawing/2014/main" id="{00000000-0008-0000-0000-00001C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29" name="Text Box 875">
          <a:extLst>
            <a:ext uri="{FF2B5EF4-FFF2-40B4-BE49-F238E27FC236}">
              <a16:creationId xmlns:a16="http://schemas.microsoft.com/office/drawing/2014/main" id="{00000000-0008-0000-0000-00001D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30" name="Text Box 876">
          <a:extLst>
            <a:ext uri="{FF2B5EF4-FFF2-40B4-BE49-F238E27FC236}">
              <a16:creationId xmlns:a16="http://schemas.microsoft.com/office/drawing/2014/main" id="{00000000-0008-0000-0000-00001E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31" name="Text Box 877">
          <a:extLst>
            <a:ext uri="{FF2B5EF4-FFF2-40B4-BE49-F238E27FC236}">
              <a16:creationId xmlns:a16="http://schemas.microsoft.com/office/drawing/2014/main" id="{00000000-0008-0000-0000-00001F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32" name="Text Box 878">
          <a:extLst>
            <a:ext uri="{FF2B5EF4-FFF2-40B4-BE49-F238E27FC236}">
              <a16:creationId xmlns:a16="http://schemas.microsoft.com/office/drawing/2014/main" id="{00000000-0008-0000-0000-000020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33" name="Text Box 879">
          <a:extLst>
            <a:ext uri="{FF2B5EF4-FFF2-40B4-BE49-F238E27FC236}">
              <a16:creationId xmlns:a16="http://schemas.microsoft.com/office/drawing/2014/main" id="{00000000-0008-0000-0000-000021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34" name="Text Box 939">
          <a:extLst>
            <a:ext uri="{FF2B5EF4-FFF2-40B4-BE49-F238E27FC236}">
              <a16:creationId xmlns:a16="http://schemas.microsoft.com/office/drawing/2014/main" id="{00000000-0008-0000-0000-000022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35" name="Text Box 940">
          <a:extLst>
            <a:ext uri="{FF2B5EF4-FFF2-40B4-BE49-F238E27FC236}">
              <a16:creationId xmlns:a16="http://schemas.microsoft.com/office/drawing/2014/main" id="{00000000-0008-0000-0000-000023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36" name="Text Box 941">
          <a:extLst>
            <a:ext uri="{FF2B5EF4-FFF2-40B4-BE49-F238E27FC236}">
              <a16:creationId xmlns:a16="http://schemas.microsoft.com/office/drawing/2014/main" id="{00000000-0008-0000-0000-000024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244</xdr:row>
      <xdr:rowOff>77606</xdr:rowOff>
    </xdr:to>
    <xdr:sp macro="" textlink="">
      <xdr:nvSpPr>
        <xdr:cNvPr id="37" name="Text Box 942">
          <a:extLst>
            <a:ext uri="{FF2B5EF4-FFF2-40B4-BE49-F238E27FC236}">
              <a16:creationId xmlns:a16="http://schemas.microsoft.com/office/drawing/2014/main" id="{00000000-0008-0000-0000-000025000000}"/>
            </a:ext>
          </a:extLst>
        </xdr:cNvPr>
        <xdr:cNvSpPr txBox="1">
          <a:spLocks noChangeArrowheads="1"/>
        </xdr:cNvSpPr>
      </xdr:nvSpPr>
      <xdr:spPr bwMode="auto">
        <a:xfrm>
          <a:off x="662940" y="177157380"/>
          <a:ext cx="10668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244</xdr:row>
      <xdr:rowOff>77606</xdr:rowOff>
    </xdr:to>
    <xdr:sp macro="" textlink="">
      <xdr:nvSpPr>
        <xdr:cNvPr id="38" name="Text Box 943">
          <a:extLst>
            <a:ext uri="{FF2B5EF4-FFF2-40B4-BE49-F238E27FC236}">
              <a16:creationId xmlns:a16="http://schemas.microsoft.com/office/drawing/2014/main" id="{00000000-0008-0000-0000-000026000000}"/>
            </a:ext>
          </a:extLst>
        </xdr:cNvPr>
        <xdr:cNvSpPr txBox="1">
          <a:spLocks noChangeArrowheads="1"/>
        </xdr:cNvSpPr>
      </xdr:nvSpPr>
      <xdr:spPr bwMode="auto">
        <a:xfrm>
          <a:off x="662940" y="177157380"/>
          <a:ext cx="10668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39" name="Text Box 944">
          <a:extLst>
            <a:ext uri="{FF2B5EF4-FFF2-40B4-BE49-F238E27FC236}">
              <a16:creationId xmlns:a16="http://schemas.microsoft.com/office/drawing/2014/main" id="{00000000-0008-0000-0000-000027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40" name="Text Box 945">
          <a:extLst>
            <a:ext uri="{FF2B5EF4-FFF2-40B4-BE49-F238E27FC236}">
              <a16:creationId xmlns:a16="http://schemas.microsoft.com/office/drawing/2014/main" id="{00000000-0008-0000-0000-000028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41" name="Text Box 946">
          <a:extLst>
            <a:ext uri="{FF2B5EF4-FFF2-40B4-BE49-F238E27FC236}">
              <a16:creationId xmlns:a16="http://schemas.microsoft.com/office/drawing/2014/main" id="{00000000-0008-0000-0000-000029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42" name="Text Box 947">
          <a:extLst>
            <a:ext uri="{FF2B5EF4-FFF2-40B4-BE49-F238E27FC236}">
              <a16:creationId xmlns:a16="http://schemas.microsoft.com/office/drawing/2014/main" id="{00000000-0008-0000-0000-00002A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43" name="Text Box 948">
          <a:extLst>
            <a:ext uri="{FF2B5EF4-FFF2-40B4-BE49-F238E27FC236}">
              <a16:creationId xmlns:a16="http://schemas.microsoft.com/office/drawing/2014/main" id="{00000000-0008-0000-0000-00002B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44" name="Text Box 949">
          <a:extLst>
            <a:ext uri="{FF2B5EF4-FFF2-40B4-BE49-F238E27FC236}">
              <a16:creationId xmlns:a16="http://schemas.microsoft.com/office/drawing/2014/main" id="{00000000-0008-0000-0000-00002C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45" name="Text Box 1006">
          <a:extLst>
            <a:ext uri="{FF2B5EF4-FFF2-40B4-BE49-F238E27FC236}">
              <a16:creationId xmlns:a16="http://schemas.microsoft.com/office/drawing/2014/main" id="{00000000-0008-0000-0000-00002D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46" name="Text Box 1007">
          <a:extLst>
            <a:ext uri="{FF2B5EF4-FFF2-40B4-BE49-F238E27FC236}">
              <a16:creationId xmlns:a16="http://schemas.microsoft.com/office/drawing/2014/main" id="{00000000-0008-0000-0000-00002E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47" name="Text Box 1008">
          <a:extLst>
            <a:ext uri="{FF2B5EF4-FFF2-40B4-BE49-F238E27FC236}">
              <a16:creationId xmlns:a16="http://schemas.microsoft.com/office/drawing/2014/main" id="{00000000-0008-0000-0000-00002F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244</xdr:row>
      <xdr:rowOff>77606</xdr:rowOff>
    </xdr:to>
    <xdr:sp macro="" textlink="">
      <xdr:nvSpPr>
        <xdr:cNvPr id="48" name="Text Box 1009">
          <a:extLst>
            <a:ext uri="{FF2B5EF4-FFF2-40B4-BE49-F238E27FC236}">
              <a16:creationId xmlns:a16="http://schemas.microsoft.com/office/drawing/2014/main" id="{00000000-0008-0000-0000-000030000000}"/>
            </a:ext>
          </a:extLst>
        </xdr:cNvPr>
        <xdr:cNvSpPr txBox="1">
          <a:spLocks noChangeArrowheads="1"/>
        </xdr:cNvSpPr>
      </xdr:nvSpPr>
      <xdr:spPr bwMode="auto">
        <a:xfrm>
          <a:off x="662940" y="177157380"/>
          <a:ext cx="10668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49" name="Text Box 1011">
          <a:extLst>
            <a:ext uri="{FF2B5EF4-FFF2-40B4-BE49-F238E27FC236}">
              <a16:creationId xmlns:a16="http://schemas.microsoft.com/office/drawing/2014/main" id="{00000000-0008-0000-0000-000031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50" name="Text Box 1012">
          <a:extLst>
            <a:ext uri="{FF2B5EF4-FFF2-40B4-BE49-F238E27FC236}">
              <a16:creationId xmlns:a16="http://schemas.microsoft.com/office/drawing/2014/main" id="{00000000-0008-0000-0000-000032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51" name="Text Box 1013">
          <a:extLst>
            <a:ext uri="{FF2B5EF4-FFF2-40B4-BE49-F238E27FC236}">
              <a16:creationId xmlns:a16="http://schemas.microsoft.com/office/drawing/2014/main" id="{00000000-0008-0000-0000-000033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52" name="Text Box 1014">
          <a:extLst>
            <a:ext uri="{FF2B5EF4-FFF2-40B4-BE49-F238E27FC236}">
              <a16:creationId xmlns:a16="http://schemas.microsoft.com/office/drawing/2014/main" id="{00000000-0008-0000-0000-000034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53" name="Text Box 1015">
          <a:extLst>
            <a:ext uri="{FF2B5EF4-FFF2-40B4-BE49-F238E27FC236}">
              <a16:creationId xmlns:a16="http://schemas.microsoft.com/office/drawing/2014/main" id="{00000000-0008-0000-0000-000035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54" name="Text Box 1016">
          <a:extLst>
            <a:ext uri="{FF2B5EF4-FFF2-40B4-BE49-F238E27FC236}">
              <a16:creationId xmlns:a16="http://schemas.microsoft.com/office/drawing/2014/main" id="{00000000-0008-0000-0000-000036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55" name="Text Box 1066">
          <a:extLst>
            <a:ext uri="{FF2B5EF4-FFF2-40B4-BE49-F238E27FC236}">
              <a16:creationId xmlns:a16="http://schemas.microsoft.com/office/drawing/2014/main" id="{00000000-0008-0000-0000-000037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56" name="Text Box 1067">
          <a:extLst>
            <a:ext uri="{FF2B5EF4-FFF2-40B4-BE49-F238E27FC236}">
              <a16:creationId xmlns:a16="http://schemas.microsoft.com/office/drawing/2014/main" id="{00000000-0008-0000-0000-000038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57" name="Text Box 1068">
          <a:extLst>
            <a:ext uri="{FF2B5EF4-FFF2-40B4-BE49-F238E27FC236}">
              <a16:creationId xmlns:a16="http://schemas.microsoft.com/office/drawing/2014/main" id="{00000000-0008-0000-0000-000039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58" name="Text Box 1070">
          <a:extLst>
            <a:ext uri="{FF2B5EF4-FFF2-40B4-BE49-F238E27FC236}">
              <a16:creationId xmlns:a16="http://schemas.microsoft.com/office/drawing/2014/main" id="{00000000-0008-0000-0000-00003A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59" name="Text Box 1071">
          <a:extLst>
            <a:ext uri="{FF2B5EF4-FFF2-40B4-BE49-F238E27FC236}">
              <a16:creationId xmlns:a16="http://schemas.microsoft.com/office/drawing/2014/main" id="{00000000-0008-0000-0000-00003B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60" name="Text Box 1072">
          <a:extLst>
            <a:ext uri="{FF2B5EF4-FFF2-40B4-BE49-F238E27FC236}">
              <a16:creationId xmlns:a16="http://schemas.microsoft.com/office/drawing/2014/main" id="{00000000-0008-0000-0000-00003C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61" name="Text Box 1073">
          <a:extLst>
            <a:ext uri="{FF2B5EF4-FFF2-40B4-BE49-F238E27FC236}">
              <a16:creationId xmlns:a16="http://schemas.microsoft.com/office/drawing/2014/main" id="{00000000-0008-0000-0000-00003D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62" name="Text Box 1074">
          <a:extLst>
            <a:ext uri="{FF2B5EF4-FFF2-40B4-BE49-F238E27FC236}">
              <a16:creationId xmlns:a16="http://schemas.microsoft.com/office/drawing/2014/main" id="{00000000-0008-0000-0000-00003E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63" name="Text Box 629">
          <a:extLst>
            <a:ext uri="{FF2B5EF4-FFF2-40B4-BE49-F238E27FC236}">
              <a16:creationId xmlns:a16="http://schemas.microsoft.com/office/drawing/2014/main" id="{00000000-0008-0000-0000-00003F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64" name="Text Box 630">
          <a:extLst>
            <a:ext uri="{FF2B5EF4-FFF2-40B4-BE49-F238E27FC236}">
              <a16:creationId xmlns:a16="http://schemas.microsoft.com/office/drawing/2014/main" id="{00000000-0008-0000-0000-000040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65" name="Text Box 631">
          <a:extLst>
            <a:ext uri="{FF2B5EF4-FFF2-40B4-BE49-F238E27FC236}">
              <a16:creationId xmlns:a16="http://schemas.microsoft.com/office/drawing/2014/main" id="{00000000-0008-0000-0000-000041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66" name="Text Box 632">
          <a:extLst>
            <a:ext uri="{FF2B5EF4-FFF2-40B4-BE49-F238E27FC236}">
              <a16:creationId xmlns:a16="http://schemas.microsoft.com/office/drawing/2014/main" id="{00000000-0008-0000-0000-000042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67" name="Text Box 633">
          <a:extLst>
            <a:ext uri="{FF2B5EF4-FFF2-40B4-BE49-F238E27FC236}">
              <a16:creationId xmlns:a16="http://schemas.microsoft.com/office/drawing/2014/main" id="{00000000-0008-0000-0000-000043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68" name="Text Box 634">
          <a:extLst>
            <a:ext uri="{FF2B5EF4-FFF2-40B4-BE49-F238E27FC236}">
              <a16:creationId xmlns:a16="http://schemas.microsoft.com/office/drawing/2014/main" id="{00000000-0008-0000-0000-000044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69" name="Text Box 635">
          <a:extLst>
            <a:ext uri="{FF2B5EF4-FFF2-40B4-BE49-F238E27FC236}">
              <a16:creationId xmlns:a16="http://schemas.microsoft.com/office/drawing/2014/main" id="{00000000-0008-0000-0000-000045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70" name="Text Box 636">
          <a:extLst>
            <a:ext uri="{FF2B5EF4-FFF2-40B4-BE49-F238E27FC236}">
              <a16:creationId xmlns:a16="http://schemas.microsoft.com/office/drawing/2014/main" id="{00000000-0008-0000-0000-000046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71" name="Text Box 637">
          <a:extLst>
            <a:ext uri="{FF2B5EF4-FFF2-40B4-BE49-F238E27FC236}">
              <a16:creationId xmlns:a16="http://schemas.microsoft.com/office/drawing/2014/main" id="{00000000-0008-0000-0000-000047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72" name="Text Box 797">
          <a:extLst>
            <a:ext uri="{FF2B5EF4-FFF2-40B4-BE49-F238E27FC236}">
              <a16:creationId xmlns:a16="http://schemas.microsoft.com/office/drawing/2014/main" id="{00000000-0008-0000-0000-000048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73" name="Text Box 798">
          <a:extLst>
            <a:ext uri="{FF2B5EF4-FFF2-40B4-BE49-F238E27FC236}">
              <a16:creationId xmlns:a16="http://schemas.microsoft.com/office/drawing/2014/main" id="{00000000-0008-0000-0000-000049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74" name="Text Box 799">
          <a:extLst>
            <a:ext uri="{FF2B5EF4-FFF2-40B4-BE49-F238E27FC236}">
              <a16:creationId xmlns:a16="http://schemas.microsoft.com/office/drawing/2014/main" id="{00000000-0008-0000-0000-00004A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244</xdr:row>
      <xdr:rowOff>77606</xdr:rowOff>
    </xdr:to>
    <xdr:sp macro="" textlink="">
      <xdr:nvSpPr>
        <xdr:cNvPr id="75" name="Text Box 800">
          <a:extLst>
            <a:ext uri="{FF2B5EF4-FFF2-40B4-BE49-F238E27FC236}">
              <a16:creationId xmlns:a16="http://schemas.microsoft.com/office/drawing/2014/main" id="{00000000-0008-0000-0000-00004B000000}"/>
            </a:ext>
          </a:extLst>
        </xdr:cNvPr>
        <xdr:cNvSpPr txBox="1">
          <a:spLocks noChangeArrowheads="1"/>
        </xdr:cNvSpPr>
      </xdr:nvSpPr>
      <xdr:spPr bwMode="auto">
        <a:xfrm>
          <a:off x="662940" y="177157380"/>
          <a:ext cx="10668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244</xdr:row>
      <xdr:rowOff>77606</xdr:rowOff>
    </xdr:to>
    <xdr:sp macro="" textlink="">
      <xdr:nvSpPr>
        <xdr:cNvPr id="76" name="Text Box 801">
          <a:extLst>
            <a:ext uri="{FF2B5EF4-FFF2-40B4-BE49-F238E27FC236}">
              <a16:creationId xmlns:a16="http://schemas.microsoft.com/office/drawing/2014/main" id="{00000000-0008-0000-0000-00004C000000}"/>
            </a:ext>
          </a:extLst>
        </xdr:cNvPr>
        <xdr:cNvSpPr txBox="1">
          <a:spLocks noChangeArrowheads="1"/>
        </xdr:cNvSpPr>
      </xdr:nvSpPr>
      <xdr:spPr bwMode="auto">
        <a:xfrm>
          <a:off x="662940" y="177157380"/>
          <a:ext cx="10668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244</xdr:row>
      <xdr:rowOff>77606</xdr:rowOff>
    </xdr:to>
    <xdr:sp macro="" textlink="">
      <xdr:nvSpPr>
        <xdr:cNvPr id="77" name="Text Box 802">
          <a:extLst>
            <a:ext uri="{FF2B5EF4-FFF2-40B4-BE49-F238E27FC236}">
              <a16:creationId xmlns:a16="http://schemas.microsoft.com/office/drawing/2014/main" id="{00000000-0008-0000-0000-00004D000000}"/>
            </a:ext>
          </a:extLst>
        </xdr:cNvPr>
        <xdr:cNvSpPr txBox="1">
          <a:spLocks noChangeArrowheads="1"/>
        </xdr:cNvSpPr>
      </xdr:nvSpPr>
      <xdr:spPr bwMode="auto">
        <a:xfrm>
          <a:off x="662940" y="177157380"/>
          <a:ext cx="10668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78" name="Text Box 803">
          <a:extLst>
            <a:ext uri="{FF2B5EF4-FFF2-40B4-BE49-F238E27FC236}">
              <a16:creationId xmlns:a16="http://schemas.microsoft.com/office/drawing/2014/main" id="{00000000-0008-0000-0000-00004E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79" name="Text Box 804">
          <a:extLst>
            <a:ext uri="{FF2B5EF4-FFF2-40B4-BE49-F238E27FC236}">
              <a16:creationId xmlns:a16="http://schemas.microsoft.com/office/drawing/2014/main" id="{00000000-0008-0000-0000-00004F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80" name="Text Box 805">
          <a:extLst>
            <a:ext uri="{FF2B5EF4-FFF2-40B4-BE49-F238E27FC236}">
              <a16:creationId xmlns:a16="http://schemas.microsoft.com/office/drawing/2014/main" id="{00000000-0008-0000-0000-000050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81" name="Text Box 806">
          <a:extLst>
            <a:ext uri="{FF2B5EF4-FFF2-40B4-BE49-F238E27FC236}">
              <a16:creationId xmlns:a16="http://schemas.microsoft.com/office/drawing/2014/main" id="{00000000-0008-0000-0000-000051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82" name="Text Box 807">
          <a:extLst>
            <a:ext uri="{FF2B5EF4-FFF2-40B4-BE49-F238E27FC236}">
              <a16:creationId xmlns:a16="http://schemas.microsoft.com/office/drawing/2014/main" id="{00000000-0008-0000-0000-000052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83" name="Text Box 808">
          <a:extLst>
            <a:ext uri="{FF2B5EF4-FFF2-40B4-BE49-F238E27FC236}">
              <a16:creationId xmlns:a16="http://schemas.microsoft.com/office/drawing/2014/main" id="{00000000-0008-0000-0000-000053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84" name="Text Box 868">
          <a:extLst>
            <a:ext uri="{FF2B5EF4-FFF2-40B4-BE49-F238E27FC236}">
              <a16:creationId xmlns:a16="http://schemas.microsoft.com/office/drawing/2014/main" id="{00000000-0008-0000-0000-000054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85" name="Text Box 869">
          <a:extLst>
            <a:ext uri="{FF2B5EF4-FFF2-40B4-BE49-F238E27FC236}">
              <a16:creationId xmlns:a16="http://schemas.microsoft.com/office/drawing/2014/main" id="{00000000-0008-0000-0000-000055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86" name="Text Box 870">
          <a:extLst>
            <a:ext uri="{FF2B5EF4-FFF2-40B4-BE49-F238E27FC236}">
              <a16:creationId xmlns:a16="http://schemas.microsoft.com/office/drawing/2014/main" id="{00000000-0008-0000-0000-000056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244</xdr:row>
      <xdr:rowOff>77606</xdr:rowOff>
    </xdr:to>
    <xdr:sp macro="" textlink="">
      <xdr:nvSpPr>
        <xdr:cNvPr id="87" name="Text Box 871">
          <a:extLst>
            <a:ext uri="{FF2B5EF4-FFF2-40B4-BE49-F238E27FC236}">
              <a16:creationId xmlns:a16="http://schemas.microsoft.com/office/drawing/2014/main" id="{00000000-0008-0000-0000-000057000000}"/>
            </a:ext>
          </a:extLst>
        </xdr:cNvPr>
        <xdr:cNvSpPr txBox="1">
          <a:spLocks noChangeArrowheads="1"/>
        </xdr:cNvSpPr>
      </xdr:nvSpPr>
      <xdr:spPr bwMode="auto">
        <a:xfrm>
          <a:off x="662940" y="177157380"/>
          <a:ext cx="10668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244</xdr:row>
      <xdr:rowOff>77606</xdr:rowOff>
    </xdr:to>
    <xdr:sp macro="" textlink="">
      <xdr:nvSpPr>
        <xdr:cNvPr id="88" name="Text Box 872">
          <a:extLst>
            <a:ext uri="{FF2B5EF4-FFF2-40B4-BE49-F238E27FC236}">
              <a16:creationId xmlns:a16="http://schemas.microsoft.com/office/drawing/2014/main" id="{00000000-0008-0000-0000-000058000000}"/>
            </a:ext>
          </a:extLst>
        </xdr:cNvPr>
        <xdr:cNvSpPr txBox="1">
          <a:spLocks noChangeArrowheads="1"/>
        </xdr:cNvSpPr>
      </xdr:nvSpPr>
      <xdr:spPr bwMode="auto">
        <a:xfrm>
          <a:off x="662940" y="177157380"/>
          <a:ext cx="10668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244</xdr:row>
      <xdr:rowOff>77606</xdr:rowOff>
    </xdr:to>
    <xdr:sp macro="" textlink="">
      <xdr:nvSpPr>
        <xdr:cNvPr id="89" name="Text Box 873">
          <a:extLst>
            <a:ext uri="{FF2B5EF4-FFF2-40B4-BE49-F238E27FC236}">
              <a16:creationId xmlns:a16="http://schemas.microsoft.com/office/drawing/2014/main" id="{00000000-0008-0000-0000-000059000000}"/>
            </a:ext>
          </a:extLst>
        </xdr:cNvPr>
        <xdr:cNvSpPr txBox="1">
          <a:spLocks noChangeArrowheads="1"/>
        </xdr:cNvSpPr>
      </xdr:nvSpPr>
      <xdr:spPr bwMode="auto">
        <a:xfrm>
          <a:off x="662940" y="177157380"/>
          <a:ext cx="10668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90" name="Text Box 874">
          <a:extLst>
            <a:ext uri="{FF2B5EF4-FFF2-40B4-BE49-F238E27FC236}">
              <a16:creationId xmlns:a16="http://schemas.microsoft.com/office/drawing/2014/main" id="{00000000-0008-0000-0000-00005A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91" name="Text Box 875">
          <a:extLst>
            <a:ext uri="{FF2B5EF4-FFF2-40B4-BE49-F238E27FC236}">
              <a16:creationId xmlns:a16="http://schemas.microsoft.com/office/drawing/2014/main" id="{00000000-0008-0000-0000-00005B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92" name="Text Box 876">
          <a:extLst>
            <a:ext uri="{FF2B5EF4-FFF2-40B4-BE49-F238E27FC236}">
              <a16:creationId xmlns:a16="http://schemas.microsoft.com/office/drawing/2014/main" id="{00000000-0008-0000-0000-00005C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93" name="Text Box 877">
          <a:extLst>
            <a:ext uri="{FF2B5EF4-FFF2-40B4-BE49-F238E27FC236}">
              <a16:creationId xmlns:a16="http://schemas.microsoft.com/office/drawing/2014/main" id="{00000000-0008-0000-0000-00005D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94" name="Text Box 878">
          <a:extLst>
            <a:ext uri="{FF2B5EF4-FFF2-40B4-BE49-F238E27FC236}">
              <a16:creationId xmlns:a16="http://schemas.microsoft.com/office/drawing/2014/main" id="{00000000-0008-0000-0000-00005E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95" name="Text Box 879">
          <a:extLst>
            <a:ext uri="{FF2B5EF4-FFF2-40B4-BE49-F238E27FC236}">
              <a16:creationId xmlns:a16="http://schemas.microsoft.com/office/drawing/2014/main" id="{00000000-0008-0000-0000-00005F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96" name="Text Box 939">
          <a:extLst>
            <a:ext uri="{FF2B5EF4-FFF2-40B4-BE49-F238E27FC236}">
              <a16:creationId xmlns:a16="http://schemas.microsoft.com/office/drawing/2014/main" id="{00000000-0008-0000-0000-000060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97" name="Text Box 940">
          <a:extLst>
            <a:ext uri="{FF2B5EF4-FFF2-40B4-BE49-F238E27FC236}">
              <a16:creationId xmlns:a16="http://schemas.microsoft.com/office/drawing/2014/main" id="{00000000-0008-0000-0000-000061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98" name="Text Box 941">
          <a:extLst>
            <a:ext uri="{FF2B5EF4-FFF2-40B4-BE49-F238E27FC236}">
              <a16:creationId xmlns:a16="http://schemas.microsoft.com/office/drawing/2014/main" id="{00000000-0008-0000-0000-000062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244</xdr:row>
      <xdr:rowOff>77606</xdr:rowOff>
    </xdr:to>
    <xdr:sp macro="" textlink="">
      <xdr:nvSpPr>
        <xdr:cNvPr id="99" name="Text Box 942">
          <a:extLst>
            <a:ext uri="{FF2B5EF4-FFF2-40B4-BE49-F238E27FC236}">
              <a16:creationId xmlns:a16="http://schemas.microsoft.com/office/drawing/2014/main" id="{00000000-0008-0000-0000-000063000000}"/>
            </a:ext>
          </a:extLst>
        </xdr:cNvPr>
        <xdr:cNvSpPr txBox="1">
          <a:spLocks noChangeArrowheads="1"/>
        </xdr:cNvSpPr>
      </xdr:nvSpPr>
      <xdr:spPr bwMode="auto">
        <a:xfrm>
          <a:off x="662940" y="177157380"/>
          <a:ext cx="10668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244</xdr:row>
      <xdr:rowOff>77606</xdr:rowOff>
    </xdr:to>
    <xdr:sp macro="" textlink="">
      <xdr:nvSpPr>
        <xdr:cNvPr id="100" name="Text Box 943">
          <a:extLst>
            <a:ext uri="{FF2B5EF4-FFF2-40B4-BE49-F238E27FC236}">
              <a16:creationId xmlns:a16="http://schemas.microsoft.com/office/drawing/2014/main" id="{00000000-0008-0000-0000-000064000000}"/>
            </a:ext>
          </a:extLst>
        </xdr:cNvPr>
        <xdr:cNvSpPr txBox="1">
          <a:spLocks noChangeArrowheads="1"/>
        </xdr:cNvSpPr>
      </xdr:nvSpPr>
      <xdr:spPr bwMode="auto">
        <a:xfrm>
          <a:off x="662940" y="177157380"/>
          <a:ext cx="10668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101" name="Text Box 944">
          <a:extLst>
            <a:ext uri="{FF2B5EF4-FFF2-40B4-BE49-F238E27FC236}">
              <a16:creationId xmlns:a16="http://schemas.microsoft.com/office/drawing/2014/main" id="{00000000-0008-0000-0000-000065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102" name="Text Box 945">
          <a:extLst>
            <a:ext uri="{FF2B5EF4-FFF2-40B4-BE49-F238E27FC236}">
              <a16:creationId xmlns:a16="http://schemas.microsoft.com/office/drawing/2014/main" id="{00000000-0008-0000-0000-000066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103" name="Text Box 946">
          <a:extLst>
            <a:ext uri="{FF2B5EF4-FFF2-40B4-BE49-F238E27FC236}">
              <a16:creationId xmlns:a16="http://schemas.microsoft.com/office/drawing/2014/main" id="{00000000-0008-0000-0000-000067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104" name="Text Box 947">
          <a:extLst>
            <a:ext uri="{FF2B5EF4-FFF2-40B4-BE49-F238E27FC236}">
              <a16:creationId xmlns:a16="http://schemas.microsoft.com/office/drawing/2014/main" id="{00000000-0008-0000-0000-000068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105" name="Text Box 948">
          <a:extLst>
            <a:ext uri="{FF2B5EF4-FFF2-40B4-BE49-F238E27FC236}">
              <a16:creationId xmlns:a16="http://schemas.microsoft.com/office/drawing/2014/main" id="{00000000-0008-0000-0000-000069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106" name="Text Box 949">
          <a:extLst>
            <a:ext uri="{FF2B5EF4-FFF2-40B4-BE49-F238E27FC236}">
              <a16:creationId xmlns:a16="http://schemas.microsoft.com/office/drawing/2014/main" id="{00000000-0008-0000-0000-00006A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107" name="Text Box 1006">
          <a:extLst>
            <a:ext uri="{FF2B5EF4-FFF2-40B4-BE49-F238E27FC236}">
              <a16:creationId xmlns:a16="http://schemas.microsoft.com/office/drawing/2014/main" id="{00000000-0008-0000-0000-00006B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108" name="Text Box 1007">
          <a:extLst>
            <a:ext uri="{FF2B5EF4-FFF2-40B4-BE49-F238E27FC236}">
              <a16:creationId xmlns:a16="http://schemas.microsoft.com/office/drawing/2014/main" id="{00000000-0008-0000-0000-00006C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109" name="Text Box 1008">
          <a:extLst>
            <a:ext uri="{FF2B5EF4-FFF2-40B4-BE49-F238E27FC236}">
              <a16:creationId xmlns:a16="http://schemas.microsoft.com/office/drawing/2014/main" id="{00000000-0008-0000-0000-00006D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244</xdr:row>
      <xdr:rowOff>77606</xdr:rowOff>
    </xdr:to>
    <xdr:sp macro="" textlink="">
      <xdr:nvSpPr>
        <xdr:cNvPr id="110" name="Text Box 1009">
          <a:extLst>
            <a:ext uri="{FF2B5EF4-FFF2-40B4-BE49-F238E27FC236}">
              <a16:creationId xmlns:a16="http://schemas.microsoft.com/office/drawing/2014/main" id="{00000000-0008-0000-0000-00006E000000}"/>
            </a:ext>
          </a:extLst>
        </xdr:cNvPr>
        <xdr:cNvSpPr txBox="1">
          <a:spLocks noChangeArrowheads="1"/>
        </xdr:cNvSpPr>
      </xdr:nvSpPr>
      <xdr:spPr bwMode="auto">
        <a:xfrm>
          <a:off x="662940" y="177157380"/>
          <a:ext cx="10668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111" name="Text Box 1011">
          <a:extLst>
            <a:ext uri="{FF2B5EF4-FFF2-40B4-BE49-F238E27FC236}">
              <a16:creationId xmlns:a16="http://schemas.microsoft.com/office/drawing/2014/main" id="{00000000-0008-0000-0000-00006F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112" name="Text Box 1012">
          <a:extLst>
            <a:ext uri="{FF2B5EF4-FFF2-40B4-BE49-F238E27FC236}">
              <a16:creationId xmlns:a16="http://schemas.microsoft.com/office/drawing/2014/main" id="{00000000-0008-0000-0000-000070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113" name="Text Box 1013">
          <a:extLst>
            <a:ext uri="{FF2B5EF4-FFF2-40B4-BE49-F238E27FC236}">
              <a16:creationId xmlns:a16="http://schemas.microsoft.com/office/drawing/2014/main" id="{00000000-0008-0000-0000-000071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114" name="Text Box 1014">
          <a:extLst>
            <a:ext uri="{FF2B5EF4-FFF2-40B4-BE49-F238E27FC236}">
              <a16:creationId xmlns:a16="http://schemas.microsoft.com/office/drawing/2014/main" id="{00000000-0008-0000-0000-000072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115" name="Text Box 1015">
          <a:extLst>
            <a:ext uri="{FF2B5EF4-FFF2-40B4-BE49-F238E27FC236}">
              <a16:creationId xmlns:a16="http://schemas.microsoft.com/office/drawing/2014/main" id="{00000000-0008-0000-0000-000073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116" name="Text Box 1016">
          <a:extLst>
            <a:ext uri="{FF2B5EF4-FFF2-40B4-BE49-F238E27FC236}">
              <a16:creationId xmlns:a16="http://schemas.microsoft.com/office/drawing/2014/main" id="{00000000-0008-0000-0000-000074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117" name="Text Box 1066">
          <a:extLst>
            <a:ext uri="{FF2B5EF4-FFF2-40B4-BE49-F238E27FC236}">
              <a16:creationId xmlns:a16="http://schemas.microsoft.com/office/drawing/2014/main" id="{00000000-0008-0000-0000-000075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118" name="Text Box 1067">
          <a:extLst>
            <a:ext uri="{FF2B5EF4-FFF2-40B4-BE49-F238E27FC236}">
              <a16:creationId xmlns:a16="http://schemas.microsoft.com/office/drawing/2014/main" id="{00000000-0008-0000-0000-000076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119" name="Text Box 1068">
          <a:extLst>
            <a:ext uri="{FF2B5EF4-FFF2-40B4-BE49-F238E27FC236}">
              <a16:creationId xmlns:a16="http://schemas.microsoft.com/office/drawing/2014/main" id="{00000000-0008-0000-0000-000077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120" name="Text Box 1070">
          <a:extLst>
            <a:ext uri="{FF2B5EF4-FFF2-40B4-BE49-F238E27FC236}">
              <a16:creationId xmlns:a16="http://schemas.microsoft.com/office/drawing/2014/main" id="{00000000-0008-0000-0000-000078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121" name="Text Box 1071">
          <a:extLst>
            <a:ext uri="{FF2B5EF4-FFF2-40B4-BE49-F238E27FC236}">
              <a16:creationId xmlns:a16="http://schemas.microsoft.com/office/drawing/2014/main" id="{00000000-0008-0000-0000-000079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122" name="Text Box 1072">
          <a:extLst>
            <a:ext uri="{FF2B5EF4-FFF2-40B4-BE49-F238E27FC236}">
              <a16:creationId xmlns:a16="http://schemas.microsoft.com/office/drawing/2014/main" id="{00000000-0008-0000-0000-00007A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123" name="Text Box 1073">
          <a:extLst>
            <a:ext uri="{FF2B5EF4-FFF2-40B4-BE49-F238E27FC236}">
              <a16:creationId xmlns:a16="http://schemas.microsoft.com/office/drawing/2014/main" id="{00000000-0008-0000-0000-00007B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244</xdr:row>
      <xdr:rowOff>77606</xdr:rowOff>
    </xdr:to>
    <xdr:sp macro="" textlink="">
      <xdr:nvSpPr>
        <xdr:cNvPr id="124" name="Text Box 1074">
          <a:extLst>
            <a:ext uri="{FF2B5EF4-FFF2-40B4-BE49-F238E27FC236}">
              <a16:creationId xmlns:a16="http://schemas.microsoft.com/office/drawing/2014/main" id="{00000000-0008-0000-0000-00007C000000}"/>
            </a:ext>
          </a:extLst>
        </xdr:cNvPr>
        <xdr:cNvSpPr txBox="1">
          <a:spLocks noChangeArrowheads="1"/>
        </xdr:cNvSpPr>
      </xdr:nvSpPr>
      <xdr:spPr bwMode="auto">
        <a:xfrm>
          <a:off x="982980" y="177157380"/>
          <a:ext cx="114300" cy="7924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25" name="Text Box 629">
          <a:extLst>
            <a:ext uri="{FF2B5EF4-FFF2-40B4-BE49-F238E27FC236}">
              <a16:creationId xmlns:a16="http://schemas.microsoft.com/office/drawing/2014/main" id="{00000000-0008-0000-0000-00007D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26" name="Text Box 630">
          <a:extLst>
            <a:ext uri="{FF2B5EF4-FFF2-40B4-BE49-F238E27FC236}">
              <a16:creationId xmlns:a16="http://schemas.microsoft.com/office/drawing/2014/main" id="{00000000-0008-0000-0000-00007E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27" name="Text Box 631">
          <a:extLst>
            <a:ext uri="{FF2B5EF4-FFF2-40B4-BE49-F238E27FC236}">
              <a16:creationId xmlns:a16="http://schemas.microsoft.com/office/drawing/2014/main" id="{00000000-0008-0000-0000-00007F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28" name="Text Box 632">
          <a:extLst>
            <a:ext uri="{FF2B5EF4-FFF2-40B4-BE49-F238E27FC236}">
              <a16:creationId xmlns:a16="http://schemas.microsoft.com/office/drawing/2014/main" id="{00000000-0008-0000-0000-000080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29" name="Text Box 633">
          <a:extLst>
            <a:ext uri="{FF2B5EF4-FFF2-40B4-BE49-F238E27FC236}">
              <a16:creationId xmlns:a16="http://schemas.microsoft.com/office/drawing/2014/main" id="{00000000-0008-0000-0000-000081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30" name="Text Box 634">
          <a:extLst>
            <a:ext uri="{FF2B5EF4-FFF2-40B4-BE49-F238E27FC236}">
              <a16:creationId xmlns:a16="http://schemas.microsoft.com/office/drawing/2014/main" id="{00000000-0008-0000-0000-000082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31" name="Text Box 635">
          <a:extLst>
            <a:ext uri="{FF2B5EF4-FFF2-40B4-BE49-F238E27FC236}">
              <a16:creationId xmlns:a16="http://schemas.microsoft.com/office/drawing/2014/main" id="{00000000-0008-0000-0000-000083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32" name="Text Box 636">
          <a:extLst>
            <a:ext uri="{FF2B5EF4-FFF2-40B4-BE49-F238E27FC236}">
              <a16:creationId xmlns:a16="http://schemas.microsoft.com/office/drawing/2014/main" id="{00000000-0008-0000-0000-000084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33" name="Text Box 637">
          <a:extLst>
            <a:ext uri="{FF2B5EF4-FFF2-40B4-BE49-F238E27FC236}">
              <a16:creationId xmlns:a16="http://schemas.microsoft.com/office/drawing/2014/main" id="{00000000-0008-0000-0000-000085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34" name="Text Box 797">
          <a:extLst>
            <a:ext uri="{FF2B5EF4-FFF2-40B4-BE49-F238E27FC236}">
              <a16:creationId xmlns:a16="http://schemas.microsoft.com/office/drawing/2014/main" id="{00000000-0008-0000-0000-000086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35" name="Text Box 798">
          <a:extLst>
            <a:ext uri="{FF2B5EF4-FFF2-40B4-BE49-F238E27FC236}">
              <a16:creationId xmlns:a16="http://schemas.microsoft.com/office/drawing/2014/main" id="{00000000-0008-0000-0000-000087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36" name="Text Box 799">
          <a:extLst>
            <a:ext uri="{FF2B5EF4-FFF2-40B4-BE49-F238E27FC236}">
              <a16:creationId xmlns:a16="http://schemas.microsoft.com/office/drawing/2014/main" id="{00000000-0008-0000-0000-000088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137" name="Text Box 800">
          <a:extLst>
            <a:ext uri="{FF2B5EF4-FFF2-40B4-BE49-F238E27FC236}">
              <a16:creationId xmlns:a16="http://schemas.microsoft.com/office/drawing/2014/main" id="{00000000-0008-0000-0000-00008900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138" name="Text Box 801">
          <a:extLst>
            <a:ext uri="{FF2B5EF4-FFF2-40B4-BE49-F238E27FC236}">
              <a16:creationId xmlns:a16="http://schemas.microsoft.com/office/drawing/2014/main" id="{00000000-0008-0000-0000-00008A00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139" name="Text Box 802">
          <a:extLst>
            <a:ext uri="{FF2B5EF4-FFF2-40B4-BE49-F238E27FC236}">
              <a16:creationId xmlns:a16="http://schemas.microsoft.com/office/drawing/2014/main" id="{00000000-0008-0000-0000-00008B00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40" name="Text Box 803">
          <a:extLst>
            <a:ext uri="{FF2B5EF4-FFF2-40B4-BE49-F238E27FC236}">
              <a16:creationId xmlns:a16="http://schemas.microsoft.com/office/drawing/2014/main" id="{00000000-0008-0000-0000-00008C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41" name="Text Box 804">
          <a:extLst>
            <a:ext uri="{FF2B5EF4-FFF2-40B4-BE49-F238E27FC236}">
              <a16:creationId xmlns:a16="http://schemas.microsoft.com/office/drawing/2014/main" id="{00000000-0008-0000-0000-00008D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42" name="Text Box 805">
          <a:extLst>
            <a:ext uri="{FF2B5EF4-FFF2-40B4-BE49-F238E27FC236}">
              <a16:creationId xmlns:a16="http://schemas.microsoft.com/office/drawing/2014/main" id="{00000000-0008-0000-0000-00008E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43" name="Text Box 806">
          <a:extLst>
            <a:ext uri="{FF2B5EF4-FFF2-40B4-BE49-F238E27FC236}">
              <a16:creationId xmlns:a16="http://schemas.microsoft.com/office/drawing/2014/main" id="{00000000-0008-0000-0000-00008F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44" name="Text Box 807">
          <a:extLst>
            <a:ext uri="{FF2B5EF4-FFF2-40B4-BE49-F238E27FC236}">
              <a16:creationId xmlns:a16="http://schemas.microsoft.com/office/drawing/2014/main" id="{00000000-0008-0000-0000-000090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45" name="Text Box 808">
          <a:extLst>
            <a:ext uri="{FF2B5EF4-FFF2-40B4-BE49-F238E27FC236}">
              <a16:creationId xmlns:a16="http://schemas.microsoft.com/office/drawing/2014/main" id="{00000000-0008-0000-0000-000091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46" name="Text Box 868">
          <a:extLst>
            <a:ext uri="{FF2B5EF4-FFF2-40B4-BE49-F238E27FC236}">
              <a16:creationId xmlns:a16="http://schemas.microsoft.com/office/drawing/2014/main" id="{00000000-0008-0000-0000-000092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47" name="Text Box 869">
          <a:extLst>
            <a:ext uri="{FF2B5EF4-FFF2-40B4-BE49-F238E27FC236}">
              <a16:creationId xmlns:a16="http://schemas.microsoft.com/office/drawing/2014/main" id="{00000000-0008-0000-0000-000093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48" name="Text Box 870">
          <a:extLst>
            <a:ext uri="{FF2B5EF4-FFF2-40B4-BE49-F238E27FC236}">
              <a16:creationId xmlns:a16="http://schemas.microsoft.com/office/drawing/2014/main" id="{00000000-0008-0000-0000-000094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149" name="Text Box 871">
          <a:extLst>
            <a:ext uri="{FF2B5EF4-FFF2-40B4-BE49-F238E27FC236}">
              <a16:creationId xmlns:a16="http://schemas.microsoft.com/office/drawing/2014/main" id="{00000000-0008-0000-0000-00009500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150" name="Text Box 872">
          <a:extLst>
            <a:ext uri="{FF2B5EF4-FFF2-40B4-BE49-F238E27FC236}">
              <a16:creationId xmlns:a16="http://schemas.microsoft.com/office/drawing/2014/main" id="{00000000-0008-0000-0000-00009600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151" name="Text Box 873">
          <a:extLst>
            <a:ext uri="{FF2B5EF4-FFF2-40B4-BE49-F238E27FC236}">
              <a16:creationId xmlns:a16="http://schemas.microsoft.com/office/drawing/2014/main" id="{00000000-0008-0000-0000-00009700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52" name="Text Box 874">
          <a:extLst>
            <a:ext uri="{FF2B5EF4-FFF2-40B4-BE49-F238E27FC236}">
              <a16:creationId xmlns:a16="http://schemas.microsoft.com/office/drawing/2014/main" id="{00000000-0008-0000-0000-000098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53" name="Text Box 875">
          <a:extLst>
            <a:ext uri="{FF2B5EF4-FFF2-40B4-BE49-F238E27FC236}">
              <a16:creationId xmlns:a16="http://schemas.microsoft.com/office/drawing/2014/main" id="{00000000-0008-0000-0000-000099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54" name="Text Box 876">
          <a:extLst>
            <a:ext uri="{FF2B5EF4-FFF2-40B4-BE49-F238E27FC236}">
              <a16:creationId xmlns:a16="http://schemas.microsoft.com/office/drawing/2014/main" id="{00000000-0008-0000-0000-00009A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55" name="Text Box 877">
          <a:extLst>
            <a:ext uri="{FF2B5EF4-FFF2-40B4-BE49-F238E27FC236}">
              <a16:creationId xmlns:a16="http://schemas.microsoft.com/office/drawing/2014/main" id="{00000000-0008-0000-0000-00009B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56" name="Text Box 878">
          <a:extLst>
            <a:ext uri="{FF2B5EF4-FFF2-40B4-BE49-F238E27FC236}">
              <a16:creationId xmlns:a16="http://schemas.microsoft.com/office/drawing/2014/main" id="{00000000-0008-0000-0000-00009C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57" name="Text Box 879">
          <a:extLst>
            <a:ext uri="{FF2B5EF4-FFF2-40B4-BE49-F238E27FC236}">
              <a16:creationId xmlns:a16="http://schemas.microsoft.com/office/drawing/2014/main" id="{00000000-0008-0000-0000-00009D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58" name="Text Box 939">
          <a:extLst>
            <a:ext uri="{FF2B5EF4-FFF2-40B4-BE49-F238E27FC236}">
              <a16:creationId xmlns:a16="http://schemas.microsoft.com/office/drawing/2014/main" id="{00000000-0008-0000-0000-00009E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59" name="Text Box 940">
          <a:extLst>
            <a:ext uri="{FF2B5EF4-FFF2-40B4-BE49-F238E27FC236}">
              <a16:creationId xmlns:a16="http://schemas.microsoft.com/office/drawing/2014/main" id="{00000000-0008-0000-0000-00009F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60" name="Text Box 941">
          <a:extLst>
            <a:ext uri="{FF2B5EF4-FFF2-40B4-BE49-F238E27FC236}">
              <a16:creationId xmlns:a16="http://schemas.microsoft.com/office/drawing/2014/main" id="{00000000-0008-0000-0000-0000A0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161" name="Text Box 942">
          <a:extLst>
            <a:ext uri="{FF2B5EF4-FFF2-40B4-BE49-F238E27FC236}">
              <a16:creationId xmlns:a16="http://schemas.microsoft.com/office/drawing/2014/main" id="{00000000-0008-0000-0000-0000A100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162" name="Text Box 943">
          <a:extLst>
            <a:ext uri="{FF2B5EF4-FFF2-40B4-BE49-F238E27FC236}">
              <a16:creationId xmlns:a16="http://schemas.microsoft.com/office/drawing/2014/main" id="{00000000-0008-0000-0000-0000A200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63" name="Text Box 944">
          <a:extLst>
            <a:ext uri="{FF2B5EF4-FFF2-40B4-BE49-F238E27FC236}">
              <a16:creationId xmlns:a16="http://schemas.microsoft.com/office/drawing/2014/main" id="{00000000-0008-0000-0000-0000A3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64" name="Text Box 945">
          <a:extLst>
            <a:ext uri="{FF2B5EF4-FFF2-40B4-BE49-F238E27FC236}">
              <a16:creationId xmlns:a16="http://schemas.microsoft.com/office/drawing/2014/main" id="{00000000-0008-0000-0000-0000A4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65" name="Text Box 946">
          <a:extLst>
            <a:ext uri="{FF2B5EF4-FFF2-40B4-BE49-F238E27FC236}">
              <a16:creationId xmlns:a16="http://schemas.microsoft.com/office/drawing/2014/main" id="{00000000-0008-0000-0000-0000A5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66" name="Text Box 947">
          <a:extLst>
            <a:ext uri="{FF2B5EF4-FFF2-40B4-BE49-F238E27FC236}">
              <a16:creationId xmlns:a16="http://schemas.microsoft.com/office/drawing/2014/main" id="{00000000-0008-0000-0000-0000A6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67" name="Text Box 948">
          <a:extLst>
            <a:ext uri="{FF2B5EF4-FFF2-40B4-BE49-F238E27FC236}">
              <a16:creationId xmlns:a16="http://schemas.microsoft.com/office/drawing/2014/main" id="{00000000-0008-0000-0000-0000A7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68" name="Text Box 949">
          <a:extLst>
            <a:ext uri="{FF2B5EF4-FFF2-40B4-BE49-F238E27FC236}">
              <a16:creationId xmlns:a16="http://schemas.microsoft.com/office/drawing/2014/main" id="{00000000-0008-0000-0000-0000A8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69" name="Text Box 1006">
          <a:extLst>
            <a:ext uri="{FF2B5EF4-FFF2-40B4-BE49-F238E27FC236}">
              <a16:creationId xmlns:a16="http://schemas.microsoft.com/office/drawing/2014/main" id="{00000000-0008-0000-0000-0000A9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70" name="Text Box 1007">
          <a:extLst>
            <a:ext uri="{FF2B5EF4-FFF2-40B4-BE49-F238E27FC236}">
              <a16:creationId xmlns:a16="http://schemas.microsoft.com/office/drawing/2014/main" id="{00000000-0008-0000-0000-0000AA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71" name="Text Box 1008">
          <a:extLst>
            <a:ext uri="{FF2B5EF4-FFF2-40B4-BE49-F238E27FC236}">
              <a16:creationId xmlns:a16="http://schemas.microsoft.com/office/drawing/2014/main" id="{00000000-0008-0000-0000-0000AB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172" name="Text Box 1009">
          <a:extLst>
            <a:ext uri="{FF2B5EF4-FFF2-40B4-BE49-F238E27FC236}">
              <a16:creationId xmlns:a16="http://schemas.microsoft.com/office/drawing/2014/main" id="{00000000-0008-0000-0000-0000AC00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73" name="Text Box 1011">
          <a:extLst>
            <a:ext uri="{FF2B5EF4-FFF2-40B4-BE49-F238E27FC236}">
              <a16:creationId xmlns:a16="http://schemas.microsoft.com/office/drawing/2014/main" id="{00000000-0008-0000-0000-0000AD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74" name="Text Box 1012">
          <a:extLst>
            <a:ext uri="{FF2B5EF4-FFF2-40B4-BE49-F238E27FC236}">
              <a16:creationId xmlns:a16="http://schemas.microsoft.com/office/drawing/2014/main" id="{00000000-0008-0000-0000-0000AE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75" name="Text Box 1013">
          <a:extLst>
            <a:ext uri="{FF2B5EF4-FFF2-40B4-BE49-F238E27FC236}">
              <a16:creationId xmlns:a16="http://schemas.microsoft.com/office/drawing/2014/main" id="{00000000-0008-0000-0000-0000AF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76" name="Text Box 1014">
          <a:extLst>
            <a:ext uri="{FF2B5EF4-FFF2-40B4-BE49-F238E27FC236}">
              <a16:creationId xmlns:a16="http://schemas.microsoft.com/office/drawing/2014/main" id="{00000000-0008-0000-0000-0000B0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77" name="Text Box 1015">
          <a:extLst>
            <a:ext uri="{FF2B5EF4-FFF2-40B4-BE49-F238E27FC236}">
              <a16:creationId xmlns:a16="http://schemas.microsoft.com/office/drawing/2014/main" id="{00000000-0008-0000-0000-0000B1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78" name="Text Box 1016">
          <a:extLst>
            <a:ext uri="{FF2B5EF4-FFF2-40B4-BE49-F238E27FC236}">
              <a16:creationId xmlns:a16="http://schemas.microsoft.com/office/drawing/2014/main" id="{00000000-0008-0000-0000-0000B2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79" name="Text Box 1066">
          <a:extLst>
            <a:ext uri="{FF2B5EF4-FFF2-40B4-BE49-F238E27FC236}">
              <a16:creationId xmlns:a16="http://schemas.microsoft.com/office/drawing/2014/main" id="{00000000-0008-0000-0000-0000B3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80" name="Text Box 1067">
          <a:extLst>
            <a:ext uri="{FF2B5EF4-FFF2-40B4-BE49-F238E27FC236}">
              <a16:creationId xmlns:a16="http://schemas.microsoft.com/office/drawing/2014/main" id="{00000000-0008-0000-0000-0000B4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81" name="Text Box 1068">
          <a:extLst>
            <a:ext uri="{FF2B5EF4-FFF2-40B4-BE49-F238E27FC236}">
              <a16:creationId xmlns:a16="http://schemas.microsoft.com/office/drawing/2014/main" id="{00000000-0008-0000-0000-0000B5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82" name="Text Box 1070">
          <a:extLst>
            <a:ext uri="{FF2B5EF4-FFF2-40B4-BE49-F238E27FC236}">
              <a16:creationId xmlns:a16="http://schemas.microsoft.com/office/drawing/2014/main" id="{00000000-0008-0000-0000-0000B6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83" name="Text Box 1071">
          <a:extLst>
            <a:ext uri="{FF2B5EF4-FFF2-40B4-BE49-F238E27FC236}">
              <a16:creationId xmlns:a16="http://schemas.microsoft.com/office/drawing/2014/main" id="{00000000-0008-0000-0000-0000B7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84" name="Text Box 1072">
          <a:extLst>
            <a:ext uri="{FF2B5EF4-FFF2-40B4-BE49-F238E27FC236}">
              <a16:creationId xmlns:a16="http://schemas.microsoft.com/office/drawing/2014/main" id="{00000000-0008-0000-0000-0000B8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85" name="Text Box 1073">
          <a:extLst>
            <a:ext uri="{FF2B5EF4-FFF2-40B4-BE49-F238E27FC236}">
              <a16:creationId xmlns:a16="http://schemas.microsoft.com/office/drawing/2014/main" id="{00000000-0008-0000-0000-0000B9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86" name="Text Box 1074">
          <a:extLst>
            <a:ext uri="{FF2B5EF4-FFF2-40B4-BE49-F238E27FC236}">
              <a16:creationId xmlns:a16="http://schemas.microsoft.com/office/drawing/2014/main" id="{00000000-0008-0000-0000-0000BA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87" name="Text Box 629">
          <a:extLst>
            <a:ext uri="{FF2B5EF4-FFF2-40B4-BE49-F238E27FC236}">
              <a16:creationId xmlns:a16="http://schemas.microsoft.com/office/drawing/2014/main" id="{00000000-0008-0000-0000-0000BB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88" name="Text Box 630">
          <a:extLst>
            <a:ext uri="{FF2B5EF4-FFF2-40B4-BE49-F238E27FC236}">
              <a16:creationId xmlns:a16="http://schemas.microsoft.com/office/drawing/2014/main" id="{00000000-0008-0000-0000-0000BC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89" name="Text Box 631">
          <a:extLst>
            <a:ext uri="{FF2B5EF4-FFF2-40B4-BE49-F238E27FC236}">
              <a16:creationId xmlns:a16="http://schemas.microsoft.com/office/drawing/2014/main" id="{00000000-0008-0000-0000-0000BD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90" name="Text Box 632">
          <a:extLst>
            <a:ext uri="{FF2B5EF4-FFF2-40B4-BE49-F238E27FC236}">
              <a16:creationId xmlns:a16="http://schemas.microsoft.com/office/drawing/2014/main" id="{00000000-0008-0000-0000-0000BE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91" name="Text Box 633">
          <a:extLst>
            <a:ext uri="{FF2B5EF4-FFF2-40B4-BE49-F238E27FC236}">
              <a16:creationId xmlns:a16="http://schemas.microsoft.com/office/drawing/2014/main" id="{00000000-0008-0000-0000-0000BF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92" name="Text Box 634">
          <a:extLst>
            <a:ext uri="{FF2B5EF4-FFF2-40B4-BE49-F238E27FC236}">
              <a16:creationId xmlns:a16="http://schemas.microsoft.com/office/drawing/2014/main" id="{00000000-0008-0000-0000-0000C0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93" name="Text Box 635">
          <a:extLst>
            <a:ext uri="{FF2B5EF4-FFF2-40B4-BE49-F238E27FC236}">
              <a16:creationId xmlns:a16="http://schemas.microsoft.com/office/drawing/2014/main" id="{00000000-0008-0000-0000-0000C1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94" name="Text Box 636">
          <a:extLst>
            <a:ext uri="{FF2B5EF4-FFF2-40B4-BE49-F238E27FC236}">
              <a16:creationId xmlns:a16="http://schemas.microsoft.com/office/drawing/2014/main" id="{00000000-0008-0000-0000-0000C2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95" name="Text Box 637">
          <a:extLst>
            <a:ext uri="{FF2B5EF4-FFF2-40B4-BE49-F238E27FC236}">
              <a16:creationId xmlns:a16="http://schemas.microsoft.com/office/drawing/2014/main" id="{00000000-0008-0000-0000-0000C3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96" name="Text Box 797">
          <a:extLst>
            <a:ext uri="{FF2B5EF4-FFF2-40B4-BE49-F238E27FC236}">
              <a16:creationId xmlns:a16="http://schemas.microsoft.com/office/drawing/2014/main" id="{00000000-0008-0000-0000-0000C4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97" name="Text Box 798">
          <a:extLst>
            <a:ext uri="{FF2B5EF4-FFF2-40B4-BE49-F238E27FC236}">
              <a16:creationId xmlns:a16="http://schemas.microsoft.com/office/drawing/2014/main" id="{00000000-0008-0000-0000-0000C5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198" name="Text Box 799">
          <a:extLst>
            <a:ext uri="{FF2B5EF4-FFF2-40B4-BE49-F238E27FC236}">
              <a16:creationId xmlns:a16="http://schemas.microsoft.com/office/drawing/2014/main" id="{00000000-0008-0000-0000-0000C6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199" name="Text Box 800">
          <a:extLst>
            <a:ext uri="{FF2B5EF4-FFF2-40B4-BE49-F238E27FC236}">
              <a16:creationId xmlns:a16="http://schemas.microsoft.com/office/drawing/2014/main" id="{00000000-0008-0000-0000-0000C700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200" name="Text Box 801">
          <a:extLst>
            <a:ext uri="{FF2B5EF4-FFF2-40B4-BE49-F238E27FC236}">
              <a16:creationId xmlns:a16="http://schemas.microsoft.com/office/drawing/2014/main" id="{00000000-0008-0000-0000-0000C800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201" name="Text Box 802">
          <a:extLst>
            <a:ext uri="{FF2B5EF4-FFF2-40B4-BE49-F238E27FC236}">
              <a16:creationId xmlns:a16="http://schemas.microsoft.com/office/drawing/2014/main" id="{00000000-0008-0000-0000-0000C900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02" name="Text Box 803">
          <a:extLst>
            <a:ext uri="{FF2B5EF4-FFF2-40B4-BE49-F238E27FC236}">
              <a16:creationId xmlns:a16="http://schemas.microsoft.com/office/drawing/2014/main" id="{00000000-0008-0000-0000-0000CA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03" name="Text Box 804">
          <a:extLst>
            <a:ext uri="{FF2B5EF4-FFF2-40B4-BE49-F238E27FC236}">
              <a16:creationId xmlns:a16="http://schemas.microsoft.com/office/drawing/2014/main" id="{00000000-0008-0000-0000-0000CB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04" name="Text Box 805">
          <a:extLst>
            <a:ext uri="{FF2B5EF4-FFF2-40B4-BE49-F238E27FC236}">
              <a16:creationId xmlns:a16="http://schemas.microsoft.com/office/drawing/2014/main" id="{00000000-0008-0000-0000-0000CC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05" name="Text Box 806">
          <a:extLst>
            <a:ext uri="{FF2B5EF4-FFF2-40B4-BE49-F238E27FC236}">
              <a16:creationId xmlns:a16="http://schemas.microsoft.com/office/drawing/2014/main" id="{00000000-0008-0000-0000-0000CD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06" name="Text Box 807">
          <a:extLst>
            <a:ext uri="{FF2B5EF4-FFF2-40B4-BE49-F238E27FC236}">
              <a16:creationId xmlns:a16="http://schemas.microsoft.com/office/drawing/2014/main" id="{00000000-0008-0000-0000-0000CE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07" name="Text Box 808">
          <a:extLst>
            <a:ext uri="{FF2B5EF4-FFF2-40B4-BE49-F238E27FC236}">
              <a16:creationId xmlns:a16="http://schemas.microsoft.com/office/drawing/2014/main" id="{00000000-0008-0000-0000-0000CF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08" name="Text Box 868">
          <a:extLst>
            <a:ext uri="{FF2B5EF4-FFF2-40B4-BE49-F238E27FC236}">
              <a16:creationId xmlns:a16="http://schemas.microsoft.com/office/drawing/2014/main" id="{00000000-0008-0000-0000-0000D0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09" name="Text Box 869">
          <a:extLst>
            <a:ext uri="{FF2B5EF4-FFF2-40B4-BE49-F238E27FC236}">
              <a16:creationId xmlns:a16="http://schemas.microsoft.com/office/drawing/2014/main" id="{00000000-0008-0000-0000-0000D1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10" name="Text Box 870">
          <a:extLst>
            <a:ext uri="{FF2B5EF4-FFF2-40B4-BE49-F238E27FC236}">
              <a16:creationId xmlns:a16="http://schemas.microsoft.com/office/drawing/2014/main" id="{00000000-0008-0000-0000-0000D2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211" name="Text Box 871">
          <a:extLst>
            <a:ext uri="{FF2B5EF4-FFF2-40B4-BE49-F238E27FC236}">
              <a16:creationId xmlns:a16="http://schemas.microsoft.com/office/drawing/2014/main" id="{00000000-0008-0000-0000-0000D300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212" name="Text Box 872">
          <a:extLst>
            <a:ext uri="{FF2B5EF4-FFF2-40B4-BE49-F238E27FC236}">
              <a16:creationId xmlns:a16="http://schemas.microsoft.com/office/drawing/2014/main" id="{00000000-0008-0000-0000-0000D400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213" name="Text Box 873">
          <a:extLst>
            <a:ext uri="{FF2B5EF4-FFF2-40B4-BE49-F238E27FC236}">
              <a16:creationId xmlns:a16="http://schemas.microsoft.com/office/drawing/2014/main" id="{00000000-0008-0000-0000-0000D500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14" name="Text Box 874">
          <a:extLst>
            <a:ext uri="{FF2B5EF4-FFF2-40B4-BE49-F238E27FC236}">
              <a16:creationId xmlns:a16="http://schemas.microsoft.com/office/drawing/2014/main" id="{00000000-0008-0000-0000-0000D6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15" name="Text Box 875">
          <a:extLst>
            <a:ext uri="{FF2B5EF4-FFF2-40B4-BE49-F238E27FC236}">
              <a16:creationId xmlns:a16="http://schemas.microsoft.com/office/drawing/2014/main" id="{00000000-0008-0000-0000-0000D7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16" name="Text Box 876">
          <a:extLst>
            <a:ext uri="{FF2B5EF4-FFF2-40B4-BE49-F238E27FC236}">
              <a16:creationId xmlns:a16="http://schemas.microsoft.com/office/drawing/2014/main" id="{00000000-0008-0000-0000-0000D8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17" name="Text Box 877">
          <a:extLst>
            <a:ext uri="{FF2B5EF4-FFF2-40B4-BE49-F238E27FC236}">
              <a16:creationId xmlns:a16="http://schemas.microsoft.com/office/drawing/2014/main" id="{00000000-0008-0000-0000-0000D9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18" name="Text Box 878">
          <a:extLst>
            <a:ext uri="{FF2B5EF4-FFF2-40B4-BE49-F238E27FC236}">
              <a16:creationId xmlns:a16="http://schemas.microsoft.com/office/drawing/2014/main" id="{00000000-0008-0000-0000-0000DA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19" name="Text Box 879">
          <a:extLst>
            <a:ext uri="{FF2B5EF4-FFF2-40B4-BE49-F238E27FC236}">
              <a16:creationId xmlns:a16="http://schemas.microsoft.com/office/drawing/2014/main" id="{00000000-0008-0000-0000-0000DB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20" name="Text Box 939">
          <a:extLst>
            <a:ext uri="{FF2B5EF4-FFF2-40B4-BE49-F238E27FC236}">
              <a16:creationId xmlns:a16="http://schemas.microsoft.com/office/drawing/2014/main" id="{00000000-0008-0000-0000-0000DC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21" name="Text Box 940">
          <a:extLst>
            <a:ext uri="{FF2B5EF4-FFF2-40B4-BE49-F238E27FC236}">
              <a16:creationId xmlns:a16="http://schemas.microsoft.com/office/drawing/2014/main" id="{00000000-0008-0000-0000-0000DD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22" name="Text Box 941">
          <a:extLst>
            <a:ext uri="{FF2B5EF4-FFF2-40B4-BE49-F238E27FC236}">
              <a16:creationId xmlns:a16="http://schemas.microsoft.com/office/drawing/2014/main" id="{00000000-0008-0000-0000-0000DE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223" name="Text Box 942">
          <a:extLst>
            <a:ext uri="{FF2B5EF4-FFF2-40B4-BE49-F238E27FC236}">
              <a16:creationId xmlns:a16="http://schemas.microsoft.com/office/drawing/2014/main" id="{00000000-0008-0000-0000-0000DF00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224" name="Text Box 943">
          <a:extLst>
            <a:ext uri="{FF2B5EF4-FFF2-40B4-BE49-F238E27FC236}">
              <a16:creationId xmlns:a16="http://schemas.microsoft.com/office/drawing/2014/main" id="{00000000-0008-0000-0000-0000E000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25" name="Text Box 944">
          <a:extLst>
            <a:ext uri="{FF2B5EF4-FFF2-40B4-BE49-F238E27FC236}">
              <a16:creationId xmlns:a16="http://schemas.microsoft.com/office/drawing/2014/main" id="{00000000-0008-0000-0000-0000E1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26" name="Text Box 945">
          <a:extLst>
            <a:ext uri="{FF2B5EF4-FFF2-40B4-BE49-F238E27FC236}">
              <a16:creationId xmlns:a16="http://schemas.microsoft.com/office/drawing/2014/main" id="{00000000-0008-0000-0000-0000E2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27" name="Text Box 946">
          <a:extLst>
            <a:ext uri="{FF2B5EF4-FFF2-40B4-BE49-F238E27FC236}">
              <a16:creationId xmlns:a16="http://schemas.microsoft.com/office/drawing/2014/main" id="{00000000-0008-0000-0000-0000E3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28" name="Text Box 947">
          <a:extLst>
            <a:ext uri="{FF2B5EF4-FFF2-40B4-BE49-F238E27FC236}">
              <a16:creationId xmlns:a16="http://schemas.microsoft.com/office/drawing/2014/main" id="{00000000-0008-0000-0000-0000E4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29" name="Text Box 948">
          <a:extLst>
            <a:ext uri="{FF2B5EF4-FFF2-40B4-BE49-F238E27FC236}">
              <a16:creationId xmlns:a16="http://schemas.microsoft.com/office/drawing/2014/main" id="{00000000-0008-0000-0000-0000E5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30" name="Text Box 949">
          <a:extLst>
            <a:ext uri="{FF2B5EF4-FFF2-40B4-BE49-F238E27FC236}">
              <a16:creationId xmlns:a16="http://schemas.microsoft.com/office/drawing/2014/main" id="{00000000-0008-0000-0000-0000E6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31" name="Text Box 1006">
          <a:extLst>
            <a:ext uri="{FF2B5EF4-FFF2-40B4-BE49-F238E27FC236}">
              <a16:creationId xmlns:a16="http://schemas.microsoft.com/office/drawing/2014/main" id="{00000000-0008-0000-0000-0000E7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32" name="Text Box 1007">
          <a:extLst>
            <a:ext uri="{FF2B5EF4-FFF2-40B4-BE49-F238E27FC236}">
              <a16:creationId xmlns:a16="http://schemas.microsoft.com/office/drawing/2014/main" id="{00000000-0008-0000-0000-0000E8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33" name="Text Box 1008">
          <a:extLst>
            <a:ext uri="{FF2B5EF4-FFF2-40B4-BE49-F238E27FC236}">
              <a16:creationId xmlns:a16="http://schemas.microsoft.com/office/drawing/2014/main" id="{00000000-0008-0000-0000-0000E9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234" name="Text Box 1009">
          <a:extLst>
            <a:ext uri="{FF2B5EF4-FFF2-40B4-BE49-F238E27FC236}">
              <a16:creationId xmlns:a16="http://schemas.microsoft.com/office/drawing/2014/main" id="{00000000-0008-0000-0000-0000EA00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35" name="Text Box 1011">
          <a:extLst>
            <a:ext uri="{FF2B5EF4-FFF2-40B4-BE49-F238E27FC236}">
              <a16:creationId xmlns:a16="http://schemas.microsoft.com/office/drawing/2014/main" id="{00000000-0008-0000-0000-0000EB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36" name="Text Box 1012">
          <a:extLst>
            <a:ext uri="{FF2B5EF4-FFF2-40B4-BE49-F238E27FC236}">
              <a16:creationId xmlns:a16="http://schemas.microsoft.com/office/drawing/2014/main" id="{00000000-0008-0000-0000-0000EC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37" name="Text Box 1013">
          <a:extLst>
            <a:ext uri="{FF2B5EF4-FFF2-40B4-BE49-F238E27FC236}">
              <a16:creationId xmlns:a16="http://schemas.microsoft.com/office/drawing/2014/main" id="{00000000-0008-0000-0000-0000ED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38" name="Text Box 1014">
          <a:extLst>
            <a:ext uri="{FF2B5EF4-FFF2-40B4-BE49-F238E27FC236}">
              <a16:creationId xmlns:a16="http://schemas.microsoft.com/office/drawing/2014/main" id="{00000000-0008-0000-0000-0000EE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39" name="Text Box 1015">
          <a:extLst>
            <a:ext uri="{FF2B5EF4-FFF2-40B4-BE49-F238E27FC236}">
              <a16:creationId xmlns:a16="http://schemas.microsoft.com/office/drawing/2014/main" id="{00000000-0008-0000-0000-0000EF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40" name="Text Box 1016">
          <a:extLst>
            <a:ext uri="{FF2B5EF4-FFF2-40B4-BE49-F238E27FC236}">
              <a16:creationId xmlns:a16="http://schemas.microsoft.com/office/drawing/2014/main" id="{00000000-0008-0000-0000-0000F0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41" name="Text Box 1066">
          <a:extLst>
            <a:ext uri="{FF2B5EF4-FFF2-40B4-BE49-F238E27FC236}">
              <a16:creationId xmlns:a16="http://schemas.microsoft.com/office/drawing/2014/main" id="{00000000-0008-0000-0000-0000F1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42" name="Text Box 1067">
          <a:extLst>
            <a:ext uri="{FF2B5EF4-FFF2-40B4-BE49-F238E27FC236}">
              <a16:creationId xmlns:a16="http://schemas.microsoft.com/office/drawing/2014/main" id="{00000000-0008-0000-0000-0000F2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43" name="Text Box 1068">
          <a:extLst>
            <a:ext uri="{FF2B5EF4-FFF2-40B4-BE49-F238E27FC236}">
              <a16:creationId xmlns:a16="http://schemas.microsoft.com/office/drawing/2014/main" id="{00000000-0008-0000-0000-0000F3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44" name="Text Box 1070">
          <a:extLst>
            <a:ext uri="{FF2B5EF4-FFF2-40B4-BE49-F238E27FC236}">
              <a16:creationId xmlns:a16="http://schemas.microsoft.com/office/drawing/2014/main" id="{00000000-0008-0000-0000-0000F4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45" name="Text Box 1071">
          <a:extLst>
            <a:ext uri="{FF2B5EF4-FFF2-40B4-BE49-F238E27FC236}">
              <a16:creationId xmlns:a16="http://schemas.microsoft.com/office/drawing/2014/main" id="{00000000-0008-0000-0000-0000F5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46" name="Text Box 1072">
          <a:extLst>
            <a:ext uri="{FF2B5EF4-FFF2-40B4-BE49-F238E27FC236}">
              <a16:creationId xmlns:a16="http://schemas.microsoft.com/office/drawing/2014/main" id="{00000000-0008-0000-0000-0000F6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47" name="Text Box 1073">
          <a:extLst>
            <a:ext uri="{FF2B5EF4-FFF2-40B4-BE49-F238E27FC236}">
              <a16:creationId xmlns:a16="http://schemas.microsoft.com/office/drawing/2014/main" id="{00000000-0008-0000-0000-0000F7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48" name="Text Box 1074">
          <a:extLst>
            <a:ext uri="{FF2B5EF4-FFF2-40B4-BE49-F238E27FC236}">
              <a16:creationId xmlns:a16="http://schemas.microsoft.com/office/drawing/2014/main" id="{00000000-0008-0000-0000-0000F8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49" name="Text Box 629">
          <a:extLst>
            <a:ext uri="{FF2B5EF4-FFF2-40B4-BE49-F238E27FC236}">
              <a16:creationId xmlns:a16="http://schemas.microsoft.com/office/drawing/2014/main" id="{00000000-0008-0000-0000-0000F9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50" name="Text Box 630">
          <a:extLst>
            <a:ext uri="{FF2B5EF4-FFF2-40B4-BE49-F238E27FC236}">
              <a16:creationId xmlns:a16="http://schemas.microsoft.com/office/drawing/2014/main" id="{00000000-0008-0000-0000-0000FA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51" name="Text Box 631">
          <a:extLst>
            <a:ext uri="{FF2B5EF4-FFF2-40B4-BE49-F238E27FC236}">
              <a16:creationId xmlns:a16="http://schemas.microsoft.com/office/drawing/2014/main" id="{00000000-0008-0000-0000-0000FB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52" name="Text Box 632">
          <a:extLst>
            <a:ext uri="{FF2B5EF4-FFF2-40B4-BE49-F238E27FC236}">
              <a16:creationId xmlns:a16="http://schemas.microsoft.com/office/drawing/2014/main" id="{00000000-0008-0000-0000-0000FC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53" name="Text Box 633">
          <a:extLst>
            <a:ext uri="{FF2B5EF4-FFF2-40B4-BE49-F238E27FC236}">
              <a16:creationId xmlns:a16="http://schemas.microsoft.com/office/drawing/2014/main" id="{00000000-0008-0000-0000-0000FD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54" name="Text Box 634">
          <a:extLst>
            <a:ext uri="{FF2B5EF4-FFF2-40B4-BE49-F238E27FC236}">
              <a16:creationId xmlns:a16="http://schemas.microsoft.com/office/drawing/2014/main" id="{00000000-0008-0000-0000-0000FE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55" name="Text Box 635">
          <a:extLst>
            <a:ext uri="{FF2B5EF4-FFF2-40B4-BE49-F238E27FC236}">
              <a16:creationId xmlns:a16="http://schemas.microsoft.com/office/drawing/2014/main" id="{00000000-0008-0000-0000-0000FF00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56" name="Text Box 636">
          <a:extLst>
            <a:ext uri="{FF2B5EF4-FFF2-40B4-BE49-F238E27FC236}">
              <a16:creationId xmlns:a16="http://schemas.microsoft.com/office/drawing/2014/main" id="{00000000-0008-0000-0000-000000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57" name="Text Box 637">
          <a:extLst>
            <a:ext uri="{FF2B5EF4-FFF2-40B4-BE49-F238E27FC236}">
              <a16:creationId xmlns:a16="http://schemas.microsoft.com/office/drawing/2014/main" id="{00000000-0008-0000-0000-000001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58" name="Text Box 797">
          <a:extLst>
            <a:ext uri="{FF2B5EF4-FFF2-40B4-BE49-F238E27FC236}">
              <a16:creationId xmlns:a16="http://schemas.microsoft.com/office/drawing/2014/main" id="{00000000-0008-0000-0000-000002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59" name="Text Box 798">
          <a:extLst>
            <a:ext uri="{FF2B5EF4-FFF2-40B4-BE49-F238E27FC236}">
              <a16:creationId xmlns:a16="http://schemas.microsoft.com/office/drawing/2014/main" id="{00000000-0008-0000-0000-000003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60" name="Text Box 799">
          <a:extLst>
            <a:ext uri="{FF2B5EF4-FFF2-40B4-BE49-F238E27FC236}">
              <a16:creationId xmlns:a16="http://schemas.microsoft.com/office/drawing/2014/main" id="{00000000-0008-0000-0000-000004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261" name="Text Box 800">
          <a:extLst>
            <a:ext uri="{FF2B5EF4-FFF2-40B4-BE49-F238E27FC236}">
              <a16:creationId xmlns:a16="http://schemas.microsoft.com/office/drawing/2014/main" id="{00000000-0008-0000-0000-00000501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262" name="Text Box 801">
          <a:extLst>
            <a:ext uri="{FF2B5EF4-FFF2-40B4-BE49-F238E27FC236}">
              <a16:creationId xmlns:a16="http://schemas.microsoft.com/office/drawing/2014/main" id="{00000000-0008-0000-0000-00000601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263" name="Text Box 802">
          <a:extLst>
            <a:ext uri="{FF2B5EF4-FFF2-40B4-BE49-F238E27FC236}">
              <a16:creationId xmlns:a16="http://schemas.microsoft.com/office/drawing/2014/main" id="{00000000-0008-0000-0000-00000701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64" name="Text Box 803">
          <a:extLst>
            <a:ext uri="{FF2B5EF4-FFF2-40B4-BE49-F238E27FC236}">
              <a16:creationId xmlns:a16="http://schemas.microsoft.com/office/drawing/2014/main" id="{00000000-0008-0000-0000-000008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65" name="Text Box 804">
          <a:extLst>
            <a:ext uri="{FF2B5EF4-FFF2-40B4-BE49-F238E27FC236}">
              <a16:creationId xmlns:a16="http://schemas.microsoft.com/office/drawing/2014/main" id="{00000000-0008-0000-0000-000009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66" name="Text Box 805">
          <a:extLst>
            <a:ext uri="{FF2B5EF4-FFF2-40B4-BE49-F238E27FC236}">
              <a16:creationId xmlns:a16="http://schemas.microsoft.com/office/drawing/2014/main" id="{00000000-0008-0000-0000-00000A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67" name="Text Box 806">
          <a:extLst>
            <a:ext uri="{FF2B5EF4-FFF2-40B4-BE49-F238E27FC236}">
              <a16:creationId xmlns:a16="http://schemas.microsoft.com/office/drawing/2014/main" id="{00000000-0008-0000-0000-00000B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68" name="Text Box 807">
          <a:extLst>
            <a:ext uri="{FF2B5EF4-FFF2-40B4-BE49-F238E27FC236}">
              <a16:creationId xmlns:a16="http://schemas.microsoft.com/office/drawing/2014/main" id="{00000000-0008-0000-0000-00000C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69" name="Text Box 808">
          <a:extLst>
            <a:ext uri="{FF2B5EF4-FFF2-40B4-BE49-F238E27FC236}">
              <a16:creationId xmlns:a16="http://schemas.microsoft.com/office/drawing/2014/main" id="{00000000-0008-0000-0000-00000D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70" name="Text Box 868">
          <a:extLst>
            <a:ext uri="{FF2B5EF4-FFF2-40B4-BE49-F238E27FC236}">
              <a16:creationId xmlns:a16="http://schemas.microsoft.com/office/drawing/2014/main" id="{00000000-0008-0000-0000-00000E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71" name="Text Box 869">
          <a:extLst>
            <a:ext uri="{FF2B5EF4-FFF2-40B4-BE49-F238E27FC236}">
              <a16:creationId xmlns:a16="http://schemas.microsoft.com/office/drawing/2014/main" id="{00000000-0008-0000-0000-00000F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72" name="Text Box 870">
          <a:extLst>
            <a:ext uri="{FF2B5EF4-FFF2-40B4-BE49-F238E27FC236}">
              <a16:creationId xmlns:a16="http://schemas.microsoft.com/office/drawing/2014/main" id="{00000000-0008-0000-0000-000010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273" name="Text Box 871">
          <a:extLst>
            <a:ext uri="{FF2B5EF4-FFF2-40B4-BE49-F238E27FC236}">
              <a16:creationId xmlns:a16="http://schemas.microsoft.com/office/drawing/2014/main" id="{00000000-0008-0000-0000-00001101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274" name="Text Box 872">
          <a:extLst>
            <a:ext uri="{FF2B5EF4-FFF2-40B4-BE49-F238E27FC236}">
              <a16:creationId xmlns:a16="http://schemas.microsoft.com/office/drawing/2014/main" id="{00000000-0008-0000-0000-00001201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275" name="Text Box 873">
          <a:extLst>
            <a:ext uri="{FF2B5EF4-FFF2-40B4-BE49-F238E27FC236}">
              <a16:creationId xmlns:a16="http://schemas.microsoft.com/office/drawing/2014/main" id="{00000000-0008-0000-0000-00001301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76" name="Text Box 874">
          <a:extLst>
            <a:ext uri="{FF2B5EF4-FFF2-40B4-BE49-F238E27FC236}">
              <a16:creationId xmlns:a16="http://schemas.microsoft.com/office/drawing/2014/main" id="{00000000-0008-0000-0000-000014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77" name="Text Box 875">
          <a:extLst>
            <a:ext uri="{FF2B5EF4-FFF2-40B4-BE49-F238E27FC236}">
              <a16:creationId xmlns:a16="http://schemas.microsoft.com/office/drawing/2014/main" id="{00000000-0008-0000-0000-000015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78" name="Text Box 876">
          <a:extLst>
            <a:ext uri="{FF2B5EF4-FFF2-40B4-BE49-F238E27FC236}">
              <a16:creationId xmlns:a16="http://schemas.microsoft.com/office/drawing/2014/main" id="{00000000-0008-0000-0000-000016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79" name="Text Box 877">
          <a:extLst>
            <a:ext uri="{FF2B5EF4-FFF2-40B4-BE49-F238E27FC236}">
              <a16:creationId xmlns:a16="http://schemas.microsoft.com/office/drawing/2014/main" id="{00000000-0008-0000-0000-000017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80" name="Text Box 878">
          <a:extLst>
            <a:ext uri="{FF2B5EF4-FFF2-40B4-BE49-F238E27FC236}">
              <a16:creationId xmlns:a16="http://schemas.microsoft.com/office/drawing/2014/main" id="{00000000-0008-0000-0000-000018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81" name="Text Box 879">
          <a:extLst>
            <a:ext uri="{FF2B5EF4-FFF2-40B4-BE49-F238E27FC236}">
              <a16:creationId xmlns:a16="http://schemas.microsoft.com/office/drawing/2014/main" id="{00000000-0008-0000-0000-000019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82" name="Text Box 939">
          <a:extLst>
            <a:ext uri="{FF2B5EF4-FFF2-40B4-BE49-F238E27FC236}">
              <a16:creationId xmlns:a16="http://schemas.microsoft.com/office/drawing/2014/main" id="{00000000-0008-0000-0000-00001A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83" name="Text Box 940">
          <a:extLst>
            <a:ext uri="{FF2B5EF4-FFF2-40B4-BE49-F238E27FC236}">
              <a16:creationId xmlns:a16="http://schemas.microsoft.com/office/drawing/2014/main" id="{00000000-0008-0000-0000-00001B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84" name="Text Box 941">
          <a:extLst>
            <a:ext uri="{FF2B5EF4-FFF2-40B4-BE49-F238E27FC236}">
              <a16:creationId xmlns:a16="http://schemas.microsoft.com/office/drawing/2014/main" id="{00000000-0008-0000-0000-00001C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285" name="Text Box 942">
          <a:extLst>
            <a:ext uri="{FF2B5EF4-FFF2-40B4-BE49-F238E27FC236}">
              <a16:creationId xmlns:a16="http://schemas.microsoft.com/office/drawing/2014/main" id="{00000000-0008-0000-0000-00001D01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286" name="Text Box 943">
          <a:extLst>
            <a:ext uri="{FF2B5EF4-FFF2-40B4-BE49-F238E27FC236}">
              <a16:creationId xmlns:a16="http://schemas.microsoft.com/office/drawing/2014/main" id="{00000000-0008-0000-0000-00001E01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87" name="Text Box 944">
          <a:extLst>
            <a:ext uri="{FF2B5EF4-FFF2-40B4-BE49-F238E27FC236}">
              <a16:creationId xmlns:a16="http://schemas.microsoft.com/office/drawing/2014/main" id="{00000000-0008-0000-0000-00001F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88" name="Text Box 945">
          <a:extLst>
            <a:ext uri="{FF2B5EF4-FFF2-40B4-BE49-F238E27FC236}">
              <a16:creationId xmlns:a16="http://schemas.microsoft.com/office/drawing/2014/main" id="{00000000-0008-0000-0000-000020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89" name="Text Box 946">
          <a:extLst>
            <a:ext uri="{FF2B5EF4-FFF2-40B4-BE49-F238E27FC236}">
              <a16:creationId xmlns:a16="http://schemas.microsoft.com/office/drawing/2014/main" id="{00000000-0008-0000-0000-000021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90" name="Text Box 947">
          <a:extLst>
            <a:ext uri="{FF2B5EF4-FFF2-40B4-BE49-F238E27FC236}">
              <a16:creationId xmlns:a16="http://schemas.microsoft.com/office/drawing/2014/main" id="{00000000-0008-0000-0000-000022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91" name="Text Box 948">
          <a:extLst>
            <a:ext uri="{FF2B5EF4-FFF2-40B4-BE49-F238E27FC236}">
              <a16:creationId xmlns:a16="http://schemas.microsoft.com/office/drawing/2014/main" id="{00000000-0008-0000-0000-000023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92" name="Text Box 949">
          <a:extLst>
            <a:ext uri="{FF2B5EF4-FFF2-40B4-BE49-F238E27FC236}">
              <a16:creationId xmlns:a16="http://schemas.microsoft.com/office/drawing/2014/main" id="{00000000-0008-0000-0000-000024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93" name="Text Box 1006">
          <a:extLst>
            <a:ext uri="{FF2B5EF4-FFF2-40B4-BE49-F238E27FC236}">
              <a16:creationId xmlns:a16="http://schemas.microsoft.com/office/drawing/2014/main" id="{00000000-0008-0000-0000-000025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94" name="Text Box 1007">
          <a:extLst>
            <a:ext uri="{FF2B5EF4-FFF2-40B4-BE49-F238E27FC236}">
              <a16:creationId xmlns:a16="http://schemas.microsoft.com/office/drawing/2014/main" id="{00000000-0008-0000-0000-000026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95" name="Text Box 1008">
          <a:extLst>
            <a:ext uri="{FF2B5EF4-FFF2-40B4-BE49-F238E27FC236}">
              <a16:creationId xmlns:a16="http://schemas.microsoft.com/office/drawing/2014/main" id="{00000000-0008-0000-0000-000027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296" name="Text Box 1009">
          <a:extLst>
            <a:ext uri="{FF2B5EF4-FFF2-40B4-BE49-F238E27FC236}">
              <a16:creationId xmlns:a16="http://schemas.microsoft.com/office/drawing/2014/main" id="{00000000-0008-0000-0000-00002801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97" name="Text Box 1011">
          <a:extLst>
            <a:ext uri="{FF2B5EF4-FFF2-40B4-BE49-F238E27FC236}">
              <a16:creationId xmlns:a16="http://schemas.microsoft.com/office/drawing/2014/main" id="{00000000-0008-0000-0000-000029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98" name="Text Box 1012">
          <a:extLst>
            <a:ext uri="{FF2B5EF4-FFF2-40B4-BE49-F238E27FC236}">
              <a16:creationId xmlns:a16="http://schemas.microsoft.com/office/drawing/2014/main" id="{00000000-0008-0000-0000-00002A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299" name="Text Box 1013">
          <a:extLst>
            <a:ext uri="{FF2B5EF4-FFF2-40B4-BE49-F238E27FC236}">
              <a16:creationId xmlns:a16="http://schemas.microsoft.com/office/drawing/2014/main" id="{00000000-0008-0000-0000-00002B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00" name="Text Box 1014">
          <a:extLst>
            <a:ext uri="{FF2B5EF4-FFF2-40B4-BE49-F238E27FC236}">
              <a16:creationId xmlns:a16="http://schemas.microsoft.com/office/drawing/2014/main" id="{00000000-0008-0000-0000-00002C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01" name="Text Box 1015">
          <a:extLst>
            <a:ext uri="{FF2B5EF4-FFF2-40B4-BE49-F238E27FC236}">
              <a16:creationId xmlns:a16="http://schemas.microsoft.com/office/drawing/2014/main" id="{00000000-0008-0000-0000-00002D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02" name="Text Box 1016">
          <a:extLst>
            <a:ext uri="{FF2B5EF4-FFF2-40B4-BE49-F238E27FC236}">
              <a16:creationId xmlns:a16="http://schemas.microsoft.com/office/drawing/2014/main" id="{00000000-0008-0000-0000-00002E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03" name="Text Box 1066">
          <a:extLst>
            <a:ext uri="{FF2B5EF4-FFF2-40B4-BE49-F238E27FC236}">
              <a16:creationId xmlns:a16="http://schemas.microsoft.com/office/drawing/2014/main" id="{00000000-0008-0000-0000-00002F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04" name="Text Box 1067">
          <a:extLst>
            <a:ext uri="{FF2B5EF4-FFF2-40B4-BE49-F238E27FC236}">
              <a16:creationId xmlns:a16="http://schemas.microsoft.com/office/drawing/2014/main" id="{00000000-0008-0000-0000-000030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05" name="Text Box 1068">
          <a:extLst>
            <a:ext uri="{FF2B5EF4-FFF2-40B4-BE49-F238E27FC236}">
              <a16:creationId xmlns:a16="http://schemas.microsoft.com/office/drawing/2014/main" id="{00000000-0008-0000-0000-000031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06" name="Text Box 1070">
          <a:extLst>
            <a:ext uri="{FF2B5EF4-FFF2-40B4-BE49-F238E27FC236}">
              <a16:creationId xmlns:a16="http://schemas.microsoft.com/office/drawing/2014/main" id="{00000000-0008-0000-0000-000032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07" name="Text Box 1071">
          <a:extLst>
            <a:ext uri="{FF2B5EF4-FFF2-40B4-BE49-F238E27FC236}">
              <a16:creationId xmlns:a16="http://schemas.microsoft.com/office/drawing/2014/main" id="{00000000-0008-0000-0000-000033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08" name="Text Box 1072">
          <a:extLst>
            <a:ext uri="{FF2B5EF4-FFF2-40B4-BE49-F238E27FC236}">
              <a16:creationId xmlns:a16="http://schemas.microsoft.com/office/drawing/2014/main" id="{00000000-0008-0000-0000-000034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09" name="Text Box 1073">
          <a:extLst>
            <a:ext uri="{FF2B5EF4-FFF2-40B4-BE49-F238E27FC236}">
              <a16:creationId xmlns:a16="http://schemas.microsoft.com/office/drawing/2014/main" id="{00000000-0008-0000-0000-000035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10" name="Text Box 1074">
          <a:extLst>
            <a:ext uri="{FF2B5EF4-FFF2-40B4-BE49-F238E27FC236}">
              <a16:creationId xmlns:a16="http://schemas.microsoft.com/office/drawing/2014/main" id="{00000000-0008-0000-0000-000036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11" name="Text Box 629">
          <a:extLst>
            <a:ext uri="{FF2B5EF4-FFF2-40B4-BE49-F238E27FC236}">
              <a16:creationId xmlns:a16="http://schemas.microsoft.com/office/drawing/2014/main" id="{00000000-0008-0000-0000-000037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12" name="Text Box 630">
          <a:extLst>
            <a:ext uri="{FF2B5EF4-FFF2-40B4-BE49-F238E27FC236}">
              <a16:creationId xmlns:a16="http://schemas.microsoft.com/office/drawing/2014/main" id="{00000000-0008-0000-0000-000038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13" name="Text Box 631">
          <a:extLst>
            <a:ext uri="{FF2B5EF4-FFF2-40B4-BE49-F238E27FC236}">
              <a16:creationId xmlns:a16="http://schemas.microsoft.com/office/drawing/2014/main" id="{00000000-0008-0000-0000-000039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14" name="Text Box 632">
          <a:extLst>
            <a:ext uri="{FF2B5EF4-FFF2-40B4-BE49-F238E27FC236}">
              <a16:creationId xmlns:a16="http://schemas.microsoft.com/office/drawing/2014/main" id="{00000000-0008-0000-0000-00003A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15" name="Text Box 633">
          <a:extLst>
            <a:ext uri="{FF2B5EF4-FFF2-40B4-BE49-F238E27FC236}">
              <a16:creationId xmlns:a16="http://schemas.microsoft.com/office/drawing/2014/main" id="{00000000-0008-0000-0000-00003B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16" name="Text Box 634">
          <a:extLst>
            <a:ext uri="{FF2B5EF4-FFF2-40B4-BE49-F238E27FC236}">
              <a16:creationId xmlns:a16="http://schemas.microsoft.com/office/drawing/2014/main" id="{00000000-0008-0000-0000-00003C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17" name="Text Box 635">
          <a:extLst>
            <a:ext uri="{FF2B5EF4-FFF2-40B4-BE49-F238E27FC236}">
              <a16:creationId xmlns:a16="http://schemas.microsoft.com/office/drawing/2014/main" id="{00000000-0008-0000-0000-00003D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18" name="Text Box 636">
          <a:extLst>
            <a:ext uri="{FF2B5EF4-FFF2-40B4-BE49-F238E27FC236}">
              <a16:creationId xmlns:a16="http://schemas.microsoft.com/office/drawing/2014/main" id="{00000000-0008-0000-0000-00003E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19" name="Text Box 637">
          <a:extLst>
            <a:ext uri="{FF2B5EF4-FFF2-40B4-BE49-F238E27FC236}">
              <a16:creationId xmlns:a16="http://schemas.microsoft.com/office/drawing/2014/main" id="{00000000-0008-0000-0000-00003F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20" name="Text Box 797">
          <a:extLst>
            <a:ext uri="{FF2B5EF4-FFF2-40B4-BE49-F238E27FC236}">
              <a16:creationId xmlns:a16="http://schemas.microsoft.com/office/drawing/2014/main" id="{00000000-0008-0000-0000-000040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21" name="Text Box 798">
          <a:extLst>
            <a:ext uri="{FF2B5EF4-FFF2-40B4-BE49-F238E27FC236}">
              <a16:creationId xmlns:a16="http://schemas.microsoft.com/office/drawing/2014/main" id="{00000000-0008-0000-0000-000041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22" name="Text Box 799">
          <a:extLst>
            <a:ext uri="{FF2B5EF4-FFF2-40B4-BE49-F238E27FC236}">
              <a16:creationId xmlns:a16="http://schemas.microsoft.com/office/drawing/2014/main" id="{00000000-0008-0000-0000-000042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323" name="Text Box 800">
          <a:extLst>
            <a:ext uri="{FF2B5EF4-FFF2-40B4-BE49-F238E27FC236}">
              <a16:creationId xmlns:a16="http://schemas.microsoft.com/office/drawing/2014/main" id="{00000000-0008-0000-0000-00004301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324" name="Text Box 801">
          <a:extLst>
            <a:ext uri="{FF2B5EF4-FFF2-40B4-BE49-F238E27FC236}">
              <a16:creationId xmlns:a16="http://schemas.microsoft.com/office/drawing/2014/main" id="{00000000-0008-0000-0000-00004401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325" name="Text Box 802">
          <a:extLst>
            <a:ext uri="{FF2B5EF4-FFF2-40B4-BE49-F238E27FC236}">
              <a16:creationId xmlns:a16="http://schemas.microsoft.com/office/drawing/2014/main" id="{00000000-0008-0000-0000-00004501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26" name="Text Box 803">
          <a:extLst>
            <a:ext uri="{FF2B5EF4-FFF2-40B4-BE49-F238E27FC236}">
              <a16:creationId xmlns:a16="http://schemas.microsoft.com/office/drawing/2014/main" id="{00000000-0008-0000-0000-000046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27" name="Text Box 804">
          <a:extLst>
            <a:ext uri="{FF2B5EF4-FFF2-40B4-BE49-F238E27FC236}">
              <a16:creationId xmlns:a16="http://schemas.microsoft.com/office/drawing/2014/main" id="{00000000-0008-0000-0000-000047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28" name="Text Box 805">
          <a:extLst>
            <a:ext uri="{FF2B5EF4-FFF2-40B4-BE49-F238E27FC236}">
              <a16:creationId xmlns:a16="http://schemas.microsoft.com/office/drawing/2014/main" id="{00000000-0008-0000-0000-000048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29" name="Text Box 806">
          <a:extLst>
            <a:ext uri="{FF2B5EF4-FFF2-40B4-BE49-F238E27FC236}">
              <a16:creationId xmlns:a16="http://schemas.microsoft.com/office/drawing/2014/main" id="{00000000-0008-0000-0000-000049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30" name="Text Box 807">
          <a:extLst>
            <a:ext uri="{FF2B5EF4-FFF2-40B4-BE49-F238E27FC236}">
              <a16:creationId xmlns:a16="http://schemas.microsoft.com/office/drawing/2014/main" id="{00000000-0008-0000-0000-00004A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31" name="Text Box 808">
          <a:extLst>
            <a:ext uri="{FF2B5EF4-FFF2-40B4-BE49-F238E27FC236}">
              <a16:creationId xmlns:a16="http://schemas.microsoft.com/office/drawing/2014/main" id="{00000000-0008-0000-0000-00004B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32" name="Text Box 868">
          <a:extLst>
            <a:ext uri="{FF2B5EF4-FFF2-40B4-BE49-F238E27FC236}">
              <a16:creationId xmlns:a16="http://schemas.microsoft.com/office/drawing/2014/main" id="{00000000-0008-0000-0000-00004C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33" name="Text Box 869">
          <a:extLst>
            <a:ext uri="{FF2B5EF4-FFF2-40B4-BE49-F238E27FC236}">
              <a16:creationId xmlns:a16="http://schemas.microsoft.com/office/drawing/2014/main" id="{00000000-0008-0000-0000-00004D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34" name="Text Box 870">
          <a:extLst>
            <a:ext uri="{FF2B5EF4-FFF2-40B4-BE49-F238E27FC236}">
              <a16:creationId xmlns:a16="http://schemas.microsoft.com/office/drawing/2014/main" id="{00000000-0008-0000-0000-00004E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335" name="Text Box 871">
          <a:extLst>
            <a:ext uri="{FF2B5EF4-FFF2-40B4-BE49-F238E27FC236}">
              <a16:creationId xmlns:a16="http://schemas.microsoft.com/office/drawing/2014/main" id="{00000000-0008-0000-0000-00004F01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336" name="Text Box 872">
          <a:extLst>
            <a:ext uri="{FF2B5EF4-FFF2-40B4-BE49-F238E27FC236}">
              <a16:creationId xmlns:a16="http://schemas.microsoft.com/office/drawing/2014/main" id="{00000000-0008-0000-0000-00005001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337" name="Text Box 873">
          <a:extLst>
            <a:ext uri="{FF2B5EF4-FFF2-40B4-BE49-F238E27FC236}">
              <a16:creationId xmlns:a16="http://schemas.microsoft.com/office/drawing/2014/main" id="{00000000-0008-0000-0000-00005101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38" name="Text Box 874">
          <a:extLst>
            <a:ext uri="{FF2B5EF4-FFF2-40B4-BE49-F238E27FC236}">
              <a16:creationId xmlns:a16="http://schemas.microsoft.com/office/drawing/2014/main" id="{00000000-0008-0000-0000-000052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39" name="Text Box 875">
          <a:extLst>
            <a:ext uri="{FF2B5EF4-FFF2-40B4-BE49-F238E27FC236}">
              <a16:creationId xmlns:a16="http://schemas.microsoft.com/office/drawing/2014/main" id="{00000000-0008-0000-0000-000053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40" name="Text Box 876">
          <a:extLst>
            <a:ext uri="{FF2B5EF4-FFF2-40B4-BE49-F238E27FC236}">
              <a16:creationId xmlns:a16="http://schemas.microsoft.com/office/drawing/2014/main" id="{00000000-0008-0000-0000-000054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41" name="Text Box 877">
          <a:extLst>
            <a:ext uri="{FF2B5EF4-FFF2-40B4-BE49-F238E27FC236}">
              <a16:creationId xmlns:a16="http://schemas.microsoft.com/office/drawing/2014/main" id="{00000000-0008-0000-0000-000055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42" name="Text Box 878">
          <a:extLst>
            <a:ext uri="{FF2B5EF4-FFF2-40B4-BE49-F238E27FC236}">
              <a16:creationId xmlns:a16="http://schemas.microsoft.com/office/drawing/2014/main" id="{00000000-0008-0000-0000-000056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43" name="Text Box 879">
          <a:extLst>
            <a:ext uri="{FF2B5EF4-FFF2-40B4-BE49-F238E27FC236}">
              <a16:creationId xmlns:a16="http://schemas.microsoft.com/office/drawing/2014/main" id="{00000000-0008-0000-0000-000057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44" name="Text Box 939">
          <a:extLst>
            <a:ext uri="{FF2B5EF4-FFF2-40B4-BE49-F238E27FC236}">
              <a16:creationId xmlns:a16="http://schemas.microsoft.com/office/drawing/2014/main" id="{00000000-0008-0000-0000-000058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45" name="Text Box 940">
          <a:extLst>
            <a:ext uri="{FF2B5EF4-FFF2-40B4-BE49-F238E27FC236}">
              <a16:creationId xmlns:a16="http://schemas.microsoft.com/office/drawing/2014/main" id="{00000000-0008-0000-0000-000059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46" name="Text Box 941">
          <a:extLst>
            <a:ext uri="{FF2B5EF4-FFF2-40B4-BE49-F238E27FC236}">
              <a16:creationId xmlns:a16="http://schemas.microsoft.com/office/drawing/2014/main" id="{00000000-0008-0000-0000-00005A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347" name="Text Box 942">
          <a:extLst>
            <a:ext uri="{FF2B5EF4-FFF2-40B4-BE49-F238E27FC236}">
              <a16:creationId xmlns:a16="http://schemas.microsoft.com/office/drawing/2014/main" id="{00000000-0008-0000-0000-00005B01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348" name="Text Box 943">
          <a:extLst>
            <a:ext uri="{FF2B5EF4-FFF2-40B4-BE49-F238E27FC236}">
              <a16:creationId xmlns:a16="http://schemas.microsoft.com/office/drawing/2014/main" id="{00000000-0008-0000-0000-00005C01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49" name="Text Box 944">
          <a:extLst>
            <a:ext uri="{FF2B5EF4-FFF2-40B4-BE49-F238E27FC236}">
              <a16:creationId xmlns:a16="http://schemas.microsoft.com/office/drawing/2014/main" id="{00000000-0008-0000-0000-00005D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50" name="Text Box 945">
          <a:extLst>
            <a:ext uri="{FF2B5EF4-FFF2-40B4-BE49-F238E27FC236}">
              <a16:creationId xmlns:a16="http://schemas.microsoft.com/office/drawing/2014/main" id="{00000000-0008-0000-0000-00005E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51" name="Text Box 946">
          <a:extLst>
            <a:ext uri="{FF2B5EF4-FFF2-40B4-BE49-F238E27FC236}">
              <a16:creationId xmlns:a16="http://schemas.microsoft.com/office/drawing/2014/main" id="{00000000-0008-0000-0000-00005F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52" name="Text Box 947">
          <a:extLst>
            <a:ext uri="{FF2B5EF4-FFF2-40B4-BE49-F238E27FC236}">
              <a16:creationId xmlns:a16="http://schemas.microsoft.com/office/drawing/2014/main" id="{00000000-0008-0000-0000-000060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53" name="Text Box 948">
          <a:extLst>
            <a:ext uri="{FF2B5EF4-FFF2-40B4-BE49-F238E27FC236}">
              <a16:creationId xmlns:a16="http://schemas.microsoft.com/office/drawing/2014/main" id="{00000000-0008-0000-0000-000061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54" name="Text Box 949">
          <a:extLst>
            <a:ext uri="{FF2B5EF4-FFF2-40B4-BE49-F238E27FC236}">
              <a16:creationId xmlns:a16="http://schemas.microsoft.com/office/drawing/2014/main" id="{00000000-0008-0000-0000-000062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55" name="Text Box 1006">
          <a:extLst>
            <a:ext uri="{FF2B5EF4-FFF2-40B4-BE49-F238E27FC236}">
              <a16:creationId xmlns:a16="http://schemas.microsoft.com/office/drawing/2014/main" id="{00000000-0008-0000-0000-000063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56" name="Text Box 1007">
          <a:extLst>
            <a:ext uri="{FF2B5EF4-FFF2-40B4-BE49-F238E27FC236}">
              <a16:creationId xmlns:a16="http://schemas.microsoft.com/office/drawing/2014/main" id="{00000000-0008-0000-0000-000064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57" name="Text Box 1008">
          <a:extLst>
            <a:ext uri="{FF2B5EF4-FFF2-40B4-BE49-F238E27FC236}">
              <a16:creationId xmlns:a16="http://schemas.microsoft.com/office/drawing/2014/main" id="{00000000-0008-0000-0000-000065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358" name="Text Box 1009">
          <a:extLst>
            <a:ext uri="{FF2B5EF4-FFF2-40B4-BE49-F238E27FC236}">
              <a16:creationId xmlns:a16="http://schemas.microsoft.com/office/drawing/2014/main" id="{00000000-0008-0000-0000-00006601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59" name="Text Box 1011">
          <a:extLst>
            <a:ext uri="{FF2B5EF4-FFF2-40B4-BE49-F238E27FC236}">
              <a16:creationId xmlns:a16="http://schemas.microsoft.com/office/drawing/2014/main" id="{00000000-0008-0000-0000-000067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60" name="Text Box 1012">
          <a:extLst>
            <a:ext uri="{FF2B5EF4-FFF2-40B4-BE49-F238E27FC236}">
              <a16:creationId xmlns:a16="http://schemas.microsoft.com/office/drawing/2014/main" id="{00000000-0008-0000-0000-000068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61" name="Text Box 1013">
          <a:extLst>
            <a:ext uri="{FF2B5EF4-FFF2-40B4-BE49-F238E27FC236}">
              <a16:creationId xmlns:a16="http://schemas.microsoft.com/office/drawing/2014/main" id="{00000000-0008-0000-0000-000069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62" name="Text Box 1014">
          <a:extLst>
            <a:ext uri="{FF2B5EF4-FFF2-40B4-BE49-F238E27FC236}">
              <a16:creationId xmlns:a16="http://schemas.microsoft.com/office/drawing/2014/main" id="{00000000-0008-0000-0000-00006A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63" name="Text Box 1015">
          <a:extLst>
            <a:ext uri="{FF2B5EF4-FFF2-40B4-BE49-F238E27FC236}">
              <a16:creationId xmlns:a16="http://schemas.microsoft.com/office/drawing/2014/main" id="{00000000-0008-0000-0000-00006B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64" name="Text Box 1016">
          <a:extLst>
            <a:ext uri="{FF2B5EF4-FFF2-40B4-BE49-F238E27FC236}">
              <a16:creationId xmlns:a16="http://schemas.microsoft.com/office/drawing/2014/main" id="{00000000-0008-0000-0000-00006C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65" name="Text Box 1066">
          <a:extLst>
            <a:ext uri="{FF2B5EF4-FFF2-40B4-BE49-F238E27FC236}">
              <a16:creationId xmlns:a16="http://schemas.microsoft.com/office/drawing/2014/main" id="{00000000-0008-0000-0000-00006D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66" name="Text Box 1067">
          <a:extLst>
            <a:ext uri="{FF2B5EF4-FFF2-40B4-BE49-F238E27FC236}">
              <a16:creationId xmlns:a16="http://schemas.microsoft.com/office/drawing/2014/main" id="{00000000-0008-0000-0000-00006E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67" name="Text Box 1068">
          <a:extLst>
            <a:ext uri="{FF2B5EF4-FFF2-40B4-BE49-F238E27FC236}">
              <a16:creationId xmlns:a16="http://schemas.microsoft.com/office/drawing/2014/main" id="{00000000-0008-0000-0000-00006F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68" name="Text Box 1070">
          <a:extLst>
            <a:ext uri="{FF2B5EF4-FFF2-40B4-BE49-F238E27FC236}">
              <a16:creationId xmlns:a16="http://schemas.microsoft.com/office/drawing/2014/main" id="{00000000-0008-0000-0000-000070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69" name="Text Box 1071">
          <a:extLst>
            <a:ext uri="{FF2B5EF4-FFF2-40B4-BE49-F238E27FC236}">
              <a16:creationId xmlns:a16="http://schemas.microsoft.com/office/drawing/2014/main" id="{00000000-0008-0000-0000-000071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70" name="Text Box 1072">
          <a:extLst>
            <a:ext uri="{FF2B5EF4-FFF2-40B4-BE49-F238E27FC236}">
              <a16:creationId xmlns:a16="http://schemas.microsoft.com/office/drawing/2014/main" id="{00000000-0008-0000-0000-000072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71" name="Text Box 1073">
          <a:extLst>
            <a:ext uri="{FF2B5EF4-FFF2-40B4-BE49-F238E27FC236}">
              <a16:creationId xmlns:a16="http://schemas.microsoft.com/office/drawing/2014/main" id="{00000000-0008-0000-0000-000073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372" name="Text Box 1074">
          <a:extLst>
            <a:ext uri="{FF2B5EF4-FFF2-40B4-BE49-F238E27FC236}">
              <a16:creationId xmlns:a16="http://schemas.microsoft.com/office/drawing/2014/main" id="{00000000-0008-0000-0000-000074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373" name="Text Box 629">
          <a:extLst>
            <a:ext uri="{FF2B5EF4-FFF2-40B4-BE49-F238E27FC236}">
              <a16:creationId xmlns:a16="http://schemas.microsoft.com/office/drawing/2014/main" id="{00000000-0008-0000-0000-000075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374" name="Text Box 630">
          <a:extLst>
            <a:ext uri="{FF2B5EF4-FFF2-40B4-BE49-F238E27FC236}">
              <a16:creationId xmlns:a16="http://schemas.microsoft.com/office/drawing/2014/main" id="{00000000-0008-0000-0000-000076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375" name="Text Box 631">
          <a:extLst>
            <a:ext uri="{FF2B5EF4-FFF2-40B4-BE49-F238E27FC236}">
              <a16:creationId xmlns:a16="http://schemas.microsoft.com/office/drawing/2014/main" id="{00000000-0008-0000-0000-000077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376" name="Text Box 632">
          <a:extLst>
            <a:ext uri="{FF2B5EF4-FFF2-40B4-BE49-F238E27FC236}">
              <a16:creationId xmlns:a16="http://schemas.microsoft.com/office/drawing/2014/main" id="{00000000-0008-0000-0000-000078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377" name="Text Box 633">
          <a:extLst>
            <a:ext uri="{FF2B5EF4-FFF2-40B4-BE49-F238E27FC236}">
              <a16:creationId xmlns:a16="http://schemas.microsoft.com/office/drawing/2014/main" id="{00000000-0008-0000-0000-000079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378" name="Text Box 634">
          <a:extLst>
            <a:ext uri="{FF2B5EF4-FFF2-40B4-BE49-F238E27FC236}">
              <a16:creationId xmlns:a16="http://schemas.microsoft.com/office/drawing/2014/main" id="{00000000-0008-0000-0000-00007A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379" name="Text Box 635">
          <a:extLst>
            <a:ext uri="{FF2B5EF4-FFF2-40B4-BE49-F238E27FC236}">
              <a16:creationId xmlns:a16="http://schemas.microsoft.com/office/drawing/2014/main" id="{00000000-0008-0000-0000-00007B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380" name="Text Box 636">
          <a:extLst>
            <a:ext uri="{FF2B5EF4-FFF2-40B4-BE49-F238E27FC236}">
              <a16:creationId xmlns:a16="http://schemas.microsoft.com/office/drawing/2014/main" id="{00000000-0008-0000-0000-00007C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381" name="Text Box 637">
          <a:extLst>
            <a:ext uri="{FF2B5EF4-FFF2-40B4-BE49-F238E27FC236}">
              <a16:creationId xmlns:a16="http://schemas.microsoft.com/office/drawing/2014/main" id="{00000000-0008-0000-0000-00007D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382" name="Text Box 797">
          <a:extLst>
            <a:ext uri="{FF2B5EF4-FFF2-40B4-BE49-F238E27FC236}">
              <a16:creationId xmlns:a16="http://schemas.microsoft.com/office/drawing/2014/main" id="{00000000-0008-0000-0000-00007E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383" name="Text Box 798">
          <a:extLst>
            <a:ext uri="{FF2B5EF4-FFF2-40B4-BE49-F238E27FC236}">
              <a16:creationId xmlns:a16="http://schemas.microsoft.com/office/drawing/2014/main" id="{00000000-0008-0000-0000-00007F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384" name="Text Box 799">
          <a:extLst>
            <a:ext uri="{FF2B5EF4-FFF2-40B4-BE49-F238E27FC236}">
              <a16:creationId xmlns:a16="http://schemas.microsoft.com/office/drawing/2014/main" id="{00000000-0008-0000-0000-000080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251</xdr:row>
      <xdr:rowOff>28651</xdr:rowOff>
    </xdr:to>
    <xdr:sp macro="" textlink="">
      <xdr:nvSpPr>
        <xdr:cNvPr id="386" name="Text Box 801">
          <a:extLst>
            <a:ext uri="{FF2B5EF4-FFF2-40B4-BE49-F238E27FC236}">
              <a16:creationId xmlns:a16="http://schemas.microsoft.com/office/drawing/2014/main" id="{00000000-0008-0000-0000-000082010000}"/>
            </a:ext>
          </a:extLst>
        </xdr:cNvPr>
        <xdr:cNvSpPr txBox="1">
          <a:spLocks noChangeArrowheads="1"/>
        </xdr:cNvSpPr>
      </xdr:nvSpPr>
      <xdr:spPr bwMode="auto">
        <a:xfrm>
          <a:off x="662940" y="177157380"/>
          <a:ext cx="10668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251</xdr:row>
      <xdr:rowOff>28651</xdr:rowOff>
    </xdr:to>
    <xdr:sp macro="" textlink="">
      <xdr:nvSpPr>
        <xdr:cNvPr id="387" name="Text Box 802">
          <a:extLst>
            <a:ext uri="{FF2B5EF4-FFF2-40B4-BE49-F238E27FC236}">
              <a16:creationId xmlns:a16="http://schemas.microsoft.com/office/drawing/2014/main" id="{00000000-0008-0000-0000-000083010000}"/>
            </a:ext>
          </a:extLst>
        </xdr:cNvPr>
        <xdr:cNvSpPr txBox="1">
          <a:spLocks noChangeArrowheads="1"/>
        </xdr:cNvSpPr>
      </xdr:nvSpPr>
      <xdr:spPr bwMode="auto">
        <a:xfrm>
          <a:off x="662940" y="177157380"/>
          <a:ext cx="10668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388" name="Text Box 803">
          <a:extLst>
            <a:ext uri="{FF2B5EF4-FFF2-40B4-BE49-F238E27FC236}">
              <a16:creationId xmlns:a16="http://schemas.microsoft.com/office/drawing/2014/main" id="{00000000-0008-0000-0000-000084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389" name="Text Box 804">
          <a:extLst>
            <a:ext uri="{FF2B5EF4-FFF2-40B4-BE49-F238E27FC236}">
              <a16:creationId xmlns:a16="http://schemas.microsoft.com/office/drawing/2014/main" id="{00000000-0008-0000-0000-000085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390" name="Text Box 805">
          <a:extLst>
            <a:ext uri="{FF2B5EF4-FFF2-40B4-BE49-F238E27FC236}">
              <a16:creationId xmlns:a16="http://schemas.microsoft.com/office/drawing/2014/main" id="{00000000-0008-0000-0000-000086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391" name="Text Box 806">
          <a:extLst>
            <a:ext uri="{FF2B5EF4-FFF2-40B4-BE49-F238E27FC236}">
              <a16:creationId xmlns:a16="http://schemas.microsoft.com/office/drawing/2014/main" id="{00000000-0008-0000-0000-000087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392" name="Text Box 807">
          <a:extLst>
            <a:ext uri="{FF2B5EF4-FFF2-40B4-BE49-F238E27FC236}">
              <a16:creationId xmlns:a16="http://schemas.microsoft.com/office/drawing/2014/main" id="{00000000-0008-0000-0000-000088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393" name="Text Box 808">
          <a:extLst>
            <a:ext uri="{FF2B5EF4-FFF2-40B4-BE49-F238E27FC236}">
              <a16:creationId xmlns:a16="http://schemas.microsoft.com/office/drawing/2014/main" id="{00000000-0008-0000-0000-000089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394" name="Text Box 868">
          <a:extLst>
            <a:ext uri="{FF2B5EF4-FFF2-40B4-BE49-F238E27FC236}">
              <a16:creationId xmlns:a16="http://schemas.microsoft.com/office/drawing/2014/main" id="{00000000-0008-0000-0000-00008A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395" name="Text Box 869">
          <a:extLst>
            <a:ext uri="{FF2B5EF4-FFF2-40B4-BE49-F238E27FC236}">
              <a16:creationId xmlns:a16="http://schemas.microsoft.com/office/drawing/2014/main" id="{00000000-0008-0000-0000-00008B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396" name="Text Box 870">
          <a:extLst>
            <a:ext uri="{FF2B5EF4-FFF2-40B4-BE49-F238E27FC236}">
              <a16:creationId xmlns:a16="http://schemas.microsoft.com/office/drawing/2014/main" id="{00000000-0008-0000-0000-00008C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251</xdr:row>
      <xdr:rowOff>28651</xdr:rowOff>
    </xdr:to>
    <xdr:sp macro="" textlink="">
      <xdr:nvSpPr>
        <xdr:cNvPr id="397" name="Text Box 871">
          <a:extLst>
            <a:ext uri="{FF2B5EF4-FFF2-40B4-BE49-F238E27FC236}">
              <a16:creationId xmlns:a16="http://schemas.microsoft.com/office/drawing/2014/main" id="{00000000-0008-0000-0000-00008D010000}"/>
            </a:ext>
          </a:extLst>
        </xdr:cNvPr>
        <xdr:cNvSpPr txBox="1">
          <a:spLocks noChangeArrowheads="1"/>
        </xdr:cNvSpPr>
      </xdr:nvSpPr>
      <xdr:spPr bwMode="auto">
        <a:xfrm>
          <a:off x="662940" y="177157380"/>
          <a:ext cx="10668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251</xdr:row>
      <xdr:rowOff>28651</xdr:rowOff>
    </xdr:to>
    <xdr:sp macro="" textlink="">
      <xdr:nvSpPr>
        <xdr:cNvPr id="398" name="Text Box 872">
          <a:extLst>
            <a:ext uri="{FF2B5EF4-FFF2-40B4-BE49-F238E27FC236}">
              <a16:creationId xmlns:a16="http://schemas.microsoft.com/office/drawing/2014/main" id="{00000000-0008-0000-0000-00008E010000}"/>
            </a:ext>
          </a:extLst>
        </xdr:cNvPr>
        <xdr:cNvSpPr txBox="1">
          <a:spLocks noChangeArrowheads="1"/>
        </xdr:cNvSpPr>
      </xdr:nvSpPr>
      <xdr:spPr bwMode="auto">
        <a:xfrm>
          <a:off x="662940" y="177157380"/>
          <a:ext cx="10668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251</xdr:row>
      <xdr:rowOff>28651</xdr:rowOff>
    </xdr:to>
    <xdr:sp macro="" textlink="">
      <xdr:nvSpPr>
        <xdr:cNvPr id="399" name="Text Box 873">
          <a:extLst>
            <a:ext uri="{FF2B5EF4-FFF2-40B4-BE49-F238E27FC236}">
              <a16:creationId xmlns:a16="http://schemas.microsoft.com/office/drawing/2014/main" id="{00000000-0008-0000-0000-00008F010000}"/>
            </a:ext>
          </a:extLst>
        </xdr:cNvPr>
        <xdr:cNvSpPr txBox="1">
          <a:spLocks noChangeArrowheads="1"/>
        </xdr:cNvSpPr>
      </xdr:nvSpPr>
      <xdr:spPr bwMode="auto">
        <a:xfrm>
          <a:off x="662940" y="177157380"/>
          <a:ext cx="10668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00" name="Text Box 874">
          <a:extLst>
            <a:ext uri="{FF2B5EF4-FFF2-40B4-BE49-F238E27FC236}">
              <a16:creationId xmlns:a16="http://schemas.microsoft.com/office/drawing/2014/main" id="{00000000-0008-0000-0000-000090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01" name="Text Box 875">
          <a:extLst>
            <a:ext uri="{FF2B5EF4-FFF2-40B4-BE49-F238E27FC236}">
              <a16:creationId xmlns:a16="http://schemas.microsoft.com/office/drawing/2014/main" id="{00000000-0008-0000-0000-000091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02" name="Text Box 876">
          <a:extLst>
            <a:ext uri="{FF2B5EF4-FFF2-40B4-BE49-F238E27FC236}">
              <a16:creationId xmlns:a16="http://schemas.microsoft.com/office/drawing/2014/main" id="{00000000-0008-0000-0000-000092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03" name="Text Box 877">
          <a:extLst>
            <a:ext uri="{FF2B5EF4-FFF2-40B4-BE49-F238E27FC236}">
              <a16:creationId xmlns:a16="http://schemas.microsoft.com/office/drawing/2014/main" id="{00000000-0008-0000-0000-000093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04" name="Text Box 878">
          <a:extLst>
            <a:ext uri="{FF2B5EF4-FFF2-40B4-BE49-F238E27FC236}">
              <a16:creationId xmlns:a16="http://schemas.microsoft.com/office/drawing/2014/main" id="{00000000-0008-0000-0000-000094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05" name="Text Box 879">
          <a:extLst>
            <a:ext uri="{FF2B5EF4-FFF2-40B4-BE49-F238E27FC236}">
              <a16:creationId xmlns:a16="http://schemas.microsoft.com/office/drawing/2014/main" id="{00000000-0008-0000-0000-000095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06" name="Text Box 939">
          <a:extLst>
            <a:ext uri="{FF2B5EF4-FFF2-40B4-BE49-F238E27FC236}">
              <a16:creationId xmlns:a16="http://schemas.microsoft.com/office/drawing/2014/main" id="{00000000-0008-0000-0000-000096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07" name="Text Box 940">
          <a:extLst>
            <a:ext uri="{FF2B5EF4-FFF2-40B4-BE49-F238E27FC236}">
              <a16:creationId xmlns:a16="http://schemas.microsoft.com/office/drawing/2014/main" id="{00000000-0008-0000-0000-000097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08" name="Text Box 941">
          <a:extLst>
            <a:ext uri="{FF2B5EF4-FFF2-40B4-BE49-F238E27FC236}">
              <a16:creationId xmlns:a16="http://schemas.microsoft.com/office/drawing/2014/main" id="{00000000-0008-0000-0000-000098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251</xdr:row>
      <xdr:rowOff>28651</xdr:rowOff>
    </xdr:to>
    <xdr:sp macro="" textlink="">
      <xdr:nvSpPr>
        <xdr:cNvPr id="409" name="Text Box 942">
          <a:extLst>
            <a:ext uri="{FF2B5EF4-FFF2-40B4-BE49-F238E27FC236}">
              <a16:creationId xmlns:a16="http://schemas.microsoft.com/office/drawing/2014/main" id="{00000000-0008-0000-0000-000099010000}"/>
            </a:ext>
          </a:extLst>
        </xdr:cNvPr>
        <xdr:cNvSpPr txBox="1">
          <a:spLocks noChangeArrowheads="1"/>
        </xdr:cNvSpPr>
      </xdr:nvSpPr>
      <xdr:spPr bwMode="auto">
        <a:xfrm>
          <a:off x="662940" y="177157380"/>
          <a:ext cx="10668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251</xdr:row>
      <xdr:rowOff>28651</xdr:rowOff>
    </xdr:to>
    <xdr:sp macro="" textlink="">
      <xdr:nvSpPr>
        <xdr:cNvPr id="410" name="Text Box 943">
          <a:extLst>
            <a:ext uri="{FF2B5EF4-FFF2-40B4-BE49-F238E27FC236}">
              <a16:creationId xmlns:a16="http://schemas.microsoft.com/office/drawing/2014/main" id="{00000000-0008-0000-0000-00009A010000}"/>
            </a:ext>
          </a:extLst>
        </xdr:cNvPr>
        <xdr:cNvSpPr txBox="1">
          <a:spLocks noChangeArrowheads="1"/>
        </xdr:cNvSpPr>
      </xdr:nvSpPr>
      <xdr:spPr bwMode="auto">
        <a:xfrm>
          <a:off x="662940" y="177157380"/>
          <a:ext cx="10668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11" name="Text Box 944">
          <a:extLst>
            <a:ext uri="{FF2B5EF4-FFF2-40B4-BE49-F238E27FC236}">
              <a16:creationId xmlns:a16="http://schemas.microsoft.com/office/drawing/2014/main" id="{00000000-0008-0000-0000-00009B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12" name="Text Box 945">
          <a:extLst>
            <a:ext uri="{FF2B5EF4-FFF2-40B4-BE49-F238E27FC236}">
              <a16:creationId xmlns:a16="http://schemas.microsoft.com/office/drawing/2014/main" id="{00000000-0008-0000-0000-00009C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13" name="Text Box 946">
          <a:extLst>
            <a:ext uri="{FF2B5EF4-FFF2-40B4-BE49-F238E27FC236}">
              <a16:creationId xmlns:a16="http://schemas.microsoft.com/office/drawing/2014/main" id="{00000000-0008-0000-0000-00009D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14" name="Text Box 947">
          <a:extLst>
            <a:ext uri="{FF2B5EF4-FFF2-40B4-BE49-F238E27FC236}">
              <a16:creationId xmlns:a16="http://schemas.microsoft.com/office/drawing/2014/main" id="{00000000-0008-0000-0000-00009E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15" name="Text Box 948">
          <a:extLst>
            <a:ext uri="{FF2B5EF4-FFF2-40B4-BE49-F238E27FC236}">
              <a16:creationId xmlns:a16="http://schemas.microsoft.com/office/drawing/2014/main" id="{00000000-0008-0000-0000-00009F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16" name="Text Box 949">
          <a:extLst>
            <a:ext uri="{FF2B5EF4-FFF2-40B4-BE49-F238E27FC236}">
              <a16:creationId xmlns:a16="http://schemas.microsoft.com/office/drawing/2014/main" id="{00000000-0008-0000-0000-0000A0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17" name="Text Box 1006">
          <a:extLst>
            <a:ext uri="{FF2B5EF4-FFF2-40B4-BE49-F238E27FC236}">
              <a16:creationId xmlns:a16="http://schemas.microsoft.com/office/drawing/2014/main" id="{00000000-0008-0000-0000-0000A1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18" name="Text Box 1007">
          <a:extLst>
            <a:ext uri="{FF2B5EF4-FFF2-40B4-BE49-F238E27FC236}">
              <a16:creationId xmlns:a16="http://schemas.microsoft.com/office/drawing/2014/main" id="{00000000-0008-0000-0000-0000A2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19" name="Text Box 1008">
          <a:extLst>
            <a:ext uri="{FF2B5EF4-FFF2-40B4-BE49-F238E27FC236}">
              <a16:creationId xmlns:a16="http://schemas.microsoft.com/office/drawing/2014/main" id="{00000000-0008-0000-0000-0000A3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251</xdr:row>
      <xdr:rowOff>28651</xdr:rowOff>
    </xdr:to>
    <xdr:sp macro="" textlink="">
      <xdr:nvSpPr>
        <xdr:cNvPr id="420" name="Text Box 1009">
          <a:extLst>
            <a:ext uri="{FF2B5EF4-FFF2-40B4-BE49-F238E27FC236}">
              <a16:creationId xmlns:a16="http://schemas.microsoft.com/office/drawing/2014/main" id="{00000000-0008-0000-0000-0000A4010000}"/>
            </a:ext>
          </a:extLst>
        </xdr:cNvPr>
        <xdr:cNvSpPr txBox="1">
          <a:spLocks noChangeArrowheads="1"/>
        </xdr:cNvSpPr>
      </xdr:nvSpPr>
      <xdr:spPr bwMode="auto">
        <a:xfrm>
          <a:off x="662940" y="177157380"/>
          <a:ext cx="10668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21" name="Text Box 1011">
          <a:extLst>
            <a:ext uri="{FF2B5EF4-FFF2-40B4-BE49-F238E27FC236}">
              <a16:creationId xmlns:a16="http://schemas.microsoft.com/office/drawing/2014/main" id="{00000000-0008-0000-0000-0000A5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22" name="Text Box 1012">
          <a:extLst>
            <a:ext uri="{FF2B5EF4-FFF2-40B4-BE49-F238E27FC236}">
              <a16:creationId xmlns:a16="http://schemas.microsoft.com/office/drawing/2014/main" id="{00000000-0008-0000-0000-0000A6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23" name="Text Box 1013">
          <a:extLst>
            <a:ext uri="{FF2B5EF4-FFF2-40B4-BE49-F238E27FC236}">
              <a16:creationId xmlns:a16="http://schemas.microsoft.com/office/drawing/2014/main" id="{00000000-0008-0000-0000-0000A7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24" name="Text Box 1014">
          <a:extLst>
            <a:ext uri="{FF2B5EF4-FFF2-40B4-BE49-F238E27FC236}">
              <a16:creationId xmlns:a16="http://schemas.microsoft.com/office/drawing/2014/main" id="{00000000-0008-0000-0000-0000A8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25" name="Text Box 1015">
          <a:extLst>
            <a:ext uri="{FF2B5EF4-FFF2-40B4-BE49-F238E27FC236}">
              <a16:creationId xmlns:a16="http://schemas.microsoft.com/office/drawing/2014/main" id="{00000000-0008-0000-0000-0000A9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26" name="Text Box 1016">
          <a:extLst>
            <a:ext uri="{FF2B5EF4-FFF2-40B4-BE49-F238E27FC236}">
              <a16:creationId xmlns:a16="http://schemas.microsoft.com/office/drawing/2014/main" id="{00000000-0008-0000-0000-0000AA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27" name="Text Box 1066">
          <a:extLst>
            <a:ext uri="{FF2B5EF4-FFF2-40B4-BE49-F238E27FC236}">
              <a16:creationId xmlns:a16="http://schemas.microsoft.com/office/drawing/2014/main" id="{00000000-0008-0000-0000-0000AB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28" name="Text Box 1067">
          <a:extLst>
            <a:ext uri="{FF2B5EF4-FFF2-40B4-BE49-F238E27FC236}">
              <a16:creationId xmlns:a16="http://schemas.microsoft.com/office/drawing/2014/main" id="{00000000-0008-0000-0000-0000AC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29" name="Text Box 1068">
          <a:extLst>
            <a:ext uri="{FF2B5EF4-FFF2-40B4-BE49-F238E27FC236}">
              <a16:creationId xmlns:a16="http://schemas.microsoft.com/office/drawing/2014/main" id="{00000000-0008-0000-0000-0000AD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30" name="Text Box 1070">
          <a:extLst>
            <a:ext uri="{FF2B5EF4-FFF2-40B4-BE49-F238E27FC236}">
              <a16:creationId xmlns:a16="http://schemas.microsoft.com/office/drawing/2014/main" id="{00000000-0008-0000-0000-0000AE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31" name="Text Box 1071">
          <a:extLst>
            <a:ext uri="{FF2B5EF4-FFF2-40B4-BE49-F238E27FC236}">
              <a16:creationId xmlns:a16="http://schemas.microsoft.com/office/drawing/2014/main" id="{00000000-0008-0000-0000-0000AF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32" name="Text Box 1072">
          <a:extLst>
            <a:ext uri="{FF2B5EF4-FFF2-40B4-BE49-F238E27FC236}">
              <a16:creationId xmlns:a16="http://schemas.microsoft.com/office/drawing/2014/main" id="{00000000-0008-0000-0000-0000B0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33" name="Text Box 1073">
          <a:extLst>
            <a:ext uri="{FF2B5EF4-FFF2-40B4-BE49-F238E27FC236}">
              <a16:creationId xmlns:a16="http://schemas.microsoft.com/office/drawing/2014/main" id="{00000000-0008-0000-0000-0000B1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34" name="Text Box 1074">
          <a:extLst>
            <a:ext uri="{FF2B5EF4-FFF2-40B4-BE49-F238E27FC236}">
              <a16:creationId xmlns:a16="http://schemas.microsoft.com/office/drawing/2014/main" id="{00000000-0008-0000-0000-0000B2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35" name="Text Box 629">
          <a:extLst>
            <a:ext uri="{FF2B5EF4-FFF2-40B4-BE49-F238E27FC236}">
              <a16:creationId xmlns:a16="http://schemas.microsoft.com/office/drawing/2014/main" id="{00000000-0008-0000-0000-0000B3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36" name="Text Box 630">
          <a:extLst>
            <a:ext uri="{FF2B5EF4-FFF2-40B4-BE49-F238E27FC236}">
              <a16:creationId xmlns:a16="http://schemas.microsoft.com/office/drawing/2014/main" id="{00000000-0008-0000-0000-0000B4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37" name="Text Box 631">
          <a:extLst>
            <a:ext uri="{FF2B5EF4-FFF2-40B4-BE49-F238E27FC236}">
              <a16:creationId xmlns:a16="http://schemas.microsoft.com/office/drawing/2014/main" id="{00000000-0008-0000-0000-0000B5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38" name="Text Box 632">
          <a:extLst>
            <a:ext uri="{FF2B5EF4-FFF2-40B4-BE49-F238E27FC236}">
              <a16:creationId xmlns:a16="http://schemas.microsoft.com/office/drawing/2014/main" id="{00000000-0008-0000-0000-0000B6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39" name="Text Box 633">
          <a:extLst>
            <a:ext uri="{FF2B5EF4-FFF2-40B4-BE49-F238E27FC236}">
              <a16:creationId xmlns:a16="http://schemas.microsoft.com/office/drawing/2014/main" id="{00000000-0008-0000-0000-0000B7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40" name="Text Box 634">
          <a:extLst>
            <a:ext uri="{FF2B5EF4-FFF2-40B4-BE49-F238E27FC236}">
              <a16:creationId xmlns:a16="http://schemas.microsoft.com/office/drawing/2014/main" id="{00000000-0008-0000-0000-0000B8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41" name="Text Box 635">
          <a:extLst>
            <a:ext uri="{FF2B5EF4-FFF2-40B4-BE49-F238E27FC236}">
              <a16:creationId xmlns:a16="http://schemas.microsoft.com/office/drawing/2014/main" id="{00000000-0008-0000-0000-0000B9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42" name="Text Box 636">
          <a:extLst>
            <a:ext uri="{FF2B5EF4-FFF2-40B4-BE49-F238E27FC236}">
              <a16:creationId xmlns:a16="http://schemas.microsoft.com/office/drawing/2014/main" id="{00000000-0008-0000-0000-0000BA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43" name="Text Box 637">
          <a:extLst>
            <a:ext uri="{FF2B5EF4-FFF2-40B4-BE49-F238E27FC236}">
              <a16:creationId xmlns:a16="http://schemas.microsoft.com/office/drawing/2014/main" id="{00000000-0008-0000-0000-0000BB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44" name="Text Box 797">
          <a:extLst>
            <a:ext uri="{FF2B5EF4-FFF2-40B4-BE49-F238E27FC236}">
              <a16:creationId xmlns:a16="http://schemas.microsoft.com/office/drawing/2014/main" id="{00000000-0008-0000-0000-0000BC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45" name="Text Box 798">
          <a:extLst>
            <a:ext uri="{FF2B5EF4-FFF2-40B4-BE49-F238E27FC236}">
              <a16:creationId xmlns:a16="http://schemas.microsoft.com/office/drawing/2014/main" id="{00000000-0008-0000-0000-0000BD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46" name="Text Box 799">
          <a:extLst>
            <a:ext uri="{FF2B5EF4-FFF2-40B4-BE49-F238E27FC236}">
              <a16:creationId xmlns:a16="http://schemas.microsoft.com/office/drawing/2014/main" id="{00000000-0008-0000-0000-0000BE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251</xdr:row>
      <xdr:rowOff>28651</xdr:rowOff>
    </xdr:to>
    <xdr:sp macro="" textlink="">
      <xdr:nvSpPr>
        <xdr:cNvPr id="447" name="Text Box 800">
          <a:extLst>
            <a:ext uri="{FF2B5EF4-FFF2-40B4-BE49-F238E27FC236}">
              <a16:creationId xmlns:a16="http://schemas.microsoft.com/office/drawing/2014/main" id="{00000000-0008-0000-0000-0000BF010000}"/>
            </a:ext>
          </a:extLst>
        </xdr:cNvPr>
        <xdr:cNvSpPr txBox="1">
          <a:spLocks noChangeArrowheads="1"/>
        </xdr:cNvSpPr>
      </xdr:nvSpPr>
      <xdr:spPr bwMode="auto">
        <a:xfrm>
          <a:off x="662940" y="177157380"/>
          <a:ext cx="10668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251</xdr:row>
      <xdr:rowOff>28651</xdr:rowOff>
    </xdr:to>
    <xdr:sp macro="" textlink="">
      <xdr:nvSpPr>
        <xdr:cNvPr id="448" name="Text Box 801">
          <a:extLst>
            <a:ext uri="{FF2B5EF4-FFF2-40B4-BE49-F238E27FC236}">
              <a16:creationId xmlns:a16="http://schemas.microsoft.com/office/drawing/2014/main" id="{00000000-0008-0000-0000-0000C0010000}"/>
            </a:ext>
          </a:extLst>
        </xdr:cNvPr>
        <xdr:cNvSpPr txBox="1">
          <a:spLocks noChangeArrowheads="1"/>
        </xdr:cNvSpPr>
      </xdr:nvSpPr>
      <xdr:spPr bwMode="auto">
        <a:xfrm>
          <a:off x="662940" y="177157380"/>
          <a:ext cx="10668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251</xdr:row>
      <xdr:rowOff>28651</xdr:rowOff>
    </xdr:to>
    <xdr:sp macro="" textlink="">
      <xdr:nvSpPr>
        <xdr:cNvPr id="449" name="Text Box 802">
          <a:extLst>
            <a:ext uri="{FF2B5EF4-FFF2-40B4-BE49-F238E27FC236}">
              <a16:creationId xmlns:a16="http://schemas.microsoft.com/office/drawing/2014/main" id="{00000000-0008-0000-0000-0000C1010000}"/>
            </a:ext>
          </a:extLst>
        </xdr:cNvPr>
        <xdr:cNvSpPr txBox="1">
          <a:spLocks noChangeArrowheads="1"/>
        </xdr:cNvSpPr>
      </xdr:nvSpPr>
      <xdr:spPr bwMode="auto">
        <a:xfrm>
          <a:off x="662940" y="177157380"/>
          <a:ext cx="10668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50" name="Text Box 803">
          <a:extLst>
            <a:ext uri="{FF2B5EF4-FFF2-40B4-BE49-F238E27FC236}">
              <a16:creationId xmlns:a16="http://schemas.microsoft.com/office/drawing/2014/main" id="{00000000-0008-0000-0000-0000C2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51" name="Text Box 804">
          <a:extLst>
            <a:ext uri="{FF2B5EF4-FFF2-40B4-BE49-F238E27FC236}">
              <a16:creationId xmlns:a16="http://schemas.microsoft.com/office/drawing/2014/main" id="{00000000-0008-0000-0000-0000C3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52" name="Text Box 805">
          <a:extLst>
            <a:ext uri="{FF2B5EF4-FFF2-40B4-BE49-F238E27FC236}">
              <a16:creationId xmlns:a16="http://schemas.microsoft.com/office/drawing/2014/main" id="{00000000-0008-0000-0000-0000C4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53" name="Text Box 806">
          <a:extLst>
            <a:ext uri="{FF2B5EF4-FFF2-40B4-BE49-F238E27FC236}">
              <a16:creationId xmlns:a16="http://schemas.microsoft.com/office/drawing/2014/main" id="{00000000-0008-0000-0000-0000C5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54" name="Text Box 807">
          <a:extLst>
            <a:ext uri="{FF2B5EF4-FFF2-40B4-BE49-F238E27FC236}">
              <a16:creationId xmlns:a16="http://schemas.microsoft.com/office/drawing/2014/main" id="{00000000-0008-0000-0000-0000C6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55" name="Text Box 808">
          <a:extLst>
            <a:ext uri="{FF2B5EF4-FFF2-40B4-BE49-F238E27FC236}">
              <a16:creationId xmlns:a16="http://schemas.microsoft.com/office/drawing/2014/main" id="{00000000-0008-0000-0000-0000C7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56" name="Text Box 868">
          <a:extLst>
            <a:ext uri="{FF2B5EF4-FFF2-40B4-BE49-F238E27FC236}">
              <a16:creationId xmlns:a16="http://schemas.microsoft.com/office/drawing/2014/main" id="{00000000-0008-0000-0000-0000C8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57" name="Text Box 869">
          <a:extLst>
            <a:ext uri="{FF2B5EF4-FFF2-40B4-BE49-F238E27FC236}">
              <a16:creationId xmlns:a16="http://schemas.microsoft.com/office/drawing/2014/main" id="{00000000-0008-0000-0000-0000C9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58" name="Text Box 870">
          <a:extLst>
            <a:ext uri="{FF2B5EF4-FFF2-40B4-BE49-F238E27FC236}">
              <a16:creationId xmlns:a16="http://schemas.microsoft.com/office/drawing/2014/main" id="{00000000-0008-0000-0000-0000CA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251</xdr:row>
      <xdr:rowOff>28651</xdr:rowOff>
    </xdr:to>
    <xdr:sp macro="" textlink="">
      <xdr:nvSpPr>
        <xdr:cNvPr id="459" name="Text Box 871">
          <a:extLst>
            <a:ext uri="{FF2B5EF4-FFF2-40B4-BE49-F238E27FC236}">
              <a16:creationId xmlns:a16="http://schemas.microsoft.com/office/drawing/2014/main" id="{00000000-0008-0000-0000-0000CB010000}"/>
            </a:ext>
          </a:extLst>
        </xdr:cNvPr>
        <xdr:cNvSpPr txBox="1">
          <a:spLocks noChangeArrowheads="1"/>
        </xdr:cNvSpPr>
      </xdr:nvSpPr>
      <xdr:spPr bwMode="auto">
        <a:xfrm>
          <a:off x="662940" y="177157380"/>
          <a:ext cx="10668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251</xdr:row>
      <xdr:rowOff>28651</xdr:rowOff>
    </xdr:to>
    <xdr:sp macro="" textlink="">
      <xdr:nvSpPr>
        <xdr:cNvPr id="460" name="Text Box 872">
          <a:extLst>
            <a:ext uri="{FF2B5EF4-FFF2-40B4-BE49-F238E27FC236}">
              <a16:creationId xmlns:a16="http://schemas.microsoft.com/office/drawing/2014/main" id="{00000000-0008-0000-0000-0000CC010000}"/>
            </a:ext>
          </a:extLst>
        </xdr:cNvPr>
        <xdr:cNvSpPr txBox="1">
          <a:spLocks noChangeArrowheads="1"/>
        </xdr:cNvSpPr>
      </xdr:nvSpPr>
      <xdr:spPr bwMode="auto">
        <a:xfrm>
          <a:off x="662940" y="177157380"/>
          <a:ext cx="10668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251</xdr:row>
      <xdr:rowOff>28651</xdr:rowOff>
    </xdr:to>
    <xdr:sp macro="" textlink="">
      <xdr:nvSpPr>
        <xdr:cNvPr id="461" name="Text Box 873">
          <a:extLst>
            <a:ext uri="{FF2B5EF4-FFF2-40B4-BE49-F238E27FC236}">
              <a16:creationId xmlns:a16="http://schemas.microsoft.com/office/drawing/2014/main" id="{00000000-0008-0000-0000-0000CD010000}"/>
            </a:ext>
          </a:extLst>
        </xdr:cNvPr>
        <xdr:cNvSpPr txBox="1">
          <a:spLocks noChangeArrowheads="1"/>
        </xdr:cNvSpPr>
      </xdr:nvSpPr>
      <xdr:spPr bwMode="auto">
        <a:xfrm>
          <a:off x="662940" y="177157380"/>
          <a:ext cx="10668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62" name="Text Box 874">
          <a:extLst>
            <a:ext uri="{FF2B5EF4-FFF2-40B4-BE49-F238E27FC236}">
              <a16:creationId xmlns:a16="http://schemas.microsoft.com/office/drawing/2014/main" id="{00000000-0008-0000-0000-0000CE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63" name="Text Box 875">
          <a:extLst>
            <a:ext uri="{FF2B5EF4-FFF2-40B4-BE49-F238E27FC236}">
              <a16:creationId xmlns:a16="http://schemas.microsoft.com/office/drawing/2014/main" id="{00000000-0008-0000-0000-0000CF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64" name="Text Box 876">
          <a:extLst>
            <a:ext uri="{FF2B5EF4-FFF2-40B4-BE49-F238E27FC236}">
              <a16:creationId xmlns:a16="http://schemas.microsoft.com/office/drawing/2014/main" id="{00000000-0008-0000-0000-0000D0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65" name="Text Box 877">
          <a:extLst>
            <a:ext uri="{FF2B5EF4-FFF2-40B4-BE49-F238E27FC236}">
              <a16:creationId xmlns:a16="http://schemas.microsoft.com/office/drawing/2014/main" id="{00000000-0008-0000-0000-0000D1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66" name="Text Box 878">
          <a:extLst>
            <a:ext uri="{FF2B5EF4-FFF2-40B4-BE49-F238E27FC236}">
              <a16:creationId xmlns:a16="http://schemas.microsoft.com/office/drawing/2014/main" id="{00000000-0008-0000-0000-0000D2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67" name="Text Box 879">
          <a:extLst>
            <a:ext uri="{FF2B5EF4-FFF2-40B4-BE49-F238E27FC236}">
              <a16:creationId xmlns:a16="http://schemas.microsoft.com/office/drawing/2014/main" id="{00000000-0008-0000-0000-0000D3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68" name="Text Box 939">
          <a:extLst>
            <a:ext uri="{FF2B5EF4-FFF2-40B4-BE49-F238E27FC236}">
              <a16:creationId xmlns:a16="http://schemas.microsoft.com/office/drawing/2014/main" id="{00000000-0008-0000-0000-0000D4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69" name="Text Box 940">
          <a:extLst>
            <a:ext uri="{FF2B5EF4-FFF2-40B4-BE49-F238E27FC236}">
              <a16:creationId xmlns:a16="http://schemas.microsoft.com/office/drawing/2014/main" id="{00000000-0008-0000-0000-0000D5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70" name="Text Box 941">
          <a:extLst>
            <a:ext uri="{FF2B5EF4-FFF2-40B4-BE49-F238E27FC236}">
              <a16:creationId xmlns:a16="http://schemas.microsoft.com/office/drawing/2014/main" id="{00000000-0008-0000-0000-0000D6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251</xdr:row>
      <xdr:rowOff>28651</xdr:rowOff>
    </xdr:to>
    <xdr:sp macro="" textlink="">
      <xdr:nvSpPr>
        <xdr:cNvPr id="471" name="Text Box 942">
          <a:extLst>
            <a:ext uri="{FF2B5EF4-FFF2-40B4-BE49-F238E27FC236}">
              <a16:creationId xmlns:a16="http://schemas.microsoft.com/office/drawing/2014/main" id="{00000000-0008-0000-0000-0000D7010000}"/>
            </a:ext>
          </a:extLst>
        </xdr:cNvPr>
        <xdr:cNvSpPr txBox="1">
          <a:spLocks noChangeArrowheads="1"/>
        </xdr:cNvSpPr>
      </xdr:nvSpPr>
      <xdr:spPr bwMode="auto">
        <a:xfrm>
          <a:off x="662940" y="177157380"/>
          <a:ext cx="10668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73" name="Text Box 944">
          <a:extLst>
            <a:ext uri="{FF2B5EF4-FFF2-40B4-BE49-F238E27FC236}">
              <a16:creationId xmlns:a16="http://schemas.microsoft.com/office/drawing/2014/main" id="{00000000-0008-0000-0000-0000D9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74" name="Text Box 945">
          <a:extLst>
            <a:ext uri="{FF2B5EF4-FFF2-40B4-BE49-F238E27FC236}">
              <a16:creationId xmlns:a16="http://schemas.microsoft.com/office/drawing/2014/main" id="{00000000-0008-0000-0000-0000DA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75" name="Text Box 946">
          <a:extLst>
            <a:ext uri="{FF2B5EF4-FFF2-40B4-BE49-F238E27FC236}">
              <a16:creationId xmlns:a16="http://schemas.microsoft.com/office/drawing/2014/main" id="{00000000-0008-0000-0000-0000DB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76" name="Text Box 947">
          <a:extLst>
            <a:ext uri="{FF2B5EF4-FFF2-40B4-BE49-F238E27FC236}">
              <a16:creationId xmlns:a16="http://schemas.microsoft.com/office/drawing/2014/main" id="{00000000-0008-0000-0000-0000DC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77" name="Text Box 948">
          <a:extLst>
            <a:ext uri="{FF2B5EF4-FFF2-40B4-BE49-F238E27FC236}">
              <a16:creationId xmlns:a16="http://schemas.microsoft.com/office/drawing/2014/main" id="{00000000-0008-0000-0000-0000DD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78" name="Text Box 949">
          <a:extLst>
            <a:ext uri="{FF2B5EF4-FFF2-40B4-BE49-F238E27FC236}">
              <a16:creationId xmlns:a16="http://schemas.microsoft.com/office/drawing/2014/main" id="{00000000-0008-0000-0000-0000DE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79" name="Text Box 1006">
          <a:extLst>
            <a:ext uri="{FF2B5EF4-FFF2-40B4-BE49-F238E27FC236}">
              <a16:creationId xmlns:a16="http://schemas.microsoft.com/office/drawing/2014/main" id="{00000000-0008-0000-0000-0000DF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80" name="Text Box 1007">
          <a:extLst>
            <a:ext uri="{FF2B5EF4-FFF2-40B4-BE49-F238E27FC236}">
              <a16:creationId xmlns:a16="http://schemas.microsoft.com/office/drawing/2014/main" id="{00000000-0008-0000-0000-0000E0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81" name="Text Box 1008">
          <a:extLst>
            <a:ext uri="{FF2B5EF4-FFF2-40B4-BE49-F238E27FC236}">
              <a16:creationId xmlns:a16="http://schemas.microsoft.com/office/drawing/2014/main" id="{00000000-0008-0000-0000-0000E1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83" name="Text Box 1011">
          <a:extLst>
            <a:ext uri="{FF2B5EF4-FFF2-40B4-BE49-F238E27FC236}">
              <a16:creationId xmlns:a16="http://schemas.microsoft.com/office/drawing/2014/main" id="{00000000-0008-0000-0000-0000E3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84" name="Text Box 1012">
          <a:extLst>
            <a:ext uri="{FF2B5EF4-FFF2-40B4-BE49-F238E27FC236}">
              <a16:creationId xmlns:a16="http://schemas.microsoft.com/office/drawing/2014/main" id="{00000000-0008-0000-0000-0000E4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85" name="Text Box 1013">
          <a:extLst>
            <a:ext uri="{FF2B5EF4-FFF2-40B4-BE49-F238E27FC236}">
              <a16:creationId xmlns:a16="http://schemas.microsoft.com/office/drawing/2014/main" id="{00000000-0008-0000-0000-0000E5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86" name="Text Box 1014">
          <a:extLst>
            <a:ext uri="{FF2B5EF4-FFF2-40B4-BE49-F238E27FC236}">
              <a16:creationId xmlns:a16="http://schemas.microsoft.com/office/drawing/2014/main" id="{00000000-0008-0000-0000-0000E6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87" name="Text Box 1015">
          <a:extLst>
            <a:ext uri="{FF2B5EF4-FFF2-40B4-BE49-F238E27FC236}">
              <a16:creationId xmlns:a16="http://schemas.microsoft.com/office/drawing/2014/main" id="{00000000-0008-0000-0000-0000E7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88" name="Text Box 1016">
          <a:extLst>
            <a:ext uri="{FF2B5EF4-FFF2-40B4-BE49-F238E27FC236}">
              <a16:creationId xmlns:a16="http://schemas.microsoft.com/office/drawing/2014/main" id="{00000000-0008-0000-0000-0000E8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89" name="Text Box 1066">
          <a:extLst>
            <a:ext uri="{FF2B5EF4-FFF2-40B4-BE49-F238E27FC236}">
              <a16:creationId xmlns:a16="http://schemas.microsoft.com/office/drawing/2014/main" id="{00000000-0008-0000-0000-0000E9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90" name="Text Box 1067">
          <a:extLst>
            <a:ext uri="{FF2B5EF4-FFF2-40B4-BE49-F238E27FC236}">
              <a16:creationId xmlns:a16="http://schemas.microsoft.com/office/drawing/2014/main" id="{00000000-0008-0000-0000-0000EA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91" name="Text Box 1068">
          <a:extLst>
            <a:ext uri="{FF2B5EF4-FFF2-40B4-BE49-F238E27FC236}">
              <a16:creationId xmlns:a16="http://schemas.microsoft.com/office/drawing/2014/main" id="{00000000-0008-0000-0000-0000EB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92" name="Text Box 1070">
          <a:extLst>
            <a:ext uri="{FF2B5EF4-FFF2-40B4-BE49-F238E27FC236}">
              <a16:creationId xmlns:a16="http://schemas.microsoft.com/office/drawing/2014/main" id="{00000000-0008-0000-0000-0000EC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93" name="Text Box 1071">
          <a:extLst>
            <a:ext uri="{FF2B5EF4-FFF2-40B4-BE49-F238E27FC236}">
              <a16:creationId xmlns:a16="http://schemas.microsoft.com/office/drawing/2014/main" id="{00000000-0008-0000-0000-0000ED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94" name="Text Box 1072">
          <a:extLst>
            <a:ext uri="{FF2B5EF4-FFF2-40B4-BE49-F238E27FC236}">
              <a16:creationId xmlns:a16="http://schemas.microsoft.com/office/drawing/2014/main" id="{00000000-0008-0000-0000-0000EE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95" name="Text Box 1073">
          <a:extLst>
            <a:ext uri="{FF2B5EF4-FFF2-40B4-BE49-F238E27FC236}">
              <a16:creationId xmlns:a16="http://schemas.microsoft.com/office/drawing/2014/main" id="{00000000-0008-0000-0000-0000EF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251</xdr:row>
      <xdr:rowOff>28651</xdr:rowOff>
    </xdr:to>
    <xdr:sp macro="" textlink="">
      <xdr:nvSpPr>
        <xdr:cNvPr id="496" name="Text Box 1074">
          <a:extLst>
            <a:ext uri="{FF2B5EF4-FFF2-40B4-BE49-F238E27FC236}">
              <a16:creationId xmlns:a16="http://schemas.microsoft.com/office/drawing/2014/main" id="{00000000-0008-0000-0000-0000F0010000}"/>
            </a:ext>
          </a:extLst>
        </xdr:cNvPr>
        <xdr:cNvSpPr txBox="1">
          <a:spLocks noChangeArrowheads="1"/>
        </xdr:cNvSpPr>
      </xdr:nvSpPr>
      <xdr:spPr bwMode="auto">
        <a:xfrm>
          <a:off x="982980" y="177157380"/>
          <a:ext cx="114300" cy="975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497" name="Text Box 629">
          <a:extLst>
            <a:ext uri="{FF2B5EF4-FFF2-40B4-BE49-F238E27FC236}">
              <a16:creationId xmlns:a16="http://schemas.microsoft.com/office/drawing/2014/main" id="{00000000-0008-0000-0000-0000F1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498" name="Text Box 630">
          <a:extLst>
            <a:ext uri="{FF2B5EF4-FFF2-40B4-BE49-F238E27FC236}">
              <a16:creationId xmlns:a16="http://schemas.microsoft.com/office/drawing/2014/main" id="{00000000-0008-0000-0000-0000F2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499" name="Text Box 631">
          <a:extLst>
            <a:ext uri="{FF2B5EF4-FFF2-40B4-BE49-F238E27FC236}">
              <a16:creationId xmlns:a16="http://schemas.microsoft.com/office/drawing/2014/main" id="{00000000-0008-0000-0000-0000F3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00" name="Text Box 632">
          <a:extLst>
            <a:ext uri="{FF2B5EF4-FFF2-40B4-BE49-F238E27FC236}">
              <a16:creationId xmlns:a16="http://schemas.microsoft.com/office/drawing/2014/main" id="{00000000-0008-0000-0000-0000F4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01" name="Text Box 633">
          <a:extLst>
            <a:ext uri="{FF2B5EF4-FFF2-40B4-BE49-F238E27FC236}">
              <a16:creationId xmlns:a16="http://schemas.microsoft.com/office/drawing/2014/main" id="{00000000-0008-0000-0000-0000F5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02" name="Text Box 634">
          <a:extLst>
            <a:ext uri="{FF2B5EF4-FFF2-40B4-BE49-F238E27FC236}">
              <a16:creationId xmlns:a16="http://schemas.microsoft.com/office/drawing/2014/main" id="{00000000-0008-0000-0000-0000F6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03" name="Text Box 635">
          <a:extLst>
            <a:ext uri="{FF2B5EF4-FFF2-40B4-BE49-F238E27FC236}">
              <a16:creationId xmlns:a16="http://schemas.microsoft.com/office/drawing/2014/main" id="{00000000-0008-0000-0000-0000F7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04" name="Text Box 636">
          <a:extLst>
            <a:ext uri="{FF2B5EF4-FFF2-40B4-BE49-F238E27FC236}">
              <a16:creationId xmlns:a16="http://schemas.microsoft.com/office/drawing/2014/main" id="{00000000-0008-0000-0000-0000F8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05" name="Text Box 637">
          <a:extLst>
            <a:ext uri="{FF2B5EF4-FFF2-40B4-BE49-F238E27FC236}">
              <a16:creationId xmlns:a16="http://schemas.microsoft.com/office/drawing/2014/main" id="{00000000-0008-0000-0000-0000F9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06" name="Text Box 797">
          <a:extLst>
            <a:ext uri="{FF2B5EF4-FFF2-40B4-BE49-F238E27FC236}">
              <a16:creationId xmlns:a16="http://schemas.microsoft.com/office/drawing/2014/main" id="{00000000-0008-0000-0000-0000FA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07" name="Text Box 798">
          <a:extLst>
            <a:ext uri="{FF2B5EF4-FFF2-40B4-BE49-F238E27FC236}">
              <a16:creationId xmlns:a16="http://schemas.microsoft.com/office/drawing/2014/main" id="{00000000-0008-0000-0000-0000FB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08" name="Text Box 799">
          <a:extLst>
            <a:ext uri="{FF2B5EF4-FFF2-40B4-BE49-F238E27FC236}">
              <a16:creationId xmlns:a16="http://schemas.microsoft.com/office/drawing/2014/main" id="{00000000-0008-0000-0000-0000FC01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509" name="Text Box 800">
          <a:extLst>
            <a:ext uri="{FF2B5EF4-FFF2-40B4-BE49-F238E27FC236}">
              <a16:creationId xmlns:a16="http://schemas.microsoft.com/office/drawing/2014/main" id="{00000000-0008-0000-0000-0000FD01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510" name="Text Box 801">
          <a:extLst>
            <a:ext uri="{FF2B5EF4-FFF2-40B4-BE49-F238E27FC236}">
              <a16:creationId xmlns:a16="http://schemas.microsoft.com/office/drawing/2014/main" id="{00000000-0008-0000-0000-0000FE01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511" name="Text Box 802">
          <a:extLst>
            <a:ext uri="{FF2B5EF4-FFF2-40B4-BE49-F238E27FC236}">
              <a16:creationId xmlns:a16="http://schemas.microsoft.com/office/drawing/2014/main" id="{00000000-0008-0000-0000-0000FF01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12" name="Text Box 803">
          <a:extLst>
            <a:ext uri="{FF2B5EF4-FFF2-40B4-BE49-F238E27FC236}">
              <a16:creationId xmlns:a16="http://schemas.microsoft.com/office/drawing/2014/main" id="{00000000-0008-0000-0000-000000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13" name="Text Box 804">
          <a:extLst>
            <a:ext uri="{FF2B5EF4-FFF2-40B4-BE49-F238E27FC236}">
              <a16:creationId xmlns:a16="http://schemas.microsoft.com/office/drawing/2014/main" id="{00000000-0008-0000-0000-000001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14" name="Text Box 805">
          <a:extLst>
            <a:ext uri="{FF2B5EF4-FFF2-40B4-BE49-F238E27FC236}">
              <a16:creationId xmlns:a16="http://schemas.microsoft.com/office/drawing/2014/main" id="{00000000-0008-0000-0000-000002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15" name="Text Box 806">
          <a:extLst>
            <a:ext uri="{FF2B5EF4-FFF2-40B4-BE49-F238E27FC236}">
              <a16:creationId xmlns:a16="http://schemas.microsoft.com/office/drawing/2014/main" id="{00000000-0008-0000-0000-000003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16" name="Text Box 807">
          <a:extLst>
            <a:ext uri="{FF2B5EF4-FFF2-40B4-BE49-F238E27FC236}">
              <a16:creationId xmlns:a16="http://schemas.microsoft.com/office/drawing/2014/main" id="{00000000-0008-0000-0000-000004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17" name="Text Box 808">
          <a:extLst>
            <a:ext uri="{FF2B5EF4-FFF2-40B4-BE49-F238E27FC236}">
              <a16:creationId xmlns:a16="http://schemas.microsoft.com/office/drawing/2014/main" id="{00000000-0008-0000-0000-000005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18" name="Text Box 868">
          <a:extLst>
            <a:ext uri="{FF2B5EF4-FFF2-40B4-BE49-F238E27FC236}">
              <a16:creationId xmlns:a16="http://schemas.microsoft.com/office/drawing/2014/main" id="{00000000-0008-0000-0000-000006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19" name="Text Box 869">
          <a:extLst>
            <a:ext uri="{FF2B5EF4-FFF2-40B4-BE49-F238E27FC236}">
              <a16:creationId xmlns:a16="http://schemas.microsoft.com/office/drawing/2014/main" id="{00000000-0008-0000-0000-000007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20" name="Text Box 870">
          <a:extLst>
            <a:ext uri="{FF2B5EF4-FFF2-40B4-BE49-F238E27FC236}">
              <a16:creationId xmlns:a16="http://schemas.microsoft.com/office/drawing/2014/main" id="{00000000-0008-0000-0000-000008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521" name="Text Box 871">
          <a:extLst>
            <a:ext uri="{FF2B5EF4-FFF2-40B4-BE49-F238E27FC236}">
              <a16:creationId xmlns:a16="http://schemas.microsoft.com/office/drawing/2014/main" id="{00000000-0008-0000-0000-00000902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522" name="Text Box 872">
          <a:extLst>
            <a:ext uri="{FF2B5EF4-FFF2-40B4-BE49-F238E27FC236}">
              <a16:creationId xmlns:a16="http://schemas.microsoft.com/office/drawing/2014/main" id="{00000000-0008-0000-0000-00000A02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523" name="Text Box 873">
          <a:extLst>
            <a:ext uri="{FF2B5EF4-FFF2-40B4-BE49-F238E27FC236}">
              <a16:creationId xmlns:a16="http://schemas.microsoft.com/office/drawing/2014/main" id="{00000000-0008-0000-0000-00000B02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24" name="Text Box 874">
          <a:extLst>
            <a:ext uri="{FF2B5EF4-FFF2-40B4-BE49-F238E27FC236}">
              <a16:creationId xmlns:a16="http://schemas.microsoft.com/office/drawing/2014/main" id="{00000000-0008-0000-0000-00000C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25" name="Text Box 875">
          <a:extLst>
            <a:ext uri="{FF2B5EF4-FFF2-40B4-BE49-F238E27FC236}">
              <a16:creationId xmlns:a16="http://schemas.microsoft.com/office/drawing/2014/main" id="{00000000-0008-0000-0000-00000D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26" name="Text Box 876">
          <a:extLst>
            <a:ext uri="{FF2B5EF4-FFF2-40B4-BE49-F238E27FC236}">
              <a16:creationId xmlns:a16="http://schemas.microsoft.com/office/drawing/2014/main" id="{00000000-0008-0000-0000-00000E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27" name="Text Box 877">
          <a:extLst>
            <a:ext uri="{FF2B5EF4-FFF2-40B4-BE49-F238E27FC236}">
              <a16:creationId xmlns:a16="http://schemas.microsoft.com/office/drawing/2014/main" id="{00000000-0008-0000-0000-00000F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28" name="Text Box 878">
          <a:extLst>
            <a:ext uri="{FF2B5EF4-FFF2-40B4-BE49-F238E27FC236}">
              <a16:creationId xmlns:a16="http://schemas.microsoft.com/office/drawing/2014/main" id="{00000000-0008-0000-0000-000010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29" name="Text Box 879">
          <a:extLst>
            <a:ext uri="{FF2B5EF4-FFF2-40B4-BE49-F238E27FC236}">
              <a16:creationId xmlns:a16="http://schemas.microsoft.com/office/drawing/2014/main" id="{00000000-0008-0000-0000-000011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30" name="Text Box 939">
          <a:extLst>
            <a:ext uri="{FF2B5EF4-FFF2-40B4-BE49-F238E27FC236}">
              <a16:creationId xmlns:a16="http://schemas.microsoft.com/office/drawing/2014/main" id="{00000000-0008-0000-0000-000012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31" name="Text Box 940">
          <a:extLst>
            <a:ext uri="{FF2B5EF4-FFF2-40B4-BE49-F238E27FC236}">
              <a16:creationId xmlns:a16="http://schemas.microsoft.com/office/drawing/2014/main" id="{00000000-0008-0000-0000-000013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32" name="Text Box 941">
          <a:extLst>
            <a:ext uri="{FF2B5EF4-FFF2-40B4-BE49-F238E27FC236}">
              <a16:creationId xmlns:a16="http://schemas.microsoft.com/office/drawing/2014/main" id="{00000000-0008-0000-0000-000014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533" name="Text Box 942">
          <a:extLst>
            <a:ext uri="{FF2B5EF4-FFF2-40B4-BE49-F238E27FC236}">
              <a16:creationId xmlns:a16="http://schemas.microsoft.com/office/drawing/2014/main" id="{00000000-0008-0000-0000-00001502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534" name="Text Box 943">
          <a:extLst>
            <a:ext uri="{FF2B5EF4-FFF2-40B4-BE49-F238E27FC236}">
              <a16:creationId xmlns:a16="http://schemas.microsoft.com/office/drawing/2014/main" id="{00000000-0008-0000-0000-00001602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35" name="Text Box 944">
          <a:extLst>
            <a:ext uri="{FF2B5EF4-FFF2-40B4-BE49-F238E27FC236}">
              <a16:creationId xmlns:a16="http://schemas.microsoft.com/office/drawing/2014/main" id="{00000000-0008-0000-0000-000017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36" name="Text Box 945">
          <a:extLst>
            <a:ext uri="{FF2B5EF4-FFF2-40B4-BE49-F238E27FC236}">
              <a16:creationId xmlns:a16="http://schemas.microsoft.com/office/drawing/2014/main" id="{00000000-0008-0000-0000-000018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37" name="Text Box 946">
          <a:extLst>
            <a:ext uri="{FF2B5EF4-FFF2-40B4-BE49-F238E27FC236}">
              <a16:creationId xmlns:a16="http://schemas.microsoft.com/office/drawing/2014/main" id="{00000000-0008-0000-0000-000019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38" name="Text Box 947">
          <a:extLst>
            <a:ext uri="{FF2B5EF4-FFF2-40B4-BE49-F238E27FC236}">
              <a16:creationId xmlns:a16="http://schemas.microsoft.com/office/drawing/2014/main" id="{00000000-0008-0000-0000-00001A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39" name="Text Box 948">
          <a:extLst>
            <a:ext uri="{FF2B5EF4-FFF2-40B4-BE49-F238E27FC236}">
              <a16:creationId xmlns:a16="http://schemas.microsoft.com/office/drawing/2014/main" id="{00000000-0008-0000-0000-00001B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40" name="Text Box 949">
          <a:extLst>
            <a:ext uri="{FF2B5EF4-FFF2-40B4-BE49-F238E27FC236}">
              <a16:creationId xmlns:a16="http://schemas.microsoft.com/office/drawing/2014/main" id="{00000000-0008-0000-0000-00001C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41" name="Text Box 1006">
          <a:extLst>
            <a:ext uri="{FF2B5EF4-FFF2-40B4-BE49-F238E27FC236}">
              <a16:creationId xmlns:a16="http://schemas.microsoft.com/office/drawing/2014/main" id="{00000000-0008-0000-0000-00001D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42" name="Text Box 1007">
          <a:extLst>
            <a:ext uri="{FF2B5EF4-FFF2-40B4-BE49-F238E27FC236}">
              <a16:creationId xmlns:a16="http://schemas.microsoft.com/office/drawing/2014/main" id="{00000000-0008-0000-0000-00001E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43" name="Text Box 1008">
          <a:extLst>
            <a:ext uri="{FF2B5EF4-FFF2-40B4-BE49-F238E27FC236}">
              <a16:creationId xmlns:a16="http://schemas.microsoft.com/office/drawing/2014/main" id="{00000000-0008-0000-0000-00001F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544" name="Text Box 1009">
          <a:extLst>
            <a:ext uri="{FF2B5EF4-FFF2-40B4-BE49-F238E27FC236}">
              <a16:creationId xmlns:a16="http://schemas.microsoft.com/office/drawing/2014/main" id="{00000000-0008-0000-0000-00002002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45" name="Text Box 1011">
          <a:extLst>
            <a:ext uri="{FF2B5EF4-FFF2-40B4-BE49-F238E27FC236}">
              <a16:creationId xmlns:a16="http://schemas.microsoft.com/office/drawing/2014/main" id="{00000000-0008-0000-0000-000021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46" name="Text Box 1012">
          <a:extLst>
            <a:ext uri="{FF2B5EF4-FFF2-40B4-BE49-F238E27FC236}">
              <a16:creationId xmlns:a16="http://schemas.microsoft.com/office/drawing/2014/main" id="{00000000-0008-0000-0000-000022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47" name="Text Box 1013">
          <a:extLst>
            <a:ext uri="{FF2B5EF4-FFF2-40B4-BE49-F238E27FC236}">
              <a16:creationId xmlns:a16="http://schemas.microsoft.com/office/drawing/2014/main" id="{00000000-0008-0000-0000-000023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48" name="Text Box 1014">
          <a:extLst>
            <a:ext uri="{FF2B5EF4-FFF2-40B4-BE49-F238E27FC236}">
              <a16:creationId xmlns:a16="http://schemas.microsoft.com/office/drawing/2014/main" id="{00000000-0008-0000-0000-000024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49" name="Text Box 1015">
          <a:extLst>
            <a:ext uri="{FF2B5EF4-FFF2-40B4-BE49-F238E27FC236}">
              <a16:creationId xmlns:a16="http://schemas.microsoft.com/office/drawing/2014/main" id="{00000000-0008-0000-0000-000025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50" name="Text Box 1016">
          <a:extLst>
            <a:ext uri="{FF2B5EF4-FFF2-40B4-BE49-F238E27FC236}">
              <a16:creationId xmlns:a16="http://schemas.microsoft.com/office/drawing/2014/main" id="{00000000-0008-0000-0000-000026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51" name="Text Box 1066">
          <a:extLst>
            <a:ext uri="{FF2B5EF4-FFF2-40B4-BE49-F238E27FC236}">
              <a16:creationId xmlns:a16="http://schemas.microsoft.com/office/drawing/2014/main" id="{00000000-0008-0000-0000-000027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52" name="Text Box 1067">
          <a:extLst>
            <a:ext uri="{FF2B5EF4-FFF2-40B4-BE49-F238E27FC236}">
              <a16:creationId xmlns:a16="http://schemas.microsoft.com/office/drawing/2014/main" id="{00000000-0008-0000-0000-000028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53" name="Text Box 1068">
          <a:extLst>
            <a:ext uri="{FF2B5EF4-FFF2-40B4-BE49-F238E27FC236}">
              <a16:creationId xmlns:a16="http://schemas.microsoft.com/office/drawing/2014/main" id="{00000000-0008-0000-0000-000029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54" name="Text Box 1070">
          <a:extLst>
            <a:ext uri="{FF2B5EF4-FFF2-40B4-BE49-F238E27FC236}">
              <a16:creationId xmlns:a16="http://schemas.microsoft.com/office/drawing/2014/main" id="{00000000-0008-0000-0000-00002A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55" name="Text Box 1071">
          <a:extLst>
            <a:ext uri="{FF2B5EF4-FFF2-40B4-BE49-F238E27FC236}">
              <a16:creationId xmlns:a16="http://schemas.microsoft.com/office/drawing/2014/main" id="{00000000-0008-0000-0000-00002B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56" name="Text Box 1072">
          <a:extLst>
            <a:ext uri="{FF2B5EF4-FFF2-40B4-BE49-F238E27FC236}">
              <a16:creationId xmlns:a16="http://schemas.microsoft.com/office/drawing/2014/main" id="{00000000-0008-0000-0000-00002C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57" name="Text Box 1073">
          <a:extLst>
            <a:ext uri="{FF2B5EF4-FFF2-40B4-BE49-F238E27FC236}">
              <a16:creationId xmlns:a16="http://schemas.microsoft.com/office/drawing/2014/main" id="{00000000-0008-0000-0000-00002D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58" name="Text Box 1074">
          <a:extLst>
            <a:ext uri="{FF2B5EF4-FFF2-40B4-BE49-F238E27FC236}">
              <a16:creationId xmlns:a16="http://schemas.microsoft.com/office/drawing/2014/main" id="{00000000-0008-0000-0000-00002E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59" name="Text Box 629">
          <a:extLst>
            <a:ext uri="{FF2B5EF4-FFF2-40B4-BE49-F238E27FC236}">
              <a16:creationId xmlns:a16="http://schemas.microsoft.com/office/drawing/2014/main" id="{00000000-0008-0000-0000-00002F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60" name="Text Box 630">
          <a:extLst>
            <a:ext uri="{FF2B5EF4-FFF2-40B4-BE49-F238E27FC236}">
              <a16:creationId xmlns:a16="http://schemas.microsoft.com/office/drawing/2014/main" id="{00000000-0008-0000-0000-000030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61" name="Text Box 631">
          <a:extLst>
            <a:ext uri="{FF2B5EF4-FFF2-40B4-BE49-F238E27FC236}">
              <a16:creationId xmlns:a16="http://schemas.microsoft.com/office/drawing/2014/main" id="{00000000-0008-0000-0000-000031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62" name="Text Box 632">
          <a:extLst>
            <a:ext uri="{FF2B5EF4-FFF2-40B4-BE49-F238E27FC236}">
              <a16:creationId xmlns:a16="http://schemas.microsoft.com/office/drawing/2014/main" id="{00000000-0008-0000-0000-000032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63" name="Text Box 633">
          <a:extLst>
            <a:ext uri="{FF2B5EF4-FFF2-40B4-BE49-F238E27FC236}">
              <a16:creationId xmlns:a16="http://schemas.microsoft.com/office/drawing/2014/main" id="{00000000-0008-0000-0000-000033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64" name="Text Box 634">
          <a:extLst>
            <a:ext uri="{FF2B5EF4-FFF2-40B4-BE49-F238E27FC236}">
              <a16:creationId xmlns:a16="http://schemas.microsoft.com/office/drawing/2014/main" id="{00000000-0008-0000-0000-000034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65" name="Text Box 635">
          <a:extLst>
            <a:ext uri="{FF2B5EF4-FFF2-40B4-BE49-F238E27FC236}">
              <a16:creationId xmlns:a16="http://schemas.microsoft.com/office/drawing/2014/main" id="{00000000-0008-0000-0000-000035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66" name="Text Box 636">
          <a:extLst>
            <a:ext uri="{FF2B5EF4-FFF2-40B4-BE49-F238E27FC236}">
              <a16:creationId xmlns:a16="http://schemas.microsoft.com/office/drawing/2014/main" id="{00000000-0008-0000-0000-000036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67" name="Text Box 637">
          <a:extLst>
            <a:ext uri="{FF2B5EF4-FFF2-40B4-BE49-F238E27FC236}">
              <a16:creationId xmlns:a16="http://schemas.microsoft.com/office/drawing/2014/main" id="{00000000-0008-0000-0000-000037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68" name="Text Box 797">
          <a:extLst>
            <a:ext uri="{FF2B5EF4-FFF2-40B4-BE49-F238E27FC236}">
              <a16:creationId xmlns:a16="http://schemas.microsoft.com/office/drawing/2014/main" id="{00000000-0008-0000-0000-000038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69" name="Text Box 798">
          <a:extLst>
            <a:ext uri="{FF2B5EF4-FFF2-40B4-BE49-F238E27FC236}">
              <a16:creationId xmlns:a16="http://schemas.microsoft.com/office/drawing/2014/main" id="{00000000-0008-0000-0000-000039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70" name="Text Box 799">
          <a:extLst>
            <a:ext uri="{FF2B5EF4-FFF2-40B4-BE49-F238E27FC236}">
              <a16:creationId xmlns:a16="http://schemas.microsoft.com/office/drawing/2014/main" id="{00000000-0008-0000-0000-00003A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571" name="Text Box 800">
          <a:extLst>
            <a:ext uri="{FF2B5EF4-FFF2-40B4-BE49-F238E27FC236}">
              <a16:creationId xmlns:a16="http://schemas.microsoft.com/office/drawing/2014/main" id="{00000000-0008-0000-0000-00003B02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572" name="Text Box 801">
          <a:extLst>
            <a:ext uri="{FF2B5EF4-FFF2-40B4-BE49-F238E27FC236}">
              <a16:creationId xmlns:a16="http://schemas.microsoft.com/office/drawing/2014/main" id="{00000000-0008-0000-0000-00003C02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573" name="Text Box 802">
          <a:extLst>
            <a:ext uri="{FF2B5EF4-FFF2-40B4-BE49-F238E27FC236}">
              <a16:creationId xmlns:a16="http://schemas.microsoft.com/office/drawing/2014/main" id="{00000000-0008-0000-0000-00003D02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74" name="Text Box 803">
          <a:extLst>
            <a:ext uri="{FF2B5EF4-FFF2-40B4-BE49-F238E27FC236}">
              <a16:creationId xmlns:a16="http://schemas.microsoft.com/office/drawing/2014/main" id="{00000000-0008-0000-0000-00003E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75" name="Text Box 804">
          <a:extLst>
            <a:ext uri="{FF2B5EF4-FFF2-40B4-BE49-F238E27FC236}">
              <a16:creationId xmlns:a16="http://schemas.microsoft.com/office/drawing/2014/main" id="{00000000-0008-0000-0000-00003F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76" name="Text Box 805">
          <a:extLst>
            <a:ext uri="{FF2B5EF4-FFF2-40B4-BE49-F238E27FC236}">
              <a16:creationId xmlns:a16="http://schemas.microsoft.com/office/drawing/2014/main" id="{00000000-0008-0000-0000-000040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77" name="Text Box 806">
          <a:extLst>
            <a:ext uri="{FF2B5EF4-FFF2-40B4-BE49-F238E27FC236}">
              <a16:creationId xmlns:a16="http://schemas.microsoft.com/office/drawing/2014/main" id="{00000000-0008-0000-0000-000041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78" name="Text Box 807">
          <a:extLst>
            <a:ext uri="{FF2B5EF4-FFF2-40B4-BE49-F238E27FC236}">
              <a16:creationId xmlns:a16="http://schemas.microsoft.com/office/drawing/2014/main" id="{00000000-0008-0000-0000-000042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79" name="Text Box 808">
          <a:extLst>
            <a:ext uri="{FF2B5EF4-FFF2-40B4-BE49-F238E27FC236}">
              <a16:creationId xmlns:a16="http://schemas.microsoft.com/office/drawing/2014/main" id="{00000000-0008-0000-0000-000043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80" name="Text Box 868">
          <a:extLst>
            <a:ext uri="{FF2B5EF4-FFF2-40B4-BE49-F238E27FC236}">
              <a16:creationId xmlns:a16="http://schemas.microsoft.com/office/drawing/2014/main" id="{00000000-0008-0000-0000-000044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81" name="Text Box 869">
          <a:extLst>
            <a:ext uri="{FF2B5EF4-FFF2-40B4-BE49-F238E27FC236}">
              <a16:creationId xmlns:a16="http://schemas.microsoft.com/office/drawing/2014/main" id="{00000000-0008-0000-0000-000045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82" name="Text Box 870">
          <a:extLst>
            <a:ext uri="{FF2B5EF4-FFF2-40B4-BE49-F238E27FC236}">
              <a16:creationId xmlns:a16="http://schemas.microsoft.com/office/drawing/2014/main" id="{00000000-0008-0000-0000-000046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583" name="Text Box 871">
          <a:extLst>
            <a:ext uri="{FF2B5EF4-FFF2-40B4-BE49-F238E27FC236}">
              <a16:creationId xmlns:a16="http://schemas.microsoft.com/office/drawing/2014/main" id="{00000000-0008-0000-0000-00004702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584" name="Text Box 872">
          <a:extLst>
            <a:ext uri="{FF2B5EF4-FFF2-40B4-BE49-F238E27FC236}">
              <a16:creationId xmlns:a16="http://schemas.microsoft.com/office/drawing/2014/main" id="{00000000-0008-0000-0000-00004802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585" name="Text Box 873">
          <a:extLst>
            <a:ext uri="{FF2B5EF4-FFF2-40B4-BE49-F238E27FC236}">
              <a16:creationId xmlns:a16="http://schemas.microsoft.com/office/drawing/2014/main" id="{00000000-0008-0000-0000-00004902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86" name="Text Box 874">
          <a:extLst>
            <a:ext uri="{FF2B5EF4-FFF2-40B4-BE49-F238E27FC236}">
              <a16:creationId xmlns:a16="http://schemas.microsoft.com/office/drawing/2014/main" id="{00000000-0008-0000-0000-00004A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87" name="Text Box 875">
          <a:extLst>
            <a:ext uri="{FF2B5EF4-FFF2-40B4-BE49-F238E27FC236}">
              <a16:creationId xmlns:a16="http://schemas.microsoft.com/office/drawing/2014/main" id="{00000000-0008-0000-0000-00004B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88" name="Text Box 876">
          <a:extLst>
            <a:ext uri="{FF2B5EF4-FFF2-40B4-BE49-F238E27FC236}">
              <a16:creationId xmlns:a16="http://schemas.microsoft.com/office/drawing/2014/main" id="{00000000-0008-0000-0000-00004C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89" name="Text Box 877">
          <a:extLst>
            <a:ext uri="{FF2B5EF4-FFF2-40B4-BE49-F238E27FC236}">
              <a16:creationId xmlns:a16="http://schemas.microsoft.com/office/drawing/2014/main" id="{00000000-0008-0000-0000-00004D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90" name="Text Box 878">
          <a:extLst>
            <a:ext uri="{FF2B5EF4-FFF2-40B4-BE49-F238E27FC236}">
              <a16:creationId xmlns:a16="http://schemas.microsoft.com/office/drawing/2014/main" id="{00000000-0008-0000-0000-00004E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91" name="Text Box 879">
          <a:extLst>
            <a:ext uri="{FF2B5EF4-FFF2-40B4-BE49-F238E27FC236}">
              <a16:creationId xmlns:a16="http://schemas.microsoft.com/office/drawing/2014/main" id="{00000000-0008-0000-0000-00004F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92" name="Text Box 939">
          <a:extLst>
            <a:ext uri="{FF2B5EF4-FFF2-40B4-BE49-F238E27FC236}">
              <a16:creationId xmlns:a16="http://schemas.microsoft.com/office/drawing/2014/main" id="{00000000-0008-0000-0000-000050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93" name="Text Box 940">
          <a:extLst>
            <a:ext uri="{FF2B5EF4-FFF2-40B4-BE49-F238E27FC236}">
              <a16:creationId xmlns:a16="http://schemas.microsoft.com/office/drawing/2014/main" id="{00000000-0008-0000-0000-000051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94" name="Text Box 941">
          <a:extLst>
            <a:ext uri="{FF2B5EF4-FFF2-40B4-BE49-F238E27FC236}">
              <a16:creationId xmlns:a16="http://schemas.microsoft.com/office/drawing/2014/main" id="{00000000-0008-0000-0000-000052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595" name="Text Box 942">
          <a:extLst>
            <a:ext uri="{FF2B5EF4-FFF2-40B4-BE49-F238E27FC236}">
              <a16:creationId xmlns:a16="http://schemas.microsoft.com/office/drawing/2014/main" id="{00000000-0008-0000-0000-00005302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596" name="Text Box 943">
          <a:extLst>
            <a:ext uri="{FF2B5EF4-FFF2-40B4-BE49-F238E27FC236}">
              <a16:creationId xmlns:a16="http://schemas.microsoft.com/office/drawing/2014/main" id="{00000000-0008-0000-0000-00005402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97" name="Text Box 944">
          <a:extLst>
            <a:ext uri="{FF2B5EF4-FFF2-40B4-BE49-F238E27FC236}">
              <a16:creationId xmlns:a16="http://schemas.microsoft.com/office/drawing/2014/main" id="{00000000-0008-0000-0000-000055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98" name="Text Box 945">
          <a:extLst>
            <a:ext uri="{FF2B5EF4-FFF2-40B4-BE49-F238E27FC236}">
              <a16:creationId xmlns:a16="http://schemas.microsoft.com/office/drawing/2014/main" id="{00000000-0008-0000-0000-000056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599" name="Text Box 946">
          <a:extLst>
            <a:ext uri="{FF2B5EF4-FFF2-40B4-BE49-F238E27FC236}">
              <a16:creationId xmlns:a16="http://schemas.microsoft.com/office/drawing/2014/main" id="{00000000-0008-0000-0000-000057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600" name="Text Box 947">
          <a:extLst>
            <a:ext uri="{FF2B5EF4-FFF2-40B4-BE49-F238E27FC236}">
              <a16:creationId xmlns:a16="http://schemas.microsoft.com/office/drawing/2014/main" id="{00000000-0008-0000-0000-000058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601" name="Text Box 948">
          <a:extLst>
            <a:ext uri="{FF2B5EF4-FFF2-40B4-BE49-F238E27FC236}">
              <a16:creationId xmlns:a16="http://schemas.microsoft.com/office/drawing/2014/main" id="{00000000-0008-0000-0000-000059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602" name="Text Box 949">
          <a:extLst>
            <a:ext uri="{FF2B5EF4-FFF2-40B4-BE49-F238E27FC236}">
              <a16:creationId xmlns:a16="http://schemas.microsoft.com/office/drawing/2014/main" id="{00000000-0008-0000-0000-00005A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603" name="Text Box 1006">
          <a:extLst>
            <a:ext uri="{FF2B5EF4-FFF2-40B4-BE49-F238E27FC236}">
              <a16:creationId xmlns:a16="http://schemas.microsoft.com/office/drawing/2014/main" id="{00000000-0008-0000-0000-00005B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604" name="Text Box 1007">
          <a:extLst>
            <a:ext uri="{FF2B5EF4-FFF2-40B4-BE49-F238E27FC236}">
              <a16:creationId xmlns:a16="http://schemas.microsoft.com/office/drawing/2014/main" id="{00000000-0008-0000-0000-00005C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605" name="Text Box 1008">
          <a:extLst>
            <a:ext uri="{FF2B5EF4-FFF2-40B4-BE49-F238E27FC236}">
              <a16:creationId xmlns:a16="http://schemas.microsoft.com/office/drawing/2014/main" id="{00000000-0008-0000-0000-00005D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240</xdr:row>
      <xdr:rowOff>0</xdr:rowOff>
    </xdr:from>
    <xdr:to>
      <xdr:col>9</xdr:col>
      <xdr:colOff>106680</xdr:colOff>
      <xdr:row>242</xdr:row>
      <xdr:rowOff>119202</xdr:rowOff>
    </xdr:to>
    <xdr:sp macro="" textlink="">
      <xdr:nvSpPr>
        <xdr:cNvPr id="606" name="Text Box 1009">
          <a:extLst>
            <a:ext uri="{FF2B5EF4-FFF2-40B4-BE49-F238E27FC236}">
              <a16:creationId xmlns:a16="http://schemas.microsoft.com/office/drawing/2014/main" id="{00000000-0008-0000-0000-00005E020000}"/>
            </a:ext>
          </a:extLst>
        </xdr:cNvPr>
        <xdr:cNvSpPr txBox="1">
          <a:spLocks noChangeArrowheads="1"/>
        </xdr:cNvSpPr>
      </xdr:nvSpPr>
      <xdr:spPr bwMode="auto">
        <a:xfrm>
          <a:off x="662940" y="177157380"/>
          <a:ext cx="106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607" name="Text Box 1011">
          <a:extLst>
            <a:ext uri="{FF2B5EF4-FFF2-40B4-BE49-F238E27FC236}">
              <a16:creationId xmlns:a16="http://schemas.microsoft.com/office/drawing/2014/main" id="{00000000-0008-0000-0000-00005F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608" name="Text Box 1012">
          <a:extLst>
            <a:ext uri="{FF2B5EF4-FFF2-40B4-BE49-F238E27FC236}">
              <a16:creationId xmlns:a16="http://schemas.microsoft.com/office/drawing/2014/main" id="{00000000-0008-0000-0000-000060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609" name="Text Box 1013">
          <a:extLst>
            <a:ext uri="{FF2B5EF4-FFF2-40B4-BE49-F238E27FC236}">
              <a16:creationId xmlns:a16="http://schemas.microsoft.com/office/drawing/2014/main" id="{00000000-0008-0000-0000-000061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610" name="Text Box 1014">
          <a:extLst>
            <a:ext uri="{FF2B5EF4-FFF2-40B4-BE49-F238E27FC236}">
              <a16:creationId xmlns:a16="http://schemas.microsoft.com/office/drawing/2014/main" id="{00000000-0008-0000-0000-000062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611" name="Text Box 1015">
          <a:extLst>
            <a:ext uri="{FF2B5EF4-FFF2-40B4-BE49-F238E27FC236}">
              <a16:creationId xmlns:a16="http://schemas.microsoft.com/office/drawing/2014/main" id="{00000000-0008-0000-0000-000063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612" name="Text Box 1016">
          <a:extLst>
            <a:ext uri="{FF2B5EF4-FFF2-40B4-BE49-F238E27FC236}">
              <a16:creationId xmlns:a16="http://schemas.microsoft.com/office/drawing/2014/main" id="{00000000-0008-0000-0000-000064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613" name="Text Box 1066">
          <a:extLst>
            <a:ext uri="{FF2B5EF4-FFF2-40B4-BE49-F238E27FC236}">
              <a16:creationId xmlns:a16="http://schemas.microsoft.com/office/drawing/2014/main" id="{00000000-0008-0000-0000-000065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614" name="Text Box 1067">
          <a:extLst>
            <a:ext uri="{FF2B5EF4-FFF2-40B4-BE49-F238E27FC236}">
              <a16:creationId xmlns:a16="http://schemas.microsoft.com/office/drawing/2014/main" id="{00000000-0008-0000-0000-000066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615" name="Text Box 1068">
          <a:extLst>
            <a:ext uri="{FF2B5EF4-FFF2-40B4-BE49-F238E27FC236}">
              <a16:creationId xmlns:a16="http://schemas.microsoft.com/office/drawing/2014/main" id="{00000000-0008-0000-0000-000067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616" name="Text Box 1070">
          <a:extLst>
            <a:ext uri="{FF2B5EF4-FFF2-40B4-BE49-F238E27FC236}">
              <a16:creationId xmlns:a16="http://schemas.microsoft.com/office/drawing/2014/main" id="{00000000-0008-0000-0000-000068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617" name="Text Box 1071">
          <a:extLst>
            <a:ext uri="{FF2B5EF4-FFF2-40B4-BE49-F238E27FC236}">
              <a16:creationId xmlns:a16="http://schemas.microsoft.com/office/drawing/2014/main" id="{00000000-0008-0000-0000-000069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618" name="Text Box 1072">
          <a:extLst>
            <a:ext uri="{FF2B5EF4-FFF2-40B4-BE49-F238E27FC236}">
              <a16:creationId xmlns:a16="http://schemas.microsoft.com/office/drawing/2014/main" id="{00000000-0008-0000-0000-00006A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619" name="Text Box 1073">
          <a:extLst>
            <a:ext uri="{FF2B5EF4-FFF2-40B4-BE49-F238E27FC236}">
              <a16:creationId xmlns:a16="http://schemas.microsoft.com/office/drawing/2014/main" id="{00000000-0008-0000-0000-00006B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240</xdr:row>
      <xdr:rowOff>0</xdr:rowOff>
    </xdr:from>
    <xdr:to>
      <xdr:col>9</xdr:col>
      <xdr:colOff>434340</xdr:colOff>
      <xdr:row>242</xdr:row>
      <xdr:rowOff>119202</xdr:rowOff>
    </xdr:to>
    <xdr:sp macro="" textlink="">
      <xdr:nvSpPr>
        <xdr:cNvPr id="620" name="Text Box 1074">
          <a:extLst>
            <a:ext uri="{FF2B5EF4-FFF2-40B4-BE49-F238E27FC236}">
              <a16:creationId xmlns:a16="http://schemas.microsoft.com/office/drawing/2014/main" id="{00000000-0008-0000-0000-00006C020000}"/>
            </a:ext>
          </a:extLst>
        </xdr:cNvPr>
        <xdr:cNvSpPr txBox="1">
          <a:spLocks noChangeArrowheads="1"/>
        </xdr:cNvSpPr>
      </xdr:nvSpPr>
      <xdr:spPr bwMode="auto">
        <a:xfrm>
          <a:off x="982980" y="177157380"/>
          <a:ext cx="11430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21" name="Text Box 629">
          <a:extLst>
            <a:ext uri="{FF2B5EF4-FFF2-40B4-BE49-F238E27FC236}">
              <a16:creationId xmlns:a16="http://schemas.microsoft.com/office/drawing/2014/main" id="{633C7259-0B95-4A0A-B5B2-8168E5F01A4B}"/>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22" name="Text Box 630">
          <a:extLst>
            <a:ext uri="{FF2B5EF4-FFF2-40B4-BE49-F238E27FC236}">
              <a16:creationId xmlns:a16="http://schemas.microsoft.com/office/drawing/2014/main" id="{0ADD4D1B-C5E7-4BC1-9CD9-2BC019C83E03}"/>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23" name="Text Box 631">
          <a:extLst>
            <a:ext uri="{FF2B5EF4-FFF2-40B4-BE49-F238E27FC236}">
              <a16:creationId xmlns:a16="http://schemas.microsoft.com/office/drawing/2014/main" id="{1E67C3BA-B096-45D5-8CBA-9905CE3C05DB}"/>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24" name="Text Box 632">
          <a:extLst>
            <a:ext uri="{FF2B5EF4-FFF2-40B4-BE49-F238E27FC236}">
              <a16:creationId xmlns:a16="http://schemas.microsoft.com/office/drawing/2014/main" id="{316A7E20-F7F1-4423-B9C6-A1F8D88C98BC}"/>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25" name="Text Box 633">
          <a:extLst>
            <a:ext uri="{FF2B5EF4-FFF2-40B4-BE49-F238E27FC236}">
              <a16:creationId xmlns:a16="http://schemas.microsoft.com/office/drawing/2014/main" id="{00F049C2-D92F-4BC2-93CA-1CC220BEFE67}"/>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26" name="Text Box 634">
          <a:extLst>
            <a:ext uri="{FF2B5EF4-FFF2-40B4-BE49-F238E27FC236}">
              <a16:creationId xmlns:a16="http://schemas.microsoft.com/office/drawing/2014/main" id="{11131B10-46F2-4BBD-AA3D-351920966A31}"/>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27" name="Text Box 635">
          <a:extLst>
            <a:ext uri="{FF2B5EF4-FFF2-40B4-BE49-F238E27FC236}">
              <a16:creationId xmlns:a16="http://schemas.microsoft.com/office/drawing/2014/main" id="{A80D9551-9C85-4379-94BF-1156B06020E8}"/>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28" name="Text Box 636">
          <a:extLst>
            <a:ext uri="{FF2B5EF4-FFF2-40B4-BE49-F238E27FC236}">
              <a16:creationId xmlns:a16="http://schemas.microsoft.com/office/drawing/2014/main" id="{04AE9D2D-DD67-44E9-9800-864A79787103}"/>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29" name="Text Box 637">
          <a:extLst>
            <a:ext uri="{FF2B5EF4-FFF2-40B4-BE49-F238E27FC236}">
              <a16:creationId xmlns:a16="http://schemas.microsoft.com/office/drawing/2014/main" id="{20688DD0-D8A3-4B78-9636-14D414A5E39A}"/>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30" name="Text Box 797">
          <a:extLst>
            <a:ext uri="{FF2B5EF4-FFF2-40B4-BE49-F238E27FC236}">
              <a16:creationId xmlns:a16="http://schemas.microsoft.com/office/drawing/2014/main" id="{E575F474-3C29-467C-A02D-9257E3D19027}"/>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31" name="Text Box 798">
          <a:extLst>
            <a:ext uri="{FF2B5EF4-FFF2-40B4-BE49-F238E27FC236}">
              <a16:creationId xmlns:a16="http://schemas.microsoft.com/office/drawing/2014/main" id="{63E1E997-52E8-48E7-94B2-B3242EBE12AC}"/>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32" name="Text Box 799">
          <a:extLst>
            <a:ext uri="{FF2B5EF4-FFF2-40B4-BE49-F238E27FC236}">
              <a16:creationId xmlns:a16="http://schemas.microsoft.com/office/drawing/2014/main" id="{5954F785-FE9F-4A59-A37F-87FE6F8DF27E}"/>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633" name="Text Box 800">
          <a:extLst>
            <a:ext uri="{FF2B5EF4-FFF2-40B4-BE49-F238E27FC236}">
              <a16:creationId xmlns:a16="http://schemas.microsoft.com/office/drawing/2014/main" id="{032AAA65-5128-4138-971A-E4A744F3B7F3}"/>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634" name="Text Box 801">
          <a:extLst>
            <a:ext uri="{FF2B5EF4-FFF2-40B4-BE49-F238E27FC236}">
              <a16:creationId xmlns:a16="http://schemas.microsoft.com/office/drawing/2014/main" id="{7549EED4-E9D6-4318-888C-CAFC15AF32A0}"/>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635" name="Text Box 802">
          <a:extLst>
            <a:ext uri="{FF2B5EF4-FFF2-40B4-BE49-F238E27FC236}">
              <a16:creationId xmlns:a16="http://schemas.microsoft.com/office/drawing/2014/main" id="{17A7A49E-AF92-4D37-96E6-0D58ED57EB3D}"/>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36" name="Text Box 803">
          <a:extLst>
            <a:ext uri="{FF2B5EF4-FFF2-40B4-BE49-F238E27FC236}">
              <a16:creationId xmlns:a16="http://schemas.microsoft.com/office/drawing/2014/main" id="{B742E67F-C15F-4013-8A46-9F00A4A46CD3}"/>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37" name="Text Box 804">
          <a:extLst>
            <a:ext uri="{FF2B5EF4-FFF2-40B4-BE49-F238E27FC236}">
              <a16:creationId xmlns:a16="http://schemas.microsoft.com/office/drawing/2014/main" id="{09044B3B-0500-4F4F-AC73-5F576CC2FB50}"/>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38" name="Text Box 805">
          <a:extLst>
            <a:ext uri="{FF2B5EF4-FFF2-40B4-BE49-F238E27FC236}">
              <a16:creationId xmlns:a16="http://schemas.microsoft.com/office/drawing/2014/main" id="{3A54126F-2AAA-4F95-9AD9-43B2867BA67F}"/>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39" name="Text Box 806">
          <a:extLst>
            <a:ext uri="{FF2B5EF4-FFF2-40B4-BE49-F238E27FC236}">
              <a16:creationId xmlns:a16="http://schemas.microsoft.com/office/drawing/2014/main" id="{64DC5592-FF2D-431F-A236-76AA167D62CD}"/>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40" name="Text Box 807">
          <a:extLst>
            <a:ext uri="{FF2B5EF4-FFF2-40B4-BE49-F238E27FC236}">
              <a16:creationId xmlns:a16="http://schemas.microsoft.com/office/drawing/2014/main" id="{36C37779-7FC9-4A59-9363-94720C5D0D85}"/>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41" name="Text Box 808">
          <a:extLst>
            <a:ext uri="{FF2B5EF4-FFF2-40B4-BE49-F238E27FC236}">
              <a16:creationId xmlns:a16="http://schemas.microsoft.com/office/drawing/2014/main" id="{6D603101-F037-412B-8E90-0E53B4FACC43}"/>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42" name="Text Box 868">
          <a:extLst>
            <a:ext uri="{FF2B5EF4-FFF2-40B4-BE49-F238E27FC236}">
              <a16:creationId xmlns:a16="http://schemas.microsoft.com/office/drawing/2014/main" id="{FFB039C4-B09A-42C0-8C49-81A8D9362A47}"/>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43" name="Text Box 869">
          <a:extLst>
            <a:ext uri="{FF2B5EF4-FFF2-40B4-BE49-F238E27FC236}">
              <a16:creationId xmlns:a16="http://schemas.microsoft.com/office/drawing/2014/main" id="{3015C59B-63B0-40BA-A1C1-3B92E1604AF6}"/>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44" name="Text Box 870">
          <a:extLst>
            <a:ext uri="{FF2B5EF4-FFF2-40B4-BE49-F238E27FC236}">
              <a16:creationId xmlns:a16="http://schemas.microsoft.com/office/drawing/2014/main" id="{CC84E16B-9DBA-4D37-B222-64A107F1F6EF}"/>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645" name="Text Box 871">
          <a:extLst>
            <a:ext uri="{FF2B5EF4-FFF2-40B4-BE49-F238E27FC236}">
              <a16:creationId xmlns:a16="http://schemas.microsoft.com/office/drawing/2014/main" id="{9DA474B3-4FBB-4984-A408-C9D7E94D3461}"/>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646" name="Text Box 872">
          <a:extLst>
            <a:ext uri="{FF2B5EF4-FFF2-40B4-BE49-F238E27FC236}">
              <a16:creationId xmlns:a16="http://schemas.microsoft.com/office/drawing/2014/main" id="{2A93BA70-F2B5-4A08-B1AB-7AB53E4577D3}"/>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647" name="Text Box 873">
          <a:extLst>
            <a:ext uri="{FF2B5EF4-FFF2-40B4-BE49-F238E27FC236}">
              <a16:creationId xmlns:a16="http://schemas.microsoft.com/office/drawing/2014/main" id="{787D6093-D656-4F74-9410-119C89EB7AAE}"/>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48" name="Text Box 874">
          <a:extLst>
            <a:ext uri="{FF2B5EF4-FFF2-40B4-BE49-F238E27FC236}">
              <a16:creationId xmlns:a16="http://schemas.microsoft.com/office/drawing/2014/main" id="{7D482924-7EA3-4BE7-B804-EB397757EE2F}"/>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49" name="Text Box 875">
          <a:extLst>
            <a:ext uri="{FF2B5EF4-FFF2-40B4-BE49-F238E27FC236}">
              <a16:creationId xmlns:a16="http://schemas.microsoft.com/office/drawing/2014/main" id="{44EFC706-8D09-4BC1-9856-382A53E037C6}"/>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50" name="Text Box 876">
          <a:extLst>
            <a:ext uri="{FF2B5EF4-FFF2-40B4-BE49-F238E27FC236}">
              <a16:creationId xmlns:a16="http://schemas.microsoft.com/office/drawing/2014/main" id="{3BBAD461-14D8-45E9-8E19-FCCB9CFE241B}"/>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51" name="Text Box 877">
          <a:extLst>
            <a:ext uri="{FF2B5EF4-FFF2-40B4-BE49-F238E27FC236}">
              <a16:creationId xmlns:a16="http://schemas.microsoft.com/office/drawing/2014/main" id="{1AC8CC65-4AEA-461B-88DA-DA8008C05E30}"/>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52" name="Text Box 878">
          <a:extLst>
            <a:ext uri="{FF2B5EF4-FFF2-40B4-BE49-F238E27FC236}">
              <a16:creationId xmlns:a16="http://schemas.microsoft.com/office/drawing/2014/main" id="{EECE8D03-FD19-4005-B47C-E8305881E6B7}"/>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53" name="Text Box 879">
          <a:extLst>
            <a:ext uri="{FF2B5EF4-FFF2-40B4-BE49-F238E27FC236}">
              <a16:creationId xmlns:a16="http://schemas.microsoft.com/office/drawing/2014/main" id="{F7744371-955E-4A85-962D-A0C4FDCA43B5}"/>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54" name="Text Box 939">
          <a:extLst>
            <a:ext uri="{FF2B5EF4-FFF2-40B4-BE49-F238E27FC236}">
              <a16:creationId xmlns:a16="http://schemas.microsoft.com/office/drawing/2014/main" id="{4D24B50A-85AB-4754-92DB-830AFD356060}"/>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55" name="Text Box 940">
          <a:extLst>
            <a:ext uri="{FF2B5EF4-FFF2-40B4-BE49-F238E27FC236}">
              <a16:creationId xmlns:a16="http://schemas.microsoft.com/office/drawing/2014/main" id="{49F01EAD-B332-4476-87B1-75215D69BB2C}"/>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56" name="Text Box 941">
          <a:extLst>
            <a:ext uri="{FF2B5EF4-FFF2-40B4-BE49-F238E27FC236}">
              <a16:creationId xmlns:a16="http://schemas.microsoft.com/office/drawing/2014/main" id="{80B0D5F7-78C2-4F14-8383-738AA926395C}"/>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657" name="Text Box 942">
          <a:extLst>
            <a:ext uri="{FF2B5EF4-FFF2-40B4-BE49-F238E27FC236}">
              <a16:creationId xmlns:a16="http://schemas.microsoft.com/office/drawing/2014/main" id="{27C190F0-8C58-41D8-9538-78D6BBBAC242}"/>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658" name="Text Box 943">
          <a:extLst>
            <a:ext uri="{FF2B5EF4-FFF2-40B4-BE49-F238E27FC236}">
              <a16:creationId xmlns:a16="http://schemas.microsoft.com/office/drawing/2014/main" id="{9BA8E16C-2B95-427C-B6AE-E7D2FACB7FF3}"/>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59" name="Text Box 944">
          <a:extLst>
            <a:ext uri="{FF2B5EF4-FFF2-40B4-BE49-F238E27FC236}">
              <a16:creationId xmlns:a16="http://schemas.microsoft.com/office/drawing/2014/main" id="{E6E96CDF-8203-42F1-A44F-877E82CA532C}"/>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60" name="Text Box 945">
          <a:extLst>
            <a:ext uri="{FF2B5EF4-FFF2-40B4-BE49-F238E27FC236}">
              <a16:creationId xmlns:a16="http://schemas.microsoft.com/office/drawing/2014/main" id="{4D67CADC-3F64-473B-81D6-BF69F494A353}"/>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61" name="Text Box 946">
          <a:extLst>
            <a:ext uri="{FF2B5EF4-FFF2-40B4-BE49-F238E27FC236}">
              <a16:creationId xmlns:a16="http://schemas.microsoft.com/office/drawing/2014/main" id="{872DD88D-EA0A-4490-86E2-7445F0212608}"/>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62" name="Text Box 947">
          <a:extLst>
            <a:ext uri="{FF2B5EF4-FFF2-40B4-BE49-F238E27FC236}">
              <a16:creationId xmlns:a16="http://schemas.microsoft.com/office/drawing/2014/main" id="{BDB1BF63-015B-47AD-BA17-885C5591386F}"/>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63" name="Text Box 948">
          <a:extLst>
            <a:ext uri="{FF2B5EF4-FFF2-40B4-BE49-F238E27FC236}">
              <a16:creationId xmlns:a16="http://schemas.microsoft.com/office/drawing/2014/main" id="{7546BB13-DBD8-47EA-AFE3-78C76B4DA5C9}"/>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64" name="Text Box 949">
          <a:extLst>
            <a:ext uri="{FF2B5EF4-FFF2-40B4-BE49-F238E27FC236}">
              <a16:creationId xmlns:a16="http://schemas.microsoft.com/office/drawing/2014/main" id="{94A72822-78C0-48DA-BB85-7702CE6E9629}"/>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65" name="Text Box 1006">
          <a:extLst>
            <a:ext uri="{FF2B5EF4-FFF2-40B4-BE49-F238E27FC236}">
              <a16:creationId xmlns:a16="http://schemas.microsoft.com/office/drawing/2014/main" id="{782C87CE-A4F9-47E8-9372-324D161C3B0A}"/>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66" name="Text Box 1007">
          <a:extLst>
            <a:ext uri="{FF2B5EF4-FFF2-40B4-BE49-F238E27FC236}">
              <a16:creationId xmlns:a16="http://schemas.microsoft.com/office/drawing/2014/main" id="{4422E573-9842-4DF3-B8B6-A38F623B33E7}"/>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67" name="Text Box 1008">
          <a:extLst>
            <a:ext uri="{FF2B5EF4-FFF2-40B4-BE49-F238E27FC236}">
              <a16:creationId xmlns:a16="http://schemas.microsoft.com/office/drawing/2014/main" id="{454E0C93-F7BB-4230-A764-F77D85A29A0E}"/>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668" name="Text Box 1009">
          <a:extLst>
            <a:ext uri="{FF2B5EF4-FFF2-40B4-BE49-F238E27FC236}">
              <a16:creationId xmlns:a16="http://schemas.microsoft.com/office/drawing/2014/main" id="{8722FE3B-0685-41E6-BEE9-85D94B945642}"/>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373117</xdr:colOff>
      <xdr:row>225</xdr:row>
      <xdr:rowOff>0</xdr:rowOff>
    </xdr:from>
    <xdr:to>
      <xdr:col>2</xdr:col>
      <xdr:colOff>104775</xdr:colOff>
      <xdr:row>227</xdr:row>
      <xdr:rowOff>21920</xdr:rowOff>
    </xdr:to>
    <xdr:sp macro="" textlink="" fLocksText="0">
      <xdr:nvSpPr>
        <xdr:cNvPr id="669" name="Text Box 1010">
          <a:extLst>
            <a:ext uri="{FF2B5EF4-FFF2-40B4-BE49-F238E27FC236}">
              <a16:creationId xmlns:a16="http://schemas.microsoft.com/office/drawing/2014/main" id="{6309D050-E25B-4E72-AF54-077CB466F5AF}"/>
            </a:ext>
          </a:extLst>
        </xdr:cNvPr>
        <xdr:cNvSpPr txBox="1">
          <a:spLocks noChangeArrowheads="1"/>
        </xdr:cNvSpPr>
      </xdr:nvSpPr>
      <xdr:spPr bwMode="auto">
        <a:xfrm>
          <a:off x="716017" y="65752980"/>
          <a:ext cx="105038" cy="387680"/>
        </a:xfrm>
        <a:prstGeom prst="rect">
          <a:avLst/>
        </a:prstGeom>
        <a:noFill/>
        <a:ln>
          <a:noFill/>
        </a:ln>
      </xdr:spPr>
    </xdr:sp>
    <xdr:clientData fLocksWithSheet="0"/>
  </xdr:twoCellAnchor>
  <xdr:twoCellAnchor editAs="oneCell">
    <xdr:from>
      <xdr:col>3</xdr:col>
      <xdr:colOff>327660</xdr:colOff>
      <xdr:row>225</xdr:row>
      <xdr:rowOff>0</xdr:rowOff>
    </xdr:from>
    <xdr:to>
      <xdr:col>3</xdr:col>
      <xdr:colOff>434340</xdr:colOff>
      <xdr:row>227</xdr:row>
      <xdr:rowOff>15240</xdr:rowOff>
    </xdr:to>
    <xdr:sp macro="" textlink="">
      <xdr:nvSpPr>
        <xdr:cNvPr id="670" name="Text Box 1011">
          <a:extLst>
            <a:ext uri="{FF2B5EF4-FFF2-40B4-BE49-F238E27FC236}">
              <a16:creationId xmlns:a16="http://schemas.microsoft.com/office/drawing/2014/main" id="{40F2F71D-CF5B-49E9-9973-E19D20822183}"/>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71" name="Text Box 1012">
          <a:extLst>
            <a:ext uri="{FF2B5EF4-FFF2-40B4-BE49-F238E27FC236}">
              <a16:creationId xmlns:a16="http://schemas.microsoft.com/office/drawing/2014/main" id="{E5266058-1083-402B-B834-4714836FA1F2}"/>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72" name="Text Box 1013">
          <a:extLst>
            <a:ext uri="{FF2B5EF4-FFF2-40B4-BE49-F238E27FC236}">
              <a16:creationId xmlns:a16="http://schemas.microsoft.com/office/drawing/2014/main" id="{65521F4A-CFD6-4963-895E-6803AE7149F0}"/>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73" name="Text Box 1014">
          <a:extLst>
            <a:ext uri="{FF2B5EF4-FFF2-40B4-BE49-F238E27FC236}">
              <a16:creationId xmlns:a16="http://schemas.microsoft.com/office/drawing/2014/main" id="{6E2B6481-DCE9-499F-B944-6C0381BAB924}"/>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74" name="Text Box 1015">
          <a:extLst>
            <a:ext uri="{FF2B5EF4-FFF2-40B4-BE49-F238E27FC236}">
              <a16:creationId xmlns:a16="http://schemas.microsoft.com/office/drawing/2014/main" id="{B8FA87D8-4FF3-4C9C-9BD2-9EC4930FD712}"/>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75" name="Text Box 1016">
          <a:extLst>
            <a:ext uri="{FF2B5EF4-FFF2-40B4-BE49-F238E27FC236}">
              <a16:creationId xmlns:a16="http://schemas.microsoft.com/office/drawing/2014/main" id="{E80D55FA-A28F-4AC9-ACB2-3E828E3791F7}"/>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76" name="Text Box 1066">
          <a:extLst>
            <a:ext uri="{FF2B5EF4-FFF2-40B4-BE49-F238E27FC236}">
              <a16:creationId xmlns:a16="http://schemas.microsoft.com/office/drawing/2014/main" id="{AA609AAA-2551-40FC-AB17-05EA6E1C1B19}"/>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77" name="Text Box 1067">
          <a:extLst>
            <a:ext uri="{FF2B5EF4-FFF2-40B4-BE49-F238E27FC236}">
              <a16:creationId xmlns:a16="http://schemas.microsoft.com/office/drawing/2014/main" id="{EE2D1CF4-517E-4A5B-81C5-F8B1B8210388}"/>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78" name="Text Box 1068">
          <a:extLst>
            <a:ext uri="{FF2B5EF4-FFF2-40B4-BE49-F238E27FC236}">
              <a16:creationId xmlns:a16="http://schemas.microsoft.com/office/drawing/2014/main" id="{2190C6E5-F223-487C-9C02-CF00BF06F342}"/>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79" name="Text Box 1070">
          <a:extLst>
            <a:ext uri="{FF2B5EF4-FFF2-40B4-BE49-F238E27FC236}">
              <a16:creationId xmlns:a16="http://schemas.microsoft.com/office/drawing/2014/main" id="{A5EEE535-D716-4DCD-AA07-6A3C36741F43}"/>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80" name="Text Box 1071">
          <a:extLst>
            <a:ext uri="{FF2B5EF4-FFF2-40B4-BE49-F238E27FC236}">
              <a16:creationId xmlns:a16="http://schemas.microsoft.com/office/drawing/2014/main" id="{201A352C-C655-40D9-BBDA-890562E26E79}"/>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81" name="Text Box 1072">
          <a:extLst>
            <a:ext uri="{FF2B5EF4-FFF2-40B4-BE49-F238E27FC236}">
              <a16:creationId xmlns:a16="http://schemas.microsoft.com/office/drawing/2014/main" id="{31A1D94E-58FD-45BB-BEC3-8BAC70ED24C7}"/>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82" name="Text Box 1073">
          <a:extLst>
            <a:ext uri="{FF2B5EF4-FFF2-40B4-BE49-F238E27FC236}">
              <a16:creationId xmlns:a16="http://schemas.microsoft.com/office/drawing/2014/main" id="{B8DB8E6E-E530-4BB1-9374-DF2401C6F6D6}"/>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83" name="Text Box 1074">
          <a:extLst>
            <a:ext uri="{FF2B5EF4-FFF2-40B4-BE49-F238E27FC236}">
              <a16:creationId xmlns:a16="http://schemas.microsoft.com/office/drawing/2014/main" id="{AA419B9C-1625-45AB-9E07-C7009E610A0A}"/>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84" name="Text Box 629">
          <a:extLst>
            <a:ext uri="{FF2B5EF4-FFF2-40B4-BE49-F238E27FC236}">
              <a16:creationId xmlns:a16="http://schemas.microsoft.com/office/drawing/2014/main" id="{C8983254-87B7-425B-8C32-19AD234A2585}"/>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85" name="Text Box 630">
          <a:extLst>
            <a:ext uri="{FF2B5EF4-FFF2-40B4-BE49-F238E27FC236}">
              <a16:creationId xmlns:a16="http://schemas.microsoft.com/office/drawing/2014/main" id="{37769DF0-BF2E-43D8-AC8B-7021C9713DA6}"/>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86" name="Text Box 631">
          <a:extLst>
            <a:ext uri="{FF2B5EF4-FFF2-40B4-BE49-F238E27FC236}">
              <a16:creationId xmlns:a16="http://schemas.microsoft.com/office/drawing/2014/main" id="{63249FC7-9851-4F42-9528-3A8F823E0F26}"/>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87" name="Text Box 632">
          <a:extLst>
            <a:ext uri="{FF2B5EF4-FFF2-40B4-BE49-F238E27FC236}">
              <a16:creationId xmlns:a16="http://schemas.microsoft.com/office/drawing/2014/main" id="{65059318-6882-4D7E-8E8A-BAA04D3D5840}"/>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88" name="Text Box 633">
          <a:extLst>
            <a:ext uri="{FF2B5EF4-FFF2-40B4-BE49-F238E27FC236}">
              <a16:creationId xmlns:a16="http://schemas.microsoft.com/office/drawing/2014/main" id="{2D87723A-E9C0-4CD5-8125-0443D6F6AA2D}"/>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89" name="Text Box 634">
          <a:extLst>
            <a:ext uri="{FF2B5EF4-FFF2-40B4-BE49-F238E27FC236}">
              <a16:creationId xmlns:a16="http://schemas.microsoft.com/office/drawing/2014/main" id="{4E23338D-AECA-4214-BCD0-5E4A00FB2B87}"/>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90" name="Text Box 635">
          <a:extLst>
            <a:ext uri="{FF2B5EF4-FFF2-40B4-BE49-F238E27FC236}">
              <a16:creationId xmlns:a16="http://schemas.microsoft.com/office/drawing/2014/main" id="{F5E7603A-3FEA-4D4A-BAB9-03AC08B28170}"/>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91" name="Text Box 636">
          <a:extLst>
            <a:ext uri="{FF2B5EF4-FFF2-40B4-BE49-F238E27FC236}">
              <a16:creationId xmlns:a16="http://schemas.microsoft.com/office/drawing/2014/main" id="{09021626-2EE1-4EF6-952E-CBB9AFA6A378}"/>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92" name="Text Box 637">
          <a:extLst>
            <a:ext uri="{FF2B5EF4-FFF2-40B4-BE49-F238E27FC236}">
              <a16:creationId xmlns:a16="http://schemas.microsoft.com/office/drawing/2014/main" id="{EB0BEFE2-E48C-4AB3-994B-4CA6B7E9C5E0}"/>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93" name="Text Box 797">
          <a:extLst>
            <a:ext uri="{FF2B5EF4-FFF2-40B4-BE49-F238E27FC236}">
              <a16:creationId xmlns:a16="http://schemas.microsoft.com/office/drawing/2014/main" id="{BF6BA508-3BB0-47B5-BF2E-913A7D37DA7E}"/>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94" name="Text Box 798">
          <a:extLst>
            <a:ext uri="{FF2B5EF4-FFF2-40B4-BE49-F238E27FC236}">
              <a16:creationId xmlns:a16="http://schemas.microsoft.com/office/drawing/2014/main" id="{C95722D5-C364-4102-AF68-6B98DFCD8460}"/>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95" name="Text Box 799">
          <a:extLst>
            <a:ext uri="{FF2B5EF4-FFF2-40B4-BE49-F238E27FC236}">
              <a16:creationId xmlns:a16="http://schemas.microsoft.com/office/drawing/2014/main" id="{D99C0440-F954-47CD-AF6C-9BDB0D7E6977}"/>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696" name="Text Box 800">
          <a:extLst>
            <a:ext uri="{FF2B5EF4-FFF2-40B4-BE49-F238E27FC236}">
              <a16:creationId xmlns:a16="http://schemas.microsoft.com/office/drawing/2014/main" id="{7CA052D4-CFC0-448A-82CF-1901ED1E257A}"/>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697" name="Text Box 801">
          <a:extLst>
            <a:ext uri="{FF2B5EF4-FFF2-40B4-BE49-F238E27FC236}">
              <a16:creationId xmlns:a16="http://schemas.microsoft.com/office/drawing/2014/main" id="{21B5A710-B7D4-4995-9639-B17A314BB3D3}"/>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698" name="Text Box 802">
          <a:extLst>
            <a:ext uri="{FF2B5EF4-FFF2-40B4-BE49-F238E27FC236}">
              <a16:creationId xmlns:a16="http://schemas.microsoft.com/office/drawing/2014/main" id="{1347203C-0E81-43C0-8FE3-48586D961B3B}"/>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699" name="Text Box 803">
          <a:extLst>
            <a:ext uri="{FF2B5EF4-FFF2-40B4-BE49-F238E27FC236}">
              <a16:creationId xmlns:a16="http://schemas.microsoft.com/office/drawing/2014/main" id="{AB7ACC81-8541-4295-9C6C-F90BC706577D}"/>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00" name="Text Box 804">
          <a:extLst>
            <a:ext uri="{FF2B5EF4-FFF2-40B4-BE49-F238E27FC236}">
              <a16:creationId xmlns:a16="http://schemas.microsoft.com/office/drawing/2014/main" id="{B143A26C-6F6E-4F0A-A871-9AD8289A337B}"/>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01" name="Text Box 805">
          <a:extLst>
            <a:ext uri="{FF2B5EF4-FFF2-40B4-BE49-F238E27FC236}">
              <a16:creationId xmlns:a16="http://schemas.microsoft.com/office/drawing/2014/main" id="{C66FA547-2FE7-4418-BDFD-E2B257B193BA}"/>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02" name="Text Box 806">
          <a:extLst>
            <a:ext uri="{FF2B5EF4-FFF2-40B4-BE49-F238E27FC236}">
              <a16:creationId xmlns:a16="http://schemas.microsoft.com/office/drawing/2014/main" id="{F31503D0-21A3-4353-A9E8-D4F14212A95C}"/>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03" name="Text Box 807">
          <a:extLst>
            <a:ext uri="{FF2B5EF4-FFF2-40B4-BE49-F238E27FC236}">
              <a16:creationId xmlns:a16="http://schemas.microsoft.com/office/drawing/2014/main" id="{CA29B794-D3F5-4C61-8EA6-549474E77B4C}"/>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04" name="Text Box 808">
          <a:extLst>
            <a:ext uri="{FF2B5EF4-FFF2-40B4-BE49-F238E27FC236}">
              <a16:creationId xmlns:a16="http://schemas.microsoft.com/office/drawing/2014/main" id="{147D2066-1443-4732-9C8F-E0EF61C946D3}"/>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05" name="Text Box 868">
          <a:extLst>
            <a:ext uri="{FF2B5EF4-FFF2-40B4-BE49-F238E27FC236}">
              <a16:creationId xmlns:a16="http://schemas.microsoft.com/office/drawing/2014/main" id="{A12AFDF9-5F54-49B7-A791-1B833297F444}"/>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06" name="Text Box 869">
          <a:extLst>
            <a:ext uri="{FF2B5EF4-FFF2-40B4-BE49-F238E27FC236}">
              <a16:creationId xmlns:a16="http://schemas.microsoft.com/office/drawing/2014/main" id="{2BFEF06A-DD8F-4A9A-A498-03F9078056F9}"/>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07" name="Text Box 870">
          <a:extLst>
            <a:ext uri="{FF2B5EF4-FFF2-40B4-BE49-F238E27FC236}">
              <a16:creationId xmlns:a16="http://schemas.microsoft.com/office/drawing/2014/main" id="{1588BD5E-4AB4-44A8-B372-3429F1AA1736}"/>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708" name="Text Box 871">
          <a:extLst>
            <a:ext uri="{FF2B5EF4-FFF2-40B4-BE49-F238E27FC236}">
              <a16:creationId xmlns:a16="http://schemas.microsoft.com/office/drawing/2014/main" id="{D4B66A16-B739-4BDA-BB82-A4BE44B4598D}"/>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709" name="Text Box 872">
          <a:extLst>
            <a:ext uri="{FF2B5EF4-FFF2-40B4-BE49-F238E27FC236}">
              <a16:creationId xmlns:a16="http://schemas.microsoft.com/office/drawing/2014/main" id="{9BB87ACF-9F5E-4BEE-AAA3-7CAFF7546C57}"/>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710" name="Text Box 873">
          <a:extLst>
            <a:ext uri="{FF2B5EF4-FFF2-40B4-BE49-F238E27FC236}">
              <a16:creationId xmlns:a16="http://schemas.microsoft.com/office/drawing/2014/main" id="{9F5D201E-BDCD-4B38-B3C5-B9A116367B4F}"/>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11" name="Text Box 874">
          <a:extLst>
            <a:ext uri="{FF2B5EF4-FFF2-40B4-BE49-F238E27FC236}">
              <a16:creationId xmlns:a16="http://schemas.microsoft.com/office/drawing/2014/main" id="{50654E8D-6076-4664-9019-C42F7C4F6317}"/>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12" name="Text Box 875">
          <a:extLst>
            <a:ext uri="{FF2B5EF4-FFF2-40B4-BE49-F238E27FC236}">
              <a16:creationId xmlns:a16="http://schemas.microsoft.com/office/drawing/2014/main" id="{D2872B8E-E158-49A6-8E6F-565BA9F3EAF4}"/>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13" name="Text Box 876">
          <a:extLst>
            <a:ext uri="{FF2B5EF4-FFF2-40B4-BE49-F238E27FC236}">
              <a16:creationId xmlns:a16="http://schemas.microsoft.com/office/drawing/2014/main" id="{4DA2A5CF-DFA0-4572-92F0-CD94D2F7AFA6}"/>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14" name="Text Box 877">
          <a:extLst>
            <a:ext uri="{FF2B5EF4-FFF2-40B4-BE49-F238E27FC236}">
              <a16:creationId xmlns:a16="http://schemas.microsoft.com/office/drawing/2014/main" id="{32C0B999-E740-4F50-8CA9-DEF330E0EBF2}"/>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15" name="Text Box 878">
          <a:extLst>
            <a:ext uri="{FF2B5EF4-FFF2-40B4-BE49-F238E27FC236}">
              <a16:creationId xmlns:a16="http://schemas.microsoft.com/office/drawing/2014/main" id="{C670D382-F43C-4851-AAC4-3952E0A5D8F1}"/>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16" name="Text Box 879">
          <a:extLst>
            <a:ext uri="{FF2B5EF4-FFF2-40B4-BE49-F238E27FC236}">
              <a16:creationId xmlns:a16="http://schemas.microsoft.com/office/drawing/2014/main" id="{0AC778A5-EBDB-42F1-A240-7C744196ED95}"/>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17" name="Text Box 939">
          <a:extLst>
            <a:ext uri="{FF2B5EF4-FFF2-40B4-BE49-F238E27FC236}">
              <a16:creationId xmlns:a16="http://schemas.microsoft.com/office/drawing/2014/main" id="{44FDA0CB-DD3A-4846-9BCE-B408EE3BAF01}"/>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18" name="Text Box 940">
          <a:extLst>
            <a:ext uri="{FF2B5EF4-FFF2-40B4-BE49-F238E27FC236}">
              <a16:creationId xmlns:a16="http://schemas.microsoft.com/office/drawing/2014/main" id="{24B27A80-ACB3-4518-BD0E-A0499AA07FD5}"/>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19" name="Text Box 941">
          <a:extLst>
            <a:ext uri="{FF2B5EF4-FFF2-40B4-BE49-F238E27FC236}">
              <a16:creationId xmlns:a16="http://schemas.microsoft.com/office/drawing/2014/main" id="{32BBFEB2-FDC0-4D54-AF7B-1535FAE356B9}"/>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720" name="Text Box 942">
          <a:extLst>
            <a:ext uri="{FF2B5EF4-FFF2-40B4-BE49-F238E27FC236}">
              <a16:creationId xmlns:a16="http://schemas.microsoft.com/office/drawing/2014/main" id="{20681634-D433-4587-BCB4-69ECFF760122}"/>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721" name="Text Box 943">
          <a:extLst>
            <a:ext uri="{FF2B5EF4-FFF2-40B4-BE49-F238E27FC236}">
              <a16:creationId xmlns:a16="http://schemas.microsoft.com/office/drawing/2014/main" id="{0384AC00-A7D1-4290-AEB1-733940B1C679}"/>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22" name="Text Box 944">
          <a:extLst>
            <a:ext uri="{FF2B5EF4-FFF2-40B4-BE49-F238E27FC236}">
              <a16:creationId xmlns:a16="http://schemas.microsoft.com/office/drawing/2014/main" id="{4F846FFD-37DE-4030-84E8-A3E4A4D9181C}"/>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23" name="Text Box 945">
          <a:extLst>
            <a:ext uri="{FF2B5EF4-FFF2-40B4-BE49-F238E27FC236}">
              <a16:creationId xmlns:a16="http://schemas.microsoft.com/office/drawing/2014/main" id="{C628DF98-C598-4569-A8FB-709524978689}"/>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24" name="Text Box 946">
          <a:extLst>
            <a:ext uri="{FF2B5EF4-FFF2-40B4-BE49-F238E27FC236}">
              <a16:creationId xmlns:a16="http://schemas.microsoft.com/office/drawing/2014/main" id="{D0A046B4-0752-4295-A16D-95DB6A384903}"/>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25" name="Text Box 947">
          <a:extLst>
            <a:ext uri="{FF2B5EF4-FFF2-40B4-BE49-F238E27FC236}">
              <a16:creationId xmlns:a16="http://schemas.microsoft.com/office/drawing/2014/main" id="{54ED456A-0E9A-474F-8FC1-498A5458FFD0}"/>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26" name="Text Box 948">
          <a:extLst>
            <a:ext uri="{FF2B5EF4-FFF2-40B4-BE49-F238E27FC236}">
              <a16:creationId xmlns:a16="http://schemas.microsoft.com/office/drawing/2014/main" id="{145FC833-4512-48A9-92C4-8CED49701E47}"/>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27" name="Text Box 949">
          <a:extLst>
            <a:ext uri="{FF2B5EF4-FFF2-40B4-BE49-F238E27FC236}">
              <a16:creationId xmlns:a16="http://schemas.microsoft.com/office/drawing/2014/main" id="{B1BD8919-919F-484B-8310-76A25BB85BB8}"/>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28" name="Text Box 1006">
          <a:extLst>
            <a:ext uri="{FF2B5EF4-FFF2-40B4-BE49-F238E27FC236}">
              <a16:creationId xmlns:a16="http://schemas.microsoft.com/office/drawing/2014/main" id="{B9A7C957-6708-4F71-BD44-C57B8ACC6795}"/>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29" name="Text Box 1007">
          <a:extLst>
            <a:ext uri="{FF2B5EF4-FFF2-40B4-BE49-F238E27FC236}">
              <a16:creationId xmlns:a16="http://schemas.microsoft.com/office/drawing/2014/main" id="{47FB509C-DB4A-492B-9379-64105480A57D}"/>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30" name="Text Box 1008">
          <a:extLst>
            <a:ext uri="{FF2B5EF4-FFF2-40B4-BE49-F238E27FC236}">
              <a16:creationId xmlns:a16="http://schemas.microsoft.com/office/drawing/2014/main" id="{1D26B2C6-9035-4247-9FBB-51853A7C044F}"/>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731" name="Text Box 1009">
          <a:extLst>
            <a:ext uri="{FF2B5EF4-FFF2-40B4-BE49-F238E27FC236}">
              <a16:creationId xmlns:a16="http://schemas.microsoft.com/office/drawing/2014/main" id="{3C48107A-3F00-478F-9419-AB837CE3AA87}"/>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373117</xdr:colOff>
      <xdr:row>225</xdr:row>
      <xdr:rowOff>0</xdr:rowOff>
    </xdr:from>
    <xdr:to>
      <xdr:col>2</xdr:col>
      <xdr:colOff>104775</xdr:colOff>
      <xdr:row>227</xdr:row>
      <xdr:rowOff>21920</xdr:rowOff>
    </xdr:to>
    <xdr:sp macro="" textlink="" fLocksText="0">
      <xdr:nvSpPr>
        <xdr:cNvPr id="732" name="Text Box 1010">
          <a:extLst>
            <a:ext uri="{FF2B5EF4-FFF2-40B4-BE49-F238E27FC236}">
              <a16:creationId xmlns:a16="http://schemas.microsoft.com/office/drawing/2014/main" id="{FC603AAE-A44D-4E15-815E-208B7BEF10F5}"/>
            </a:ext>
          </a:extLst>
        </xdr:cNvPr>
        <xdr:cNvSpPr txBox="1">
          <a:spLocks noChangeArrowheads="1"/>
        </xdr:cNvSpPr>
      </xdr:nvSpPr>
      <xdr:spPr bwMode="auto">
        <a:xfrm>
          <a:off x="716017" y="65752980"/>
          <a:ext cx="105038" cy="387680"/>
        </a:xfrm>
        <a:prstGeom prst="rect">
          <a:avLst/>
        </a:prstGeom>
        <a:noFill/>
        <a:ln>
          <a:noFill/>
        </a:ln>
      </xdr:spPr>
    </xdr:sp>
    <xdr:clientData fLocksWithSheet="0"/>
  </xdr:twoCellAnchor>
  <xdr:twoCellAnchor editAs="oneCell">
    <xdr:from>
      <xdr:col>3</xdr:col>
      <xdr:colOff>327660</xdr:colOff>
      <xdr:row>225</xdr:row>
      <xdr:rowOff>0</xdr:rowOff>
    </xdr:from>
    <xdr:to>
      <xdr:col>3</xdr:col>
      <xdr:colOff>434340</xdr:colOff>
      <xdr:row>227</xdr:row>
      <xdr:rowOff>15240</xdr:rowOff>
    </xdr:to>
    <xdr:sp macro="" textlink="">
      <xdr:nvSpPr>
        <xdr:cNvPr id="733" name="Text Box 1011">
          <a:extLst>
            <a:ext uri="{FF2B5EF4-FFF2-40B4-BE49-F238E27FC236}">
              <a16:creationId xmlns:a16="http://schemas.microsoft.com/office/drawing/2014/main" id="{D2EBF2D7-0491-46A5-817E-791FA1913679}"/>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34" name="Text Box 1012">
          <a:extLst>
            <a:ext uri="{FF2B5EF4-FFF2-40B4-BE49-F238E27FC236}">
              <a16:creationId xmlns:a16="http://schemas.microsoft.com/office/drawing/2014/main" id="{DCBD31A0-3A4A-47D5-AFE4-E7CDD3D13437}"/>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35" name="Text Box 1013">
          <a:extLst>
            <a:ext uri="{FF2B5EF4-FFF2-40B4-BE49-F238E27FC236}">
              <a16:creationId xmlns:a16="http://schemas.microsoft.com/office/drawing/2014/main" id="{DA3673E1-3CD6-4D30-B92C-5EAFCCF32204}"/>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36" name="Text Box 1014">
          <a:extLst>
            <a:ext uri="{FF2B5EF4-FFF2-40B4-BE49-F238E27FC236}">
              <a16:creationId xmlns:a16="http://schemas.microsoft.com/office/drawing/2014/main" id="{B3B955F8-0B73-4D14-9030-CBCBCD225D7A}"/>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37" name="Text Box 1015">
          <a:extLst>
            <a:ext uri="{FF2B5EF4-FFF2-40B4-BE49-F238E27FC236}">
              <a16:creationId xmlns:a16="http://schemas.microsoft.com/office/drawing/2014/main" id="{E5BE6B76-6F6F-4D48-A366-849034C74599}"/>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38" name="Text Box 1016">
          <a:extLst>
            <a:ext uri="{FF2B5EF4-FFF2-40B4-BE49-F238E27FC236}">
              <a16:creationId xmlns:a16="http://schemas.microsoft.com/office/drawing/2014/main" id="{0D4D96EC-615A-426A-81F5-FCBE5000B666}"/>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39" name="Text Box 1066">
          <a:extLst>
            <a:ext uri="{FF2B5EF4-FFF2-40B4-BE49-F238E27FC236}">
              <a16:creationId xmlns:a16="http://schemas.microsoft.com/office/drawing/2014/main" id="{F1BF13FC-F0D1-42EF-B7F4-3C6ED46DE693}"/>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40" name="Text Box 1067">
          <a:extLst>
            <a:ext uri="{FF2B5EF4-FFF2-40B4-BE49-F238E27FC236}">
              <a16:creationId xmlns:a16="http://schemas.microsoft.com/office/drawing/2014/main" id="{C8E63FC8-ABB3-4F2B-8E3F-EC20D85886BA}"/>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41" name="Text Box 1068">
          <a:extLst>
            <a:ext uri="{FF2B5EF4-FFF2-40B4-BE49-F238E27FC236}">
              <a16:creationId xmlns:a16="http://schemas.microsoft.com/office/drawing/2014/main" id="{474B725A-87D5-4EF7-86A6-4A0EC825BBCC}"/>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42" name="Text Box 1070">
          <a:extLst>
            <a:ext uri="{FF2B5EF4-FFF2-40B4-BE49-F238E27FC236}">
              <a16:creationId xmlns:a16="http://schemas.microsoft.com/office/drawing/2014/main" id="{73104E2B-E7FE-4CFE-8D9A-E66FA71E5393}"/>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43" name="Text Box 1071">
          <a:extLst>
            <a:ext uri="{FF2B5EF4-FFF2-40B4-BE49-F238E27FC236}">
              <a16:creationId xmlns:a16="http://schemas.microsoft.com/office/drawing/2014/main" id="{3EF9AD45-D6E4-4526-9DA2-2405B6C456A2}"/>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44" name="Text Box 1072">
          <a:extLst>
            <a:ext uri="{FF2B5EF4-FFF2-40B4-BE49-F238E27FC236}">
              <a16:creationId xmlns:a16="http://schemas.microsoft.com/office/drawing/2014/main" id="{B9805CB2-7A55-48EC-A612-B805FD86ED36}"/>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45" name="Text Box 1073">
          <a:extLst>
            <a:ext uri="{FF2B5EF4-FFF2-40B4-BE49-F238E27FC236}">
              <a16:creationId xmlns:a16="http://schemas.microsoft.com/office/drawing/2014/main" id="{EB9DD055-C870-4C9F-9ED8-BDC25F4F2351}"/>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46" name="Text Box 1074">
          <a:extLst>
            <a:ext uri="{FF2B5EF4-FFF2-40B4-BE49-F238E27FC236}">
              <a16:creationId xmlns:a16="http://schemas.microsoft.com/office/drawing/2014/main" id="{E86EEEA2-7FCE-41FD-B5FF-ADD8EDE6F303}"/>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234</xdr:row>
      <xdr:rowOff>13436</xdr:rowOff>
    </xdr:to>
    <xdr:sp macro="" textlink="">
      <xdr:nvSpPr>
        <xdr:cNvPr id="747" name="Text Box 251">
          <a:extLst>
            <a:ext uri="{FF2B5EF4-FFF2-40B4-BE49-F238E27FC236}">
              <a16:creationId xmlns:a16="http://schemas.microsoft.com/office/drawing/2014/main" id="{C1054FFB-2FB6-43D7-BC3C-5ABA34A85131}"/>
            </a:ext>
          </a:extLst>
        </xdr:cNvPr>
        <xdr:cNvSpPr txBox="1">
          <a:spLocks noChangeArrowheads="1"/>
        </xdr:cNvSpPr>
      </xdr:nvSpPr>
      <xdr:spPr bwMode="auto">
        <a:xfrm>
          <a:off x="937260" y="65752980"/>
          <a:ext cx="76200" cy="16535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234</xdr:row>
      <xdr:rowOff>13436</xdr:rowOff>
    </xdr:to>
    <xdr:sp macro="" textlink="">
      <xdr:nvSpPr>
        <xdr:cNvPr id="748" name="Text Box 252">
          <a:extLst>
            <a:ext uri="{FF2B5EF4-FFF2-40B4-BE49-F238E27FC236}">
              <a16:creationId xmlns:a16="http://schemas.microsoft.com/office/drawing/2014/main" id="{51713DF4-6E26-4D9C-A504-A34E06199607}"/>
            </a:ext>
          </a:extLst>
        </xdr:cNvPr>
        <xdr:cNvSpPr txBox="1">
          <a:spLocks noChangeArrowheads="1"/>
        </xdr:cNvSpPr>
      </xdr:nvSpPr>
      <xdr:spPr bwMode="auto">
        <a:xfrm>
          <a:off x="937260" y="65752980"/>
          <a:ext cx="76200" cy="16535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234</xdr:row>
      <xdr:rowOff>13436</xdr:rowOff>
    </xdr:to>
    <xdr:sp macro="" textlink="">
      <xdr:nvSpPr>
        <xdr:cNvPr id="749" name="Text Box 253">
          <a:extLst>
            <a:ext uri="{FF2B5EF4-FFF2-40B4-BE49-F238E27FC236}">
              <a16:creationId xmlns:a16="http://schemas.microsoft.com/office/drawing/2014/main" id="{4B88E634-1D44-4054-AB31-8E11EC2361DF}"/>
            </a:ext>
          </a:extLst>
        </xdr:cNvPr>
        <xdr:cNvSpPr txBox="1">
          <a:spLocks noChangeArrowheads="1"/>
        </xdr:cNvSpPr>
      </xdr:nvSpPr>
      <xdr:spPr bwMode="auto">
        <a:xfrm>
          <a:off x="937260" y="65752980"/>
          <a:ext cx="76200" cy="16535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234</xdr:row>
      <xdr:rowOff>13436</xdr:rowOff>
    </xdr:to>
    <xdr:sp macro="" textlink="">
      <xdr:nvSpPr>
        <xdr:cNvPr id="750" name="Text Box 254">
          <a:extLst>
            <a:ext uri="{FF2B5EF4-FFF2-40B4-BE49-F238E27FC236}">
              <a16:creationId xmlns:a16="http://schemas.microsoft.com/office/drawing/2014/main" id="{4C89B904-4B92-4897-8076-464A477D3F0D}"/>
            </a:ext>
          </a:extLst>
        </xdr:cNvPr>
        <xdr:cNvSpPr txBox="1">
          <a:spLocks noChangeArrowheads="1"/>
        </xdr:cNvSpPr>
      </xdr:nvSpPr>
      <xdr:spPr bwMode="auto">
        <a:xfrm>
          <a:off x="937260" y="65752980"/>
          <a:ext cx="76200" cy="16535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234</xdr:row>
      <xdr:rowOff>13436</xdr:rowOff>
    </xdr:to>
    <xdr:sp macro="" textlink="">
      <xdr:nvSpPr>
        <xdr:cNvPr id="751" name="Text Box 382">
          <a:extLst>
            <a:ext uri="{FF2B5EF4-FFF2-40B4-BE49-F238E27FC236}">
              <a16:creationId xmlns:a16="http://schemas.microsoft.com/office/drawing/2014/main" id="{43D82177-7B59-482E-92EE-96DDF95590CF}"/>
            </a:ext>
          </a:extLst>
        </xdr:cNvPr>
        <xdr:cNvSpPr txBox="1">
          <a:spLocks noChangeArrowheads="1"/>
        </xdr:cNvSpPr>
      </xdr:nvSpPr>
      <xdr:spPr bwMode="auto">
        <a:xfrm>
          <a:off x="937260" y="65752980"/>
          <a:ext cx="76200" cy="16535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234</xdr:row>
      <xdr:rowOff>13436</xdr:rowOff>
    </xdr:to>
    <xdr:sp macro="" textlink="">
      <xdr:nvSpPr>
        <xdr:cNvPr id="752" name="Text Box 383">
          <a:extLst>
            <a:ext uri="{FF2B5EF4-FFF2-40B4-BE49-F238E27FC236}">
              <a16:creationId xmlns:a16="http://schemas.microsoft.com/office/drawing/2014/main" id="{19349191-40C1-409A-B8A0-49FE08EF1C01}"/>
            </a:ext>
          </a:extLst>
        </xdr:cNvPr>
        <xdr:cNvSpPr txBox="1">
          <a:spLocks noChangeArrowheads="1"/>
        </xdr:cNvSpPr>
      </xdr:nvSpPr>
      <xdr:spPr bwMode="auto">
        <a:xfrm>
          <a:off x="937260" y="65752980"/>
          <a:ext cx="76200" cy="16535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234</xdr:row>
      <xdr:rowOff>13436</xdr:rowOff>
    </xdr:to>
    <xdr:sp macro="" textlink="">
      <xdr:nvSpPr>
        <xdr:cNvPr id="753" name="Text Box 384">
          <a:extLst>
            <a:ext uri="{FF2B5EF4-FFF2-40B4-BE49-F238E27FC236}">
              <a16:creationId xmlns:a16="http://schemas.microsoft.com/office/drawing/2014/main" id="{542C4753-0415-4661-B478-A18074D5284D}"/>
            </a:ext>
          </a:extLst>
        </xdr:cNvPr>
        <xdr:cNvSpPr txBox="1">
          <a:spLocks noChangeArrowheads="1"/>
        </xdr:cNvSpPr>
      </xdr:nvSpPr>
      <xdr:spPr bwMode="auto">
        <a:xfrm>
          <a:off x="937260" y="65752980"/>
          <a:ext cx="76200" cy="16535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234</xdr:row>
      <xdr:rowOff>13436</xdr:rowOff>
    </xdr:to>
    <xdr:sp macro="" textlink="">
      <xdr:nvSpPr>
        <xdr:cNvPr id="754" name="Text Box 385">
          <a:extLst>
            <a:ext uri="{FF2B5EF4-FFF2-40B4-BE49-F238E27FC236}">
              <a16:creationId xmlns:a16="http://schemas.microsoft.com/office/drawing/2014/main" id="{AD72DECF-449E-4627-8C32-B2C26BE67325}"/>
            </a:ext>
          </a:extLst>
        </xdr:cNvPr>
        <xdr:cNvSpPr txBox="1">
          <a:spLocks noChangeArrowheads="1"/>
        </xdr:cNvSpPr>
      </xdr:nvSpPr>
      <xdr:spPr bwMode="auto">
        <a:xfrm>
          <a:off x="937260" y="65752980"/>
          <a:ext cx="76200" cy="16535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55" name="Text Box 629">
          <a:extLst>
            <a:ext uri="{FF2B5EF4-FFF2-40B4-BE49-F238E27FC236}">
              <a16:creationId xmlns:a16="http://schemas.microsoft.com/office/drawing/2014/main" id="{B80483A9-291F-4C8F-BE8F-C6C28065DC49}"/>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56" name="Text Box 630">
          <a:extLst>
            <a:ext uri="{FF2B5EF4-FFF2-40B4-BE49-F238E27FC236}">
              <a16:creationId xmlns:a16="http://schemas.microsoft.com/office/drawing/2014/main" id="{0EB22B6F-3323-4A13-9C23-527C5260567B}"/>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57" name="Text Box 631">
          <a:extLst>
            <a:ext uri="{FF2B5EF4-FFF2-40B4-BE49-F238E27FC236}">
              <a16:creationId xmlns:a16="http://schemas.microsoft.com/office/drawing/2014/main" id="{03C607D2-80C1-4528-8396-9D452F05FD48}"/>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58" name="Text Box 632">
          <a:extLst>
            <a:ext uri="{FF2B5EF4-FFF2-40B4-BE49-F238E27FC236}">
              <a16:creationId xmlns:a16="http://schemas.microsoft.com/office/drawing/2014/main" id="{C3E77804-0867-42AF-A823-9A7FD456F49C}"/>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59" name="Text Box 633">
          <a:extLst>
            <a:ext uri="{FF2B5EF4-FFF2-40B4-BE49-F238E27FC236}">
              <a16:creationId xmlns:a16="http://schemas.microsoft.com/office/drawing/2014/main" id="{7CE67D53-D6D3-40F0-A5A2-EE884F4BCA30}"/>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60" name="Text Box 634">
          <a:extLst>
            <a:ext uri="{FF2B5EF4-FFF2-40B4-BE49-F238E27FC236}">
              <a16:creationId xmlns:a16="http://schemas.microsoft.com/office/drawing/2014/main" id="{2854A911-BEA6-4AA1-B3C0-2B8CCAD68674}"/>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61" name="Text Box 635">
          <a:extLst>
            <a:ext uri="{FF2B5EF4-FFF2-40B4-BE49-F238E27FC236}">
              <a16:creationId xmlns:a16="http://schemas.microsoft.com/office/drawing/2014/main" id="{5DC750E1-8FE7-4BEC-A282-572DD7191D21}"/>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62" name="Text Box 636">
          <a:extLst>
            <a:ext uri="{FF2B5EF4-FFF2-40B4-BE49-F238E27FC236}">
              <a16:creationId xmlns:a16="http://schemas.microsoft.com/office/drawing/2014/main" id="{5F4B0C5F-E579-4367-84CD-2304AF703A2E}"/>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63" name="Text Box 637">
          <a:extLst>
            <a:ext uri="{FF2B5EF4-FFF2-40B4-BE49-F238E27FC236}">
              <a16:creationId xmlns:a16="http://schemas.microsoft.com/office/drawing/2014/main" id="{21C3C29B-A943-41E4-A50A-05B616F83B8C}"/>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64" name="Text Box 797">
          <a:extLst>
            <a:ext uri="{FF2B5EF4-FFF2-40B4-BE49-F238E27FC236}">
              <a16:creationId xmlns:a16="http://schemas.microsoft.com/office/drawing/2014/main" id="{17728796-52EA-448A-8D65-52F08BA3D3C9}"/>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65" name="Text Box 798">
          <a:extLst>
            <a:ext uri="{FF2B5EF4-FFF2-40B4-BE49-F238E27FC236}">
              <a16:creationId xmlns:a16="http://schemas.microsoft.com/office/drawing/2014/main" id="{B54F46A9-DE7D-4AEC-A3B0-53C19F63A213}"/>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66" name="Text Box 799">
          <a:extLst>
            <a:ext uri="{FF2B5EF4-FFF2-40B4-BE49-F238E27FC236}">
              <a16:creationId xmlns:a16="http://schemas.microsoft.com/office/drawing/2014/main" id="{0BCC1764-2A87-45C9-A0FE-833A20A2C072}"/>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767" name="Text Box 800">
          <a:extLst>
            <a:ext uri="{FF2B5EF4-FFF2-40B4-BE49-F238E27FC236}">
              <a16:creationId xmlns:a16="http://schemas.microsoft.com/office/drawing/2014/main" id="{027A4D88-AA00-4DE9-9CD4-C9C10D2C67E6}"/>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768" name="Text Box 801">
          <a:extLst>
            <a:ext uri="{FF2B5EF4-FFF2-40B4-BE49-F238E27FC236}">
              <a16:creationId xmlns:a16="http://schemas.microsoft.com/office/drawing/2014/main" id="{E0EC03B2-D861-4EBB-A852-C53F11EA4805}"/>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769" name="Text Box 802">
          <a:extLst>
            <a:ext uri="{FF2B5EF4-FFF2-40B4-BE49-F238E27FC236}">
              <a16:creationId xmlns:a16="http://schemas.microsoft.com/office/drawing/2014/main" id="{EBB90863-158B-410B-99F3-8D900B8ACF1A}"/>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70" name="Text Box 803">
          <a:extLst>
            <a:ext uri="{FF2B5EF4-FFF2-40B4-BE49-F238E27FC236}">
              <a16:creationId xmlns:a16="http://schemas.microsoft.com/office/drawing/2014/main" id="{A1BE6CBF-E92A-4942-8D79-DE9F0BA0D37F}"/>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71" name="Text Box 804">
          <a:extLst>
            <a:ext uri="{FF2B5EF4-FFF2-40B4-BE49-F238E27FC236}">
              <a16:creationId xmlns:a16="http://schemas.microsoft.com/office/drawing/2014/main" id="{B421592D-80EC-4E4F-9C8D-6155F0ACE79C}"/>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72" name="Text Box 805">
          <a:extLst>
            <a:ext uri="{FF2B5EF4-FFF2-40B4-BE49-F238E27FC236}">
              <a16:creationId xmlns:a16="http://schemas.microsoft.com/office/drawing/2014/main" id="{42B715D2-9BD7-49EF-9BA7-FE602369711C}"/>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73" name="Text Box 806">
          <a:extLst>
            <a:ext uri="{FF2B5EF4-FFF2-40B4-BE49-F238E27FC236}">
              <a16:creationId xmlns:a16="http://schemas.microsoft.com/office/drawing/2014/main" id="{DB067D13-18A8-409A-B8EB-DD173A40D773}"/>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74" name="Text Box 807">
          <a:extLst>
            <a:ext uri="{FF2B5EF4-FFF2-40B4-BE49-F238E27FC236}">
              <a16:creationId xmlns:a16="http://schemas.microsoft.com/office/drawing/2014/main" id="{31242286-5E38-4777-821A-9659E1015B85}"/>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75" name="Text Box 808">
          <a:extLst>
            <a:ext uri="{FF2B5EF4-FFF2-40B4-BE49-F238E27FC236}">
              <a16:creationId xmlns:a16="http://schemas.microsoft.com/office/drawing/2014/main" id="{8421239C-A75C-4798-B333-DE40D0929341}"/>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76" name="Text Box 868">
          <a:extLst>
            <a:ext uri="{FF2B5EF4-FFF2-40B4-BE49-F238E27FC236}">
              <a16:creationId xmlns:a16="http://schemas.microsoft.com/office/drawing/2014/main" id="{F14A9295-329C-492E-9F15-39B0D14615E3}"/>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77" name="Text Box 869">
          <a:extLst>
            <a:ext uri="{FF2B5EF4-FFF2-40B4-BE49-F238E27FC236}">
              <a16:creationId xmlns:a16="http://schemas.microsoft.com/office/drawing/2014/main" id="{8AEC40D2-C226-4152-8E05-DD6ACB6F4FDD}"/>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78" name="Text Box 870">
          <a:extLst>
            <a:ext uri="{FF2B5EF4-FFF2-40B4-BE49-F238E27FC236}">
              <a16:creationId xmlns:a16="http://schemas.microsoft.com/office/drawing/2014/main" id="{313ACE7B-7AEA-40A1-A4B3-51693E7A7F37}"/>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779" name="Text Box 871">
          <a:extLst>
            <a:ext uri="{FF2B5EF4-FFF2-40B4-BE49-F238E27FC236}">
              <a16:creationId xmlns:a16="http://schemas.microsoft.com/office/drawing/2014/main" id="{6403B743-D9E8-4B4E-966D-00B0DF102E51}"/>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780" name="Text Box 872">
          <a:extLst>
            <a:ext uri="{FF2B5EF4-FFF2-40B4-BE49-F238E27FC236}">
              <a16:creationId xmlns:a16="http://schemas.microsoft.com/office/drawing/2014/main" id="{39F61209-451E-4BE9-B76C-23FA5A10B0DC}"/>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781" name="Text Box 873">
          <a:extLst>
            <a:ext uri="{FF2B5EF4-FFF2-40B4-BE49-F238E27FC236}">
              <a16:creationId xmlns:a16="http://schemas.microsoft.com/office/drawing/2014/main" id="{594B176A-D2BF-42FB-8044-812B34387A3E}"/>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82" name="Text Box 874">
          <a:extLst>
            <a:ext uri="{FF2B5EF4-FFF2-40B4-BE49-F238E27FC236}">
              <a16:creationId xmlns:a16="http://schemas.microsoft.com/office/drawing/2014/main" id="{9720237E-EE20-48F7-90BE-2BFE0C77791C}"/>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83" name="Text Box 875">
          <a:extLst>
            <a:ext uri="{FF2B5EF4-FFF2-40B4-BE49-F238E27FC236}">
              <a16:creationId xmlns:a16="http://schemas.microsoft.com/office/drawing/2014/main" id="{71E60D84-3AE0-4DCB-A693-2C03F691FD90}"/>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84" name="Text Box 876">
          <a:extLst>
            <a:ext uri="{FF2B5EF4-FFF2-40B4-BE49-F238E27FC236}">
              <a16:creationId xmlns:a16="http://schemas.microsoft.com/office/drawing/2014/main" id="{D3792AB5-BE24-4D18-B84D-F620EBA3162F}"/>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85" name="Text Box 877">
          <a:extLst>
            <a:ext uri="{FF2B5EF4-FFF2-40B4-BE49-F238E27FC236}">
              <a16:creationId xmlns:a16="http://schemas.microsoft.com/office/drawing/2014/main" id="{5877FAEE-6916-440F-A812-4F9659470EBB}"/>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86" name="Text Box 878">
          <a:extLst>
            <a:ext uri="{FF2B5EF4-FFF2-40B4-BE49-F238E27FC236}">
              <a16:creationId xmlns:a16="http://schemas.microsoft.com/office/drawing/2014/main" id="{4C328B6A-5246-4E3B-BFE7-C53E96429C1E}"/>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87" name="Text Box 879">
          <a:extLst>
            <a:ext uri="{FF2B5EF4-FFF2-40B4-BE49-F238E27FC236}">
              <a16:creationId xmlns:a16="http://schemas.microsoft.com/office/drawing/2014/main" id="{7C1A0BAA-445D-421E-A4E3-AE955C9224DE}"/>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88" name="Text Box 939">
          <a:extLst>
            <a:ext uri="{FF2B5EF4-FFF2-40B4-BE49-F238E27FC236}">
              <a16:creationId xmlns:a16="http://schemas.microsoft.com/office/drawing/2014/main" id="{AE0BB4C9-5A81-4C3B-AAC6-8579CA6016DD}"/>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89" name="Text Box 940">
          <a:extLst>
            <a:ext uri="{FF2B5EF4-FFF2-40B4-BE49-F238E27FC236}">
              <a16:creationId xmlns:a16="http://schemas.microsoft.com/office/drawing/2014/main" id="{3662AEEF-4231-4865-9260-F996FE687A78}"/>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90" name="Text Box 941">
          <a:extLst>
            <a:ext uri="{FF2B5EF4-FFF2-40B4-BE49-F238E27FC236}">
              <a16:creationId xmlns:a16="http://schemas.microsoft.com/office/drawing/2014/main" id="{30C05ECC-E932-4CD8-BAA8-B72D3CBC2E6A}"/>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791" name="Text Box 942">
          <a:extLst>
            <a:ext uri="{FF2B5EF4-FFF2-40B4-BE49-F238E27FC236}">
              <a16:creationId xmlns:a16="http://schemas.microsoft.com/office/drawing/2014/main" id="{0EB5EF1A-49E2-4108-A4DD-A1C0DE7515F6}"/>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792" name="Text Box 943">
          <a:extLst>
            <a:ext uri="{FF2B5EF4-FFF2-40B4-BE49-F238E27FC236}">
              <a16:creationId xmlns:a16="http://schemas.microsoft.com/office/drawing/2014/main" id="{77D0FFC5-4909-4AAA-AFCB-C734887DD54D}"/>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93" name="Text Box 944">
          <a:extLst>
            <a:ext uri="{FF2B5EF4-FFF2-40B4-BE49-F238E27FC236}">
              <a16:creationId xmlns:a16="http://schemas.microsoft.com/office/drawing/2014/main" id="{534F57AE-61F4-4D07-9F29-E68173C81D83}"/>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94" name="Text Box 945">
          <a:extLst>
            <a:ext uri="{FF2B5EF4-FFF2-40B4-BE49-F238E27FC236}">
              <a16:creationId xmlns:a16="http://schemas.microsoft.com/office/drawing/2014/main" id="{F70D984E-40ED-4D52-88B0-A33AE68926E5}"/>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95" name="Text Box 946">
          <a:extLst>
            <a:ext uri="{FF2B5EF4-FFF2-40B4-BE49-F238E27FC236}">
              <a16:creationId xmlns:a16="http://schemas.microsoft.com/office/drawing/2014/main" id="{CD5FB5E7-8E1E-4B68-AB15-D6AAE2749A9B}"/>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96" name="Text Box 947">
          <a:extLst>
            <a:ext uri="{FF2B5EF4-FFF2-40B4-BE49-F238E27FC236}">
              <a16:creationId xmlns:a16="http://schemas.microsoft.com/office/drawing/2014/main" id="{DB208EAD-E183-4AD8-9E0A-B4497EC0C50B}"/>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97" name="Text Box 948">
          <a:extLst>
            <a:ext uri="{FF2B5EF4-FFF2-40B4-BE49-F238E27FC236}">
              <a16:creationId xmlns:a16="http://schemas.microsoft.com/office/drawing/2014/main" id="{3E347F84-5867-48D5-9032-27DCB9A56D34}"/>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98" name="Text Box 949">
          <a:extLst>
            <a:ext uri="{FF2B5EF4-FFF2-40B4-BE49-F238E27FC236}">
              <a16:creationId xmlns:a16="http://schemas.microsoft.com/office/drawing/2014/main" id="{3C650518-2C31-48E3-B8E3-85E2E995CB1E}"/>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799" name="Text Box 1006">
          <a:extLst>
            <a:ext uri="{FF2B5EF4-FFF2-40B4-BE49-F238E27FC236}">
              <a16:creationId xmlns:a16="http://schemas.microsoft.com/office/drawing/2014/main" id="{4DD9C706-52ED-4CC7-A465-036FA492D125}"/>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00" name="Text Box 1007">
          <a:extLst>
            <a:ext uri="{FF2B5EF4-FFF2-40B4-BE49-F238E27FC236}">
              <a16:creationId xmlns:a16="http://schemas.microsoft.com/office/drawing/2014/main" id="{A72BF783-3B4D-46DB-A1CE-A4BF6A60F8C6}"/>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01" name="Text Box 1008">
          <a:extLst>
            <a:ext uri="{FF2B5EF4-FFF2-40B4-BE49-F238E27FC236}">
              <a16:creationId xmlns:a16="http://schemas.microsoft.com/office/drawing/2014/main" id="{792D8F3E-BCFC-46F8-8488-C1D21B8CB367}"/>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802" name="Text Box 1009">
          <a:extLst>
            <a:ext uri="{FF2B5EF4-FFF2-40B4-BE49-F238E27FC236}">
              <a16:creationId xmlns:a16="http://schemas.microsoft.com/office/drawing/2014/main" id="{DE7ED644-B431-4CF9-93C3-8DEFDED90C66}"/>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3</xdr:col>
      <xdr:colOff>2299</xdr:colOff>
      <xdr:row>225</xdr:row>
      <xdr:rowOff>0</xdr:rowOff>
    </xdr:from>
    <xdr:ext cx="104775" cy="359763"/>
    <xdr:sp macro="" textlink="" fLocksText="0">
      <xdr:nvSpPr>
        <xdr:cNvPr id="803" name="Text Box 1010">
          <a:extLst>
            <a:ext uri="{FF2B5EF4-FFF2-40B4-BE49-F238E27FC236}">
              <a16:creationId xmlns:a16="http://schemas.microsoft.com/office/drawing/2014/main" id="{EC858BA4-8B92-4390-BA82-A93990F9F224}"/>
            </a:ext>
          </a:extLst>
        </xdr:cNvPr>
        <xdr:cNvSpPr txBox="1">
          <a:spLocks noChangeArrowheads="1"/>
        </xdr:cNvSpPr>
      </xdr:nvSpPr>
      <xdr:spPr bwMode="auto">
        <a:xfrm>
          <a:off x="939559" y="65752980"/>
          <a:ext cx="104775" cy="359763"/>
        </a:xfrm>
        <a:prstGeom prst="rect">
          <a:avLst/>
        </a:prstGeom>
        <a:noFill/>
        <a:ln>
          <a:noFill/>
        </a:ln>
      </xdr:spPr>
    </xdr:sp>
    <xdr:clientData fLocksWithSheet="0"/>
  </xdr:oneCellAnchor>
  <xdr:twoCellAnchor editAs="oneCell">
    <xdr:from>
      <xdr:col>3</xdr:col>
      <xdr:colOff>327660</xdr:colOff>
      <xdr:row>225</xdr:row>
      <xdr:rowOff>0</xdr:rowOff>
    </xdr:from>
    <xdr:to>
      <xdr:col>3</xdr:col>
      <xdr:colOff>434340</xdr:colOff>
      <xdr:row>227</xdr:row>
      <xdr:rowOff>15240</xdr:rowOff>
    </xdr:to>
    <xdr:sp macro="" textlink="">
      <xdr:nvSpPr>
        <xdr:cNvPr id="804" name="Text Box 1011">
          <a:extLst>
            <a:ext uri="{FF2B5EF4-FFF2-40B4-BE49-F238E27FC236}">
              <a16:creationId xmlns:a16="http://schemas.microsoft.com/office/drawing/2014/main" id="{F1872D11-FD61-44B3-BC19-CF4E975921BC}"/>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05" name="Text Box 1012">
          <a:extLst>
            <a:ext uri="{FF2B5EF4-FFF2-40B4-BE49-F238E27FC236}">
              <a16:creationId xmlns:a16="http://schemas.microsoft.com/office/drawing/2014/main" id="{F7DDCA57-E076-4048-ABDD-46A953D886A5}"/>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06" name="Text Box 1013">
          <a:extLst>
            <a:ext uri="{FF2B5EF4-FFF2-40B4-BE49-F238E27FC236}">
              <a16:creationId xmlns:a16="http://schemas.microsoft.com/office/drawing/2014/main" id="{7860556F-D4A3-4B91-878E-C111D69727D3}"/>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07" name="Text Box 1014">
          <a:extLst>
            <a:ext uri="{FF2B5EF4-FFF2-40B4-BE49-F238E27FC236}">
              <a16:creationId xmlns:a16="http://schemas.microsoft.com/office/drawing/2014/main" id="{219EF5A7-86C7-41AC-840E-CE9929CB45BF}"/>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08" name="Text Box 1015">
          <a:extLst>
            <a:ext uri="{FF2B5EF4-FFF2-40B4-BE49-F238E27FC236}">
              <a16:creationId xmlns:a16="http://schemas.microsoft.com/office/drawing/2014/main" id="{88C4AC84-187F-438F-A104-D884BFCD2526}"/>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09" name="Text Box 1016">
          <a:extLst>
            <a:ext uri="{FF2B5EF4-FFF2-40B4-BE49-F238E27FC236}">
              <a16:creationId xmlns:a16="http://schemas.microsoft.com/office/drawing/2014/main" id="{0826F8D7-3A1C-4B98-8223-3B5A0EFB5521}"/>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10" name="Text Box 1066">
          <a:extLst>
            <a:ext uri="{FF2B5EF4-FFF2-40B4-BE49-F238E27FC236}">
              <a16:creationId xmlns:a16="http://schemas.microsoft.com/office/drawing/2014/main" id="{ED3C5EF9-EA06-42FF-A644-BBAF228AEE88}"/>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11" name="Text Box 1067">
          <a:extLst>
            <a:ext uri="{FF2B5EF4-FFF2-40B4-BE49-F238E27FC236}">
              <a16:creationId xmlns:a16="http://schemas.microsoft.com/office/drawing/2014/main" id="{C9C25B68-7AF8-402F-ACE1-056E03A1874C}"/>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12" name="Text Box 1068">
          <a:extLst>
            <a:ext uri="{FF2B5EF4-FFF2-40B4-BE49-F238E27FC236}">
              <a16:creationId xmlns:a16="http://schemas.microsoft.com/office/drawing/2014/main" id="{7A69F19B-E7AE-4A1F-AAEB-B08BB44FD145}"/>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13" name="Text Box 1070">
          <a:extLst>
            <a:ext uri="{FF2B5EF4-FFF2-40B4-BE49-F238E27FC236}">
              <a16:creationId xmlns:a16="http://schemas.microsoft.com/office/drawing/2014/main" id="{2E6D4CDD-4286-4EBF-A771-6A77F2A899F9}"/>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14" name="Text Box 1071">
          <a:extLst>
            <a:ext uri="{FF2B5EF4-FFF2-40B4-BE49-F238E27FC236}">
              <a16:creationId xmlns:a16="http://schemas.microsoft.com/office/drawing/2014/main" id="{F59F97C5-240C-4C47-B8F4-738921DB9FAB}"/>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15" name="Text Box 1072">
          <a:extLst>
            <a:ext uri="{FF2B5EF4-FFF2-40B4-BE49-F238E27FC236}">
              <a16:creationId xmlns:a16="http://schemas.microsoft.com/office/drawing/2014/main" id="{0427DEAC-ADD1-448D-AED6-ABE6B238CE41}"/>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16" name="Text Box 1073">
          <a:extLst>
            <a:ext uri="{FF2B5EF4-FFF2-40B4-BE49-F238E27FC236}">
              <a16:creationId xmlns:a16="http://schemas.microsoft.com/office/drawing/2014/main" id="{585D8EA3-F0F5-4FCF-9572-57A9B37AEBA1}"/>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17" name="Text Box 1074">
          <a:extLst>
            <a:ext uri="{FF2B5EF4-FFF2-40B4-BE49-F238E27FC236}">
              <a16:creationId xmlns:a16="http://schemas.microsoft.com/office/drawing/2014/main" id="{126B4FC9-0735-4806-9275-07002F7EDA80}"/>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18" name="Text Box 629">
          <a:extLst>
            <a:ext uri="{FF2B5EF4-FFF2-40B4-BE49-F238E27FC236}">
              <a16:creationId xmlns:a16="http://schemas.microsoft.com/office/drawing/2014/main" id="{E211991C-86FE-46B6-8490-66F081B9911F}"/>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19" name="Text Box 630">
          <a:extLst>
            <a:ext uri="{FF2B5EF4-FFF2-40B4-BE49-F238E27FC236}">
              <a16:creationId xmlns:a16="http://schemas.microsoft.com/office/drawing/2014/main" id="{714EF1AA-6BB5-4333-A8C1-A34FB7FCD33B}"/>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20" name="Text Box 631">
          <a:extLst>
            <a:ext uri="{FF2B5EF4-FFF2-40B4-BE49-F238E27FC236}">
              <a16:creationId xmlns:a16="http://schemas.microsoft.com/office/drawing/2014/main" id="{BC114A22-C286-4085-A853-9D5219F57AD1}"/>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21" name="Text Box 632">
          <a:extLst>
            <a:ext uri="{FF2B5EF4-FFF2-40B4-BE49-F238E27FC236}">
              <a16:creationId xmlns:a16="http://schemas.microsoft.com/office/drawing/2014/main" id="{8CC3BE90-2504-41BB-9CDC-3DA0C140D886}"/>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22" name="Text Box 633">
          <a:extLst>
            <a:ext uri="{FF2B5EF4-FFF2-40B4-BE49-F238E27FC236}">
              <a16:creationId xmlns:a16="http://schemas.microsoft.com/office/drawing/2014/main" id="{5323F97D-2A64-4B81-B488-11217BC5D3C0}"/>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23" name="Text Box 634">
          <a:extLst>
            <a:ext uri="{FF2B5EF4-FFF2-40B4-BE49-F238E27FC236}">
              <a16:creationId xmlns:a16="http://schemas.microsoft.com/office/drawing/2014/main" id="{BE7B8703-83D1-496D-9375-C95455990BE8}"/>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24" name="Text Box 635">
          <a:extLst>
            <a:ext uri="{FF2B5EF4-FFF2-40B4-BE49-F238E27FC236}">
              <a16:creationId xmlns:a16="http://schemas.microsoft.com/office/drawing/2014/main" id="{9B60D2AC-9CD4-4BB3-8516-F0F5DD074718}"/>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25" name="Text Box 636">
          <a:extLst>
            <a:ext uri="{FF2B5EF4-FFF2-40B4-BE49-F238E27FC236}">
              <a16:creationId xmlns:a16="http://schemas.microsoft.com/office/drawing/2014/main" id="{3FF84D4A-9A2F-4618-B3A8-8CA400875550}"/>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26" name="Text Box 637">
          <a:extLst>
            <a:ext uri="{FF2B5EF4-FFF2-40B4-BE49-F238E27FC236}">
              <a16:creationId xmlns:a16="http://schemas.microsoft.com/office/drawing/2014/main" id="{C173AC2B-4397-4662-A019-EF0CAC96D2EA}"/>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27" name="Text Box 797">
          <a:extLst>
            <a:ext uri="{FF2B5EF4-FFF2-40B4-BE49-F238E27FC236}">
              <a16:creationId xmlns:a16="http://schemas.microsoft.com/office/drawing/2014/main" id="{55617C8E-C94C-4D3A-828F-4B4CF5D2A5E7}"/>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28" name="Text Box 798">
          <a:extLst>
            <a:ext uri="{FF2B5EF4-FFF2-40B4-BE49-F238E27FC236}">
              <a16:creationId xmlns:a16="http://schemas.microsoft.com/office/drawing/2014/main" id="{E7443E8A-7942-4372-89A5-E2895BC87A91}"/>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29" name="Text Box 799">
          <a:extLst>
            <a:ext uri="{FF2B5EF4-FFF2-40B4-BE49-F238E27FC236}">
              <a16:creationId xmlns:a16="http://schemas.microsoft.com/office/drawing/2014/main" id="{33668434-90BE-416A-AC93-45E3BADF3A02}"/>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830" name="Text Box 800">
          <a:extLst>
            <a:ext uri="{FF2B5EF4-FFF2-40B4-BE49-F238E27FC236}">
              <a16:creationId xmlns:a16="http://schemas.microsoft.com/office/drawing/2014/main" id="{00F61E25-C7F9-41D0-AF28-6EE96B621293}"/>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831" name="Text Box 801">
          <a:extLst>
            <a:ext uri="{FF2B5EF4-FFF2-40B4-BE49-F238E27FC236}">
              <a16:creationId xmlns:a16="http://schemas.microsoft.com/office/drawing/2014/main" id="{14CB597F-BAE7-4217-ACDC-48DD0DE31E10}"/>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832" name="Text Box 802">
          <a:extLst>
            <a:ext uri="{FF2B5EF4-FFF2-40B4-BE49-F238E27FC236}">
              <a16:creationId xmlns:a16="http://schemas.microsoft.com/office/drawing/2014/main" id="{39CFB0B7-C05F-4D39-9052-BA85E811BC53}"/>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33" name="Text Box 803">
          <a:extLst>
            <a:ext uri="{FF2B5EF4-FFF2-40B4-BE49-F238E27FC236}">
              <a16:creationId xmlns:a16="http://schemas.microsoft.com/office/drawing/2014/main" id="{B1A956AB-BAD0-482A-BA4C-B29F11BAD402}"/>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34" name="Text Box 804">
          <a:extLst>
            <a:ext uri="{FF2B5EF4-FFF2-40B4-BE49-F238E27FC236}">
              <a16:creationId xmlns:a16="http://schemas.microsoft.com/office/drawing/2014/main" id="{21997462-ECC2-45E4-A151-6F8C50C90D9E}"/>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35" name="Text Box 805">
          <a:extLst>
            <a:ext uri="{FF2B5EF4-FFF2-40B4-BE49-F238E27FC236}">
              <a16:creationId xmlns:a16="http://schemas.microsoft.com/office/drawing/2014/main" id="{1BDAB8D9-892D-41AE-9305-93335FA9E1D6}"/>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36" name="Text Box 806">
          <a:extLst>
            <a:ext uri="{FF2B5EF4-FFF2-40B4-BE49-F238E27FC236}">
              <a16:creationId xmlns:a16="http://schemas.microsoft.com/office/drawing/2014/main" id="{46EC291E-372A-4C34-9BA1-EB2CE1BBA990}"/>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37" name="Text Box 807">
          <a:extLst>
            <a:ext uri="{FF2B5EF4-FFF2-40B4-BE49-F238E27FC236}">
              <a16:creationId xmlns:a16="http://schemas.microsoft.com/office/drawing/2014/main" id="{D6B46160-66DE-4911-AF40-3E1CE0CD75A3}"/>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38" name="Text Box 808">
          <a:extLst>
            <a:ext uri="{FF2B5EF4-FFF2-40B4-BE49-F238E27FC236}">
              <a16:creationId xmlns:a16="http://schemas.microsoft.com/office/drawing/2014/main" id="{109D0E11-B21C-469D-A800-F6CDDE2DD60E}"/>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39" name="Text Box 868">
          <a:extLst>
            <a:ext uri="{FF2B5EF4-FFF2-40B4-BE49-F238E27FC236}">
              <a16:creationId xmlns:a16="http://schemas.microsoft.com/office/drawing/2014/main" id="{BB2B337B-D13E-4D87-B4D2-ECE853F38B88}"/>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40" name="Text Box 869">
          <a:extLst>
            <a:ext uri="{FF2B5EF4-FFF2-40B4-BE49-F238E27FC236}">
              <a16:creationId xmlns:a16="http://schemas.microsoft.com/office/drawing/2014/main" id="{C8027D47-70E9-4D23-88EB-B3D9C1B2167D}"/>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41" name="Text Box 870">
          <a:extLst>
            <a:ext uri="{FF2B5EF4-FFF2-40B4-BE49-F238E27FC236}">
              <a16:creationId xmlns:a16="http://schemas.microsoft.com/office/drawing/2014/main" id="{EBB3C721-521E-420F-9FDD-F90C78349633}"/>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842" name="Text Box 871">
          <a:extLst>
            <a:ext uri="{FF2B5EF4-FFF2-40B4-BE49-F238E27FC236}">
              <a16:creationId xmlns:a16="http://schemas.microsoft.com/office/drawing/2014/main" id="{004152E5-CDDB-48BA-BFD8-A12B328E3892}"/>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843" name="Text Box 872">
          <a:extLst>
            <a:ext uri="{FF2B5EF4-FFF2-40B4-BE49-F238E27FC236}">
              <a16:creationId xmlns:a16="http://schemas.microsoft.com/office/drawing/2014/main" id="{94E23577-B661-471C-99FD-4261A23629E2}"/>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844" name="Text Box 873">
          <a:extLst>
            <a:ext uri="{FF2B5EF4-FFF2-40B4-BE49-F238E27FC236}">
              <a16:creationId xmlns:a16="http://schemas.microsoft.com/office/drawing/2014/main" id="{5064C9A8-634B-432C-A82E-C6693ED020C6}"/>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45" name="Text Box 874">
          <a:extLst>
            <a:ext uri="{FF2B5EF4-FFF2-40B4-BE49-F238E27FC236}">
              <a16:creationId xmlns:a16="http://schemas.microsoft.com/office/drawing/2014/main" id="{737ECDD6-F789-4D40-9FC2-20DCF8126C80}"/>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46" name="Text Box 875">
          <a:extLst>
            <a:ext uri="{FF2B5EF4-FFF2-40B4-BE49-F238E27FC236}">
              <a16:creationId xmlns:a16="http://schemas.microsoft.com/office/drawing/2014/main" id="{23E2269E-E21A-4E36-9D3B-6403AC49D9A8}"/>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47" name="Text Box 876">
          <a:extLst>
            <a:ext uri="{FF2B5EF4-FFF2-40B4-BE49-F238E27FC236}">
              <a16:creationId xmlns:a16="http://schemas.microsoft.com/office/drawing/2014/main" id="{270144C5-E559-48B5-8DFD-9523083BA972}"/>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48" name="Text Box 877">
          <a:extLst>
            <a:ext uri="{FF2B5EF4-FFF2-40B4-BE49-F238E27FC236}">
              <a16:creationId xmlns:a16="http://schemas.microsoft.com/office/drawing/2014/main" id="{9A4DDFFF-BACE-4AA3-9C74-E471CF161843}"/>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49" name="Text Box 878">
          <a:extLst>
            <a:ext uri="{FF2B5EF4-FFF2-40B4-BE49-F238E27FC236}">
              <a16:creationId xmlns:a16="http://schemas.microsoft.com/office/drawing/2014/main" id="{F33B76D6-3900-4564-8621-AC31670BEC55}"/>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50" name="Text Box 879">
          <a:extLst>
            <a:ext uri="{FF2B5EF4-FFF2-40B4-BE49-F238E27FC236}">
              <a16:creationId xmlns:a16="http://schemas.microsoft.com/office/drawing/2014/main" id="{2E0FC6C1-1FAE-4B3F-9C1B-E93DC938E18B}"/>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51" name="Text Box 939">
          <a:extLst>
            <a:ext uri="{FF2B5EF4-FFF2-40B4-BE49-F238E27FC236}">
              <a16:creationId xmlns:a16="http://schemas.microsoft.com/office/drawing/2014/main" id="{68FA33FD-97C6-4B5C-BFC5-8C0894A66521}"/>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52" name="Text Box 940">
          <a:extLst>
            <a:ext uri="{FF2B5EF4-FFF2-40B4-BE49-F238E27FC236}">
              <a16:creationId xmlns:a16="http://schemas.microsoft.com/office/drawing/2014/main" id="{BB12447D-A542-40B0-81E2-FEDB192A889A}"/>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53" name="Text Box 941">
          <a:extLst>
            <a:ext uri="{FF2B5EF4-FFF2-40B4-BE49-F238E27FC236}">
              <a16:creationId xmlns:a16="http://schemas.microsoft.com/office/drawing/2014/main" id="{4091B818-C612-4677-BC59-2E8FA7ADE6C9}"/>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854" name="Text Box 942">
          <a:extLst>
            <a:ext uri="{FF2B5EF4-FFF2-40B4-BE49-F238E27FC236}">
              <a16:creationId xmlns:a16="http://schemas.microsoft.com/office/drawing/2014/main" id="{91EEFD74-4F8D-4348-AAE2-D8E9DAC5CBF5}"/>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855" name="Text Box 943">
          <a:extLst>
            <a:ext uri="{FF2B5EF4-FFF2-40B4-BE49-F238E27FC236}">
              <a16:creationId xmlns:a16="http://schemas.microsoft.com/office/drawing/2014/main" id="{74A230A6-9FE2-4DCC-BD5D-76683F3364D1}"/>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56" name="Text Box 944">
          <a:extLst>
            <a:ext uri="{FF2B5EF4-FFF2-40B4-BE49-F238E27FC236}">
              <a16:creationId xmlns:a16="http://schemas.microsoft.com/office/drawing/2014/main" id="{21EE4BD4-AB42-4B85-B568-89D8836551A6}"/>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57" name="Text Box 945">
          <a:extLst>
            <a:ext uri="{FF2B5EF4-FFF2-40B4-BE49-F238E27FC236}">
              <a16:creationId xmlns:a16="http://schemas.microsoft.com/office/drawing/2014/main" id="{0DFB81BF-D8C6-41A0-89DD-70AFB72E990A}"/>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58" name="Text Box 946">
          <a:extLst>
            <a:ext uri="{FF2B5EF4-FFF2-40B4-BE49-F238E27FC236}">
              <a16:creationId xmlns:a16="http://schemas.microsoft.com/office/drawing/2014/main" id="{C57A80E9-7E11-413E-86FE-A05CB5407EEE}"/>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59" name="Text Box 947">
          <a:extLst>
            <a:ext uri="{FF2B5EF4-FFF2-40B4-BE49-F238E27FC236}">
              <a16:creationId xmlns:a16="http://schemas.microsoft.com/office/drawing/2014/main" id="{2C6E58DB-0B92-450B-A49B-F264A863037B}"/>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60" name="Text Box 948">
          <a:extLst>
            <a:ext uri="{FF2B5EF4-FFF2-40B4-BE49-F238E27FC236}">
              <a16:creationId xmlns:a16="http://schemas.microsoft.com/office/drawing/2014/main" id="{730821F8-3B46-4D85-8924-127960FBB783}"/>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61" name="Text Box 949">
          <a:extLst>
            <a:ext uri="{FF2B5EF4-FFF2-40B4-BE49-F238E27FC236}">
              <a16:creationId xmlns:a16="http://schemas.microsoft.com/office/drawing/2014/main" id="{98779CAE-97DA-490A-BED4-26B7B76FDAA4}"/>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62" name="Text Box 1006">
          <a:extLst>
            <a:ext uri="{FF2B5EF4-FFF2-40B4-BE49-F238E27FC236}">
              <a16:creationId xmlns:a16="http://schemas.microsoft.com/office/drawing/2014/main" id="{A4C4E896-AC52-4A66-A93E-8E1C59DA276B}"/>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63" name="Text Box 1007">
          <a:extLst>
            <a:ext uri="{FF2B5EF4-FFF2-40B4-BE49-F238E27FC236}">
              <a16:creationId xmlns:a16="http://schemas.microsoft.com/office/drawing/2014/main" id="{D5529667-BDD7-4DEE-BFC4-FED55D33B4AE}"/>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64" name="Text Box 1008">
          <a:extLst>
            <a:ext uri="{FF2B5EF4-FFF2-40B4-BE49-F238E27FC236}">
              <a16:creationId xmlns:a16="http://schemas.microsoft.com/office/drawing/2014/main" id="{CA7ABEDE-03C7-4B9A-B936-800D1C65F9D1}"/>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865" name="Text Box 1009">
          <a:extLst>
            <a:ext uri="{FF2B5EF4-FFF2-40B4-BE49-F238E27FC236}">
              <a16:creationId xmlns:a16="http://schemas.microsoft.com/office/drawing/2014/main" id="{2671A281-7174-44FE-8EE3-0CEA7F10FB8D}"/>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3</xdr:col>
      <xdr:colOff>2299</xdr:colOff>
      <xdr:row>225</xdr:row>
      <xdr:rowOff>0</xdr:rowOff>
    </xdr:from>
    <xdr:ext cx="104775" cy="359763"/>
    <xdr:sp macro="" textlink="" fLocksText="0">
      <xdr:nvSpPr>
        <xdr:cNvPr id="866" name="Text Box 1010">
          <a:extLst>
            <a:ext uri="{FF2B5EF4-FFF2-40B4-BE49-F238E27FC236}">
              <a16:creationId xmlns:a16="http://schemas.microsoft.com/office/drawing/2014/main" id="{FD27DF53-D936-48C5-8F60-55A6F989CED8}"/>
            </a:ext>
          </a:extLst>
        </xdr:cNvPr>
        <xdr:cNvSpPr txBox="1">
          <a:spLocks noChangeArrowheads="1"/>
        </xdr:cNvSpPr>
      </xdr:nvSpPr>
      <xdr:spPr bwMode="auto">
        <a:xfrm>
          <a:off x="939559" y="65752980"/>
          <a:ext cx="104775" cy="359763"/>
        </a:xfrm>
        <a:prstGeom prst="rect">
          <a:avLst/>
        </a:prstGeom>
        <a:noFill/>
        <a:ln>
          <a:noFill/>
        </a:ln>
      </xdr:spPr>
    </xdr:sp>
    <xdr:clientData fLocksWithSheet="0"/>
  </xdr:oneCellAnchor>
  <xdr:twoCellAnchor editAs="oneCell">
    <xdr:from>
      <xdr:col>3</xdr:col>
      <xdr:colOff>327660</xdr:colOff>
      <xdr:row>225</xdr:row>
      <xdr:rowOff>0</xdr:rowOff>
    </xdr:from>
    <xdr:to>
      <xdr:col>3</xdr:col>
      <xdr:colOff>434340</xdr:colOff>
      <xdr:row>227</xdr:row>
      <xdr:rowOff>15240</xdr:rowOff>
    </xdr:to>
    <xdr:sp macro="" textlink="">
      <xdr:nvSpPr>
        <xdr:cNvPr id="867" name="Text Box 1011">
          <a:extLst>
            <a:ext uri="{FF2B5EF4-FFF2-40B4-BE49-F238E27FC236}">
              <a16:creationId xmlns:a16="http://schemas.microsoft.com/office/drawing/2014/main" id="{F15BCA60-C6DC-4581-BD3D-9307F042CD93}"/>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68" name="Text Box 1012">
          <a:extLst>
            <a:ext uri="{FF2B5EF4-FFF2-40B4-BE49-F238E27FC236}">
              <a16:creationId xmlns:a16="http://schemas.microsoft.com/office/drawing/2014/main" id="{856F0E0D-D45F-404A-909E-E09655617DC4}"/>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69" name="Text Box 1013">
          <a:extLst>
            <a:ext uri="{FF2B5EF4-FFF2-40B4-BE49-F238E27FC236}">
              <a16:creationId xmlns:a16="http://schemas.microsoft.com/office/drawing/2014/main" id="{3BD73C62-0FD9-4835-8584-EA4FF5AE894A}"/>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70" name="Text Box 1014">
          <a:extLst>
            <a:ext uri="{FF2B5EF4-FFF2-40B4-BE49-F238E27FC236}">
              <a16:creationId xmlns:a16="http://schemas.microsoft.com/office/drawing/2014/main" id="{0DAA6758-06F7-489C-A138-7766AEE7AD54}"/>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71" name="Text Box 1015">
          <a:extLst>
            <a:ext uri="{FF2B5EF4-FFF2-40B4-BE49-F238E27FC236}">
              <a16:creationId xmlns:a16="http://schemas.microsoft.com/office/drawing/2014/main" id="{F781D66D-DBB9-4A2B-B450-F7DE3DA2740D}"/>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72" name="Text Box 1016">
          <a:extLst>
            <a:ext uri="{FF2B5EF4-FFF2-40B4-BE49-F238E27FC236}">
              <a16:creationId xmlns:a16="http://schemas.microsoft.com/office/drawing/2014/main" id="{EA625F5F-CDD9-442F-999C-DF40ECC8A862}"/>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73" name="Text Box 1066">
          <a:extLst>
            <a:ext uri="{FF2B5EF4-FFF2-40B4-BE49-F238E27FC236}">
              <a16:creationId xmlns:a16="http://schemas.microsoft.com/office/drawing/2014/main" id="{F8CC4FAF-9C18-423F-8609-23EC8E8DD0AC}"/>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74" name="Text Box 1067">
          <a:extLst>
            <a:ext uri="{FF2B5EF4-FFF2-40B4-BE49-F238E27FC236}">
              <a16:creationId xmlns:a16="http://schemas.microsoft.com/office/drawing/2014/main" id="{2B029EC2-E2A9-4A98-AB9F-813F1E53F8A8}"/>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75" name="Text Box 1068">
          <a:extLst>
            <a:ext uri="{FF2B5EF4-FFF2-40B4-BE49-F238E27FC236}">
              <a16:creationId xmlns:a16="http://schemas.microsoft.com/office/drawing/2014/main" id="{FB42D003-77B7-4852-8FB9-E4965A65E74F}"/>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76" name="Text Box 1070">
          <a:extLst>
            <a:ext uri="{FF2B5EF4-FFF2-40B4-BE49-F238E27FC236}">
              <a16:creationId xmlns:a16="http://schemas.microsoft.com/office/drawing/2014/main" id="{75589CCA-31F5-4334-A88C-A3679E241935}"/>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77" name="Text Box 1071">
          <a:extLst>
            <a:ext uri="{FF2B5EF4-FFF2-40B4-BE49-F238E27FC236}">
              <a16:creationId xmlns:a16="http://schemas.microsoft.com/office/drawing/2014/main" id="{3D722001-55A4-49E3-92FC-A3EE4C70A1AD}"/>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78" name="Text Box 1072">
          <a:extLst>
            <a:ext uri="{FF2B5EF4-FFF2-40B4-BE49-F238E27FC236}">
              <a16:creationId xmlns:a16="http://schemas.microsoft.com/office/drawing/2014/main" id="{5922326B-103F-4ACB-8D7E-D10948BD1E03}"/>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79" name="Text Box 1073">
          <a:extLst>
            <a:ext uri="{FF2B5EF4-FFF2-40B4-BE49-F238E27FC236}">
              <a16:creationId xmlns:a16="http://schemas.microsoft.com/office/drawing/2014/main" id="{ADD22960-AB69-4DD3-B92B-644D5B78C2B4}"/>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80" name="Text Box 1074">
          <a:extLst>
            <a:ext uri="{FF2B5EF4-FFF2-40B4-BE49-F238E27FC236}">
              <a16:creationId xmlns:a16="http://schemas.microsoft.com/office/drawing/2014/main" id="{06C2D43E-D56B-425F-AD8A-FD347BCDFEA3}"/>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81" name="Text Box 629">
          <a:extLst>
            <a:ext uri="{FF2B5EF4-FFF2-40B4-BE49-F238E27FC236}">
              <a16:creationId xmlns:a16="http://schemas.microsoft.com/office/drawing/2014/main" id="{F93DBF98-C8A1-4FA1-9754-3ADB5A553993}"/>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82" name="Text Box 630">
          <a:extLst>
            <a:ext uri="{FF2B5EF4-FFF2-40B4-BE49-F238E27FC236}">
              <a16:creationId xmlns:a16="http://schemas.microsoft.com/office/drawing/2014/main" id="{EF86E354-F864-4367-8E80-D01BC2A3144F}"/>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83" name="Text Box 631">
          <a:extLst>
            <a:ext uri="{FF2B5EF4-FFF2-40B4-BE49-F238E27FC236}">
              <a16:creationId xmlns:a16="http://schemas.microsoft.com/office/drawing/2014/main" id="{76E3BFEB-9BAA-42A4-AEFD-E4B43E445DF0}"/>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84" name="Text Box 632">
          <a:extLst>
            <a:ext uri="{FF2B5EF4-FFF2-40B4-BE49-F238E27FC236}">
              <a16:creationId xmlns:a16="http://schemas.microsoft.com/office/drawing/2014/main" id="{DBC8212B-C2D7-4F74-85BB-6923FC1A4D1E}"/>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85" name="Text Box 633">
          <a:extLst>
            <a:ext uri="{FF2B5EF4-FFF2-40B4-BE49-F238E27FC236}">
              <a16:creationId xmlns:a16="http://schemas.microsoft.com/office/drawing/2014/main" id="{1164BCA5-2403-47F0-8650-B4463DFA587A}"/>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86" name="Text Box 634">
          <a:extLst>
            <a:ext uri="{FF2B5EF4-FFF2-40B4-BE49-F238E27FC236}">
              <a16:creationId xmlns:a16="http://schemas.microsoft.com/office/drawing/2014/main" id="{7EFD60A6-5A36-48FD-9BAC-8AEE7091E7E6}"/>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87" name="Text Box 635">
          <a:extLst>
            <a:ext uri="{FF2B5EF4-FFF2-40B4-BE49-F238E27FC236}">
              <a16:creationId xmlns:a16="http://schemas.microsoft.com/office/drawing/2014/main" id="{3C0D95DE-97EE-4E61-9DBE-2E73C886A183}"/>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88" name="Text Box 636">
          <a:extLst>
            <a:ext uri="{FF2B5EF4-FFF2-40B4-BE49-F238E27FC236}">
              <a16:creationId xmlns:a16="http://schemas.microsoft.com/office/drawing/2014/main" id="{E8FF5091-98FB-461C-96D2-50D45C11E199}"/>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89" name="Text Box 637">
          <a:extLst>
            <a:ext uri="{FF2B5EF4-FFF2-40B4-BE49-F238E27FC236}">
              <a16:creationId xmlns:a16="http://schemas.microsoft.com/office/drawing/2014/main" id="{8EC3B18A-2C0C-42E9-AA7B-C944BEB8F6ED}"/>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90" name="Text Box 797">
          <a:extLst>
            <a:ext uri="{FF2B5EF4-FFF2-40B4-BE49-F238E27FC236}">
              <a16:creationId xmlns:a16="http://schemas.microsoft.com/office/drawing/2014/main" id="{08220572-6853-48DF-9730-C09C98E8D8AF}"/>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91" name="Text Box 798">
          <a:extLst>
            <a:ext uri="{FF2B5EF4-FFF2-40B4-BE49-F238E27FC236}">
              <a16:creationId xmlns:a16="http://schemas.microsoft.com/office/drawing/2014/main" id="{12D8B4B3-6951-4FFE-B1EF-70199C673E04}"/>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92" name="Text Box 799">
          <a:extLst>
            <a:ext uri="{FF2B5EF4-FFF2-40B4-BE49-F238E27FC236}">
              <a16:creationId xmlns:a16="http://schemas.microsoft.com/office/drawing/2014/main" id="{37A8D7F0-BED3-40CB-8ED5-B23BE7210BAB}"/>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893" name="Text Box 800">
          <a:extLst>
            <a:ext uri="{FF2B5EF4-FFF2-40B4-BE49-F238E27FC236}">
              <a16:creationId xmlns:a16="http://schemas.microsoft.com/office/drawing/2014/main" id="{D24CBCCA-1A54-4B26-92B6-04BFA1E0AD58}"/>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894" name="Text Box 801">
          <a:extLst>
            <a:ext uri="{FF2B5EF4-FFF2-40B4-BE49-F238E27FC236}">
              <a16:creationId xmlns:a16="http://schemas.microsoft.com/office/drawing/2014/main" id="{1028537B-AC83-48B2-9C59-5C2CA0DA5AB2}"/>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895" name="Text Box 802">
          <a:extLst>
            <a:ext uri="{FF2B5EF4-FFF2-40B4-BE49-F238E27FC236}">
              <a16:creationId xmlns:a16="http://schemas.microsoft.com/office/drawing/2014/main" id="{2ED5BF45-A60F-405A-B009-5E3555C53A29}"/>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96" name="Text Box 803">
          <a:extLst>
            <a:ext uri="{FF2B5EF4-FFF2-40B4-BE49-F238E27FC236}">
              <a16:creationId xmlns:a16="http://schemas.microsoft.com/office/drawing/2014/main" id="{B6759F33-68B7-494E-A0E6-207BC89D6B3F}"/>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97" name="Text Box 804">
          <a:extLst>
            <a:ext uri="{FF2B5EF4-FFF2-40B4-BE49-F238E27FC236}">
              <a16:creationId xmlns:a16="http://schemas.microsoft.com/office/drawing/2014/main" id="{BE11E364-51EB-446A-B090-A0123CDB8241}"/>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98" name="Text Box 805">
          <a:extLst>
            <a:ext uri="{FF2B5EF4-FFF2-40B4-BE49-F238E27FC236}">
              <a16:creationId xmlns:a16="http://schemas.microsoft.com/office/drawing/2014/main" id="{6DB5163A-9BF8-4CF6-8C1F-05BE46D904FA}"/>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899" name="Text Box 806">
          <a:extLst>
            <a:ext uri="{FF2B5EF4-FFF2-40B4-BE49-F238E27FC236}">
              <a16:creationId xmlns:a16="http://schemas.microsoft.com/office/drawing/2014/main" id="{5275CA43-6F2B-4C67-9FC4-951E4556D82D}"/>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00" name="Text Box 807">
          <a:extLst>
            <a:ext uri="{FF2B5EF4-FFF2-40B4-BE49-F238E27FC236}">
              <a16:creationId xmlns:a16="http://schemas.microsoft.com/office/drawing/2014/main" id="{4229D6FD-0A0B-45A7-A3E3-C4F3A2B3621C}"/>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01" name="Text Box 808">
          <a:extLst>
            <a:ext uri="{FF2B5EF4-FFF2-40B4-BE49-F238E27FC236}">
              <a16:creationId xmlns:a16="http://schemas.microsoft.com/office/drawing/2014/main" id="{FEA96A38-A5A6-43DD-BC68-23FD6F441620}"/>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02" name="Text Box 868">
          <a:extLst>
            <a:ext uri="{FF2B5EF4-FFF2-40B4-BE49-F238E27FC236}">
              <a16:creationId xmlns:a16="http://schemas.microsoft.com/office/drawing/2014/main" id="{559B2EF4-D053-46D2-9582-DE865D03EC54}"/>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03" name="Text Box 869">
          <a:extLst>
            <a:ext uri="{FF2B5EF4-FFF2-40B4-BE49-F238E27FC236}">
              <a16:creationId xmlns:a16="http://schemas.microsoft.com/office/drawing/2014/main" id="{5DD8486D-D6EF-4E17-9B16-F6A08B063C7F}"/>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04" name="Text Box 870">
          <a:extLst>
            <a:ext uri="{FF2B5EF4-FFF2-40B4-BE49-F238E27FC236}">
              <a16:creationId xmlns:a16="http://schemas.microsoft.com/office/drawing/2014/main" id="{58C42F44-FD31-4C6A-9D4E-F1BECFC7E09A}"/>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905" name="Text Box 871">
          <a:extLst>
            <a:ext uri="{FF2B5EF4-FFF2-40B4-BE49-F238E27FC236}">
              <a16:creationId xmlns:a16="http://schemas.microsoft.com/office/drawing/2014/main" id="{FADE1735-B0A1-4FF0-9F3C-E9468D27A3A8}"/>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906" name="Text Box 872">
          <a:extLst>
            <a:ext uri="{FF2B5EF4-FFF2-40B4-BE49-F238E27FC236}">
              <a16:creationId xmlns:a16="http://schemas.microsoft.com/office/drawing/2014/main" id="{AAC94A9F-FD30-482E-AABE-468855613FAC}"/>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907" name="Text Box 873">
          <a:extLst>
            <a:ext uri="{FF2B5EF4-FFF2-40B4-BE49-F238E27FC236}">
              <a16:creationId xmlns:a16="http://schemas.microsoft.com/office/drawing/2014/main" id="{33B25493-C559-447B-9ED6-D3688F59CF1D}"/>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08" name="Text Box 874">
          <a:extLst>
            <a:ext uri="{FF2B5EF4-FFF2-40B4-BE49-F238E27FC236}">
              <a16:creationId xmlns:a16="http://schemas.microsoft.com/office/drawing/2014/main" id="{E327D766-E5C2-4E6D-B8CD-37153FE9A3EF}"/>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09" name="Text Box 875">
          <a:extLst>
            <a:ext uri="{FF2B5EF4-FFF2-40B4-BE49-F238E27FC236}">
              <a16:creationId xmlns:a16="http://schemas.microsoft.com/office/drawing/2014/main" id="{5B50EC59-9426-4ECB-BA40-633F8533EB43}"/>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10" name="Text Box 876">
          <a:extLst>
            <a:ext uri="{FF2B5EF4-FFF2-40B4-BE49-F238E27FC236}">
              <a16:creationId xmlns:a16="http://schemas.microsoft.com/office/drawing/2014/main" id="{85686A4A-24B9-4CE0-BC24-5B060F91A601}"/>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11" name="Text Box 877">
          <a:extLst>
            <a:ext uri="{FF2B5EF4-FFF2-40B4-BE49-F238E27FC236}">
              <a16:creationId xmlns:a16="http://schemas.microsoft.com/office/drawing/2014/main" id="{523F6C2C-0D93-4FEB-A08F-301834312016}"/>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12" name="Text Box 878">
          <a:extLst>
            <a:ext uri="{FF2B5EF4-FFF2-40B4-BE49-F238E27FC236}">
              <a16:creationId xmlns:a16="http://schemas.microsoft.com/office/drawing/2014/main" id="{E6BACE68-68B6-4794-B3AE-D92D4E35D2C2}"/>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13" name="Text Box 879">
          <a:extLst>
            <a:ext uri="{FF2B5EF4-FFF2-40B4-BE49-F238E27FC236}">
              <a16:creationId xmlns:a16="http://schemas.microsoft.com/office/drawing/2014/main" id="{79067EAF-5EC4-471F-B662-B752CE70D17F}"/>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14" name="Text Box 939">
          <a:extLst>
            <a:ext uri="{FF2B5EF4-FFF2-40B4-BE49-F238E27FC236}">
              <a16:creationId xmlns:a16="http://schemas.microsoft.com/office/drawing/2014/main" id="{5C2E621B-93EE-4689-BAA2-D985DF7D6E10}"/>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15" name="Text Box 940">
          <a:extLst>
            <a:ext uri="{FF2B5EF4-FFF2-40B4-BE49-F238E27FC236}">
              <a16:creationId xmlns:a16="http://schemas.microsoft.com/office/drawing/2014/main" id="{B99AD483-FA04-439E-98B9-D7E97F2E7D9D}"/>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16" name="Text Box 941">
          <a:extLst>
            <a:ext uri="{FF2B5EF4-FFF2-40B4-BE49-F238E27FC236}">
              <a16:creationId xmlns:a16="http://schemas.microsoft.com/office/drawing/2014/main" id="{51D5C5CF-D8A5-423C-B29E-A1F5005C5A8B}"/>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917" name="Text Box 942">
          <a:extLst>
            <a:ext uri="{FF2B5EF4-FFF2-40B4-BE49-F238E27FC236}">
              <a16:creationId xmlns:a16="http://schemas.microsoft.com/office/drawing/2014/main" id="{C27703AA-3BA6-43BF-8890-2D2B70296E16}"/>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918" name="Text Box 943">
          <a:extLst>
            <a:ext uri="{FF2B5EF4-FFF2-40B4-BE49-F238E27FC236}">
              <a16:creationId xmlns:a16="http://schemas.microsoft.com/office/drawing/2014/main" id="{17EF15DB-AC62-4A55-A8B2-6E2538E3B396}"/>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19" name="Text Box 944">
          <a:extLst>
            <a:ext uri="{FF2B5EF4-FFF2-40B4-BE49-F238E27FC236}">
              <a16:creationId xmlns:a16="http://schemas.microsoft.com/office/drawing/2014/main" id="{17BBB80D-8DE5-445D-865C-46CEBE79B0DE}"/>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20" name="Text Box 945">
          <a:extLst>
            <a:ext uri="{FF2B5EF4-FFF2-40B4-BE49-F238E27FC236}">
              <a16:creationId xmlns:a16="http://schemas.microsoft.com/office/drawing/2014/main" id="{838A1411-F710-486B-B6F7-A971C1F1A9C6}"/>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21" name="Text Box 946">
          <a:extLst>
            <a:ext uri="{FF2B5EF4-FFF2-40B4-BE49-F238E27FC236}">
              <a16:creationId xmlns:a16="http://schemas.microsoft.com/office/drawing/2014/main" id="{FE217299-6CB3-4D7B-B4A4-3434D707ADE4}"/>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22" name="Text Box 947">
          <a:extLst>
            <a:ext uri="{FF2B5EF4-FFF2-40B4-BE49-F238E27FC236}">
              <a16:creationId xmlns:a16="http://schemas.microsoft.com/office/drawing/2014/main" id="{526F6ECA-BE0F-4EA7-ACC1-9F32172D3039}"/>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23" name="Text Box 948">
          <a:extLst>
            <a:ext uri="{FF2B5EF4-FFF2-40B4-BE49-F238E27FC236}">
              <a16:creationId xmlns:a16="http://schemas.microsoft.com/office/drawing/2014/main" id="{ED109471-AE25-4618-ACF4-8A206B4B9F6B}"/>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24" name="Text Box 949">
          <a:extLst>
            <a:ext uri="{FF2B5EF4-FFF2-40B4-BE49-F238E27FC236}">
              <a16:creationId xmlns:a16="http://schemas.microsoft.com/office/drawing/2014/main" id="{50CF0D7C-94AC-4BF2-8D57-146F127D4358}"/>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25" name="Text Box 1006">
          <a:extLst>
            <a:ext uri="{FF2B5EF4-FFF2-40B4-BE49-F238E27FC236}">
              <a16:creationId xmlns:a16="http://schemas.microsoft.com/office/drawing/2014/main" id="{A83FED5D-D9E2-43B5-ACAE-A67CAB745BB1}"/>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26" name="Text Box 1007">
          <a:extLst>
            <a:ext uri="{FF2B5EF4-FFF2-40B4-BE49-F238E27FC236}">
              <a16:creationId xmlns:a16="http://schemas.microsoft.com/office/drawing/2014/main" id="{FF75F359-75B4-4E78-A13D-C5D5014220DA}"/>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27" name="Text Box 1008">
          <a:extLst>
            <a:ext uri="{FF2B5EF4-FFF2-40B4-BE49-F238E27FC236}">
              <a16:creationId xmlns:a16="http://schemas.microsoft.com/office/drawing/2014/main" id="{33ED3DBB-C5AD-4F26-B69D-8BFF524A39EA}"/>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928" name="Text Box 1009">
          <a:extLst>
            <a:ext uri="{FF2B5EF4-FFF2-40B4-BE49-F238E27FC236}">
              <a16:creationId xmlns:a16="http://schemas.microsoft.com/office/drawing/2014/main" id="{21C70112-46E4-4959-A33B-3EDE54E6BCAF}"/>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3</xdr:col>
      <xdr:colOff>2299</xdr:colOff>
      <xdr:row>225</xdr:row>
      <xdr:rowOff>0</xdr:rowOff>
    </xdr:from>
    <xdr:ext cx="104775" cy="368868"/>
    <xdr:sp macro="" textlink="" fLocksText="0">
      <xdr:nvSpPr>
        <xdr:cNvPr id="929" name="Text Box 1010">
          <a:extLst>
            <a:ext uri="{FF2B5EF4-FFF2-40B4-BE49-F238E27FC236}">
              <a16:creationId xmlns:a16="http://schemas.microsoft.com/office/drawing/2014/main" id="{A593110D-9D9C-475C-91E2-778B35B8B096}"/>
            </a:ext>
          </a:extLst>
        </xdr:cNvPr>
        <xdr:cNvSpPr txBox="1">
          <a:spLocks noChangeArrowheads="1"/>
        </xdr:cNvSpPr>
      </xdr:nvSpPr>
      <xdr:spPr bwMode="auto">
        <a:xfrm>
          <a:off x="939559" y="65752980"/>
          <a:ext cx="104775" cy="368868"/>
        </a:xfrm>
        <a:prstGeom prst="rect">
          <a:avLst/>
        </a:prstGeom>
        <a:noFill/>
        <a:ln>
          <a:noFill/>
        </a:ln>
      </xdr:spPr>
    </xdr:sp>
    <xdr:clientData fLocksWithSheet="0"/>
  </xdr:oneCellAnchor>
  <xdr:twoCellAnchor editAs="oneCell">
    <xdr:from>
      <xdr:col>3</xdr:col>
      <xdr:colOff>327660</xdr:colOff>
      <xdr:row>225</xdr:row>
      <xdr:rowOff>0</xdr:rowOff>
    </xdr:from>
    <xdr:to>
      <xdr:col>3</xdr:col>
      <xdr:colOff>434340</xdr:colOff>
      <xdr:row>227</xdr:row>
      <xdr:rowOff>15240</xdr:rowOff>
    </xdr:to>
    <xdr:sp macro="" textlink="">
      <xdr:nvSpPr>
        <xdr:cNvPr id="930" name="Text Box 1011">
          <a:extLst>
            <a:ext uri="{FF2B5EF4-FFF2-40B4-BE49-F238E27FC236}">
              <a16:creationId xmlns:a16="http://schemas.microsoft.com/office/drawing/2014/main" id="{D0088810-5A49-45B4-9FE3-59FBEE58939A}"/>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31" name="Text Box 1012">
          <a:extLst>
            <a:ext uri="{FF2B5EF4-FFF2-40B4-BE49-F238E27FC236}">
              <a16:creationId xmlns:a16="http://schemas.microsoft.com/office/drawing/2014/main" id="{4C897BB0-73C3-410D-831E-E8065C45098D}"/>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32" name="Text Box 1013">
          <a:extLst>
            <a:ext uri="{FF2B5EF4-FFF2-40B4-BE49-F238E27FC236}">
              <a16:creationId xmlns:a16="http://schemas.microsoft.com/office/drawing/2014/main" id="{5D48D57E-8E60-43AB-9A6E-93B43CEF8C01}"/>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33" name="Text Box 1014">
          <a:extLst>
            <a:ext uri="{FF2B5EF4-FFF2-40B4-BE49-F238E27FC236}">
              <a16:creationId xmlns:a16="http://schemas.microsoft.com/office/drawing/2014/main" id="{D7996DA3-7AF6-428E-8065-9FF44FF33502}"/>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34" name="Text Box 1015">
          <a:extLst>
            <a:ext uri="{FF2B5EF4-FFF2-40B4-BE49-F238E27FC236}">
              <a16:creationId xmlns:a16="http://schemas.microsoft.com/office/drawing/2014/main" id="{B5834EE6-C4D5-4DB2-9DD5-7363DA001A49}"/>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35" name="Text Box 1016">
          <a:extLst>
            <a:ext uri="{FF2B5EF4-FFF2-40B4-BE49-F238E27FC236}">
              <a16:creationId xmlns:a16="http://schemas.microsoft.com/office/drawing/2014/main" id="{1417E4C7-0667-44C6-899C-DCB6F256A19F}"/>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36" name="Text Box 1066">
          <a:extLst>
            <a:ext uri="{FF2B5EF4-FFF2-40B4-BE49-F238E27FC236}">
              <a16:creationId xmlns:a16="http://schemas.microsoft.com/office/drawing/2014/main" id="{FF9E6D10-7124-41CC-9540-0B931B01E829}"/>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37" name="Text Box 1067">
          <a:extLst>
            <a:ext uri="{FF2B5EF4-FFF2-40B4-BE49-F238E27FC236}">
              <a16:creationId xmlns:a16="http://schemas.microsoft.com/office/drawing/2014/main" id="{0B950B7E-23DA-48EC-95B8-AE1997041AD1}"/>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38" name="Text Box 1068">
          <a:extLst>
            <a:ext uri="{FF2B5EF4-FFF2-40B4-BE49-F238E27FC236}">
              <a16:creationId xmlns:a16="http://schemas.microsoft.com/office/drawing/2014/main" id="{26747AF0-A8E8-4A87-B193-AC3D24D0A7C3}"/>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39" name="Text Box 1070">
          <a:extLst>
            <a:ext uri="{FF2B5EF4-FFF2-40B4-BE49-F238E27FC236}">
              <a16:creationId xmlns:a16="http://schemas.microsoft.com/office/drawing/2014/main" id="{868E3F3D-FC5B-47C6-8FCF-C490E5FD7819}"/>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40" name="Text Box 1071">
          <a:extLst>
            <a:ext uri="{FF2B5EF4-FFF2-40B4-BE49-F238E27FC236}">
              <a16:creationId xmlns:a16="http://schemas.microsoft.com/office/drawing/2014/main" id="{11CB9FEF-2D40-4707-9075-9A3D562EEBE9}"/>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41" name="Text Box 1072">
          <a:extLst>
            <a:ext uri="{FF2B5EF4-FFF2-40B4-BE49-F238E27FC236}">
              <a16:creationId xmlns:a16="http://schemas.microsoft.com/office/drawing/2014/main" id="{13BFE67A-36A8-4FD7-ABB0-1B1E0E0EAF36}"/>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42" name="Text Box 1073">
          <a:extLst>
            <a:ext uri="{FF2B5EF4-FFF2-40B4-BE49-F238E27FC236}">
              <a16:creationId xmlns:a16="http://schemas.microsoft.com/office/drawing/2014/main" id="{FA85EDF9-2C10-4D7C-BACB-D330D7CE1763}"/>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43" name="Text Box 1074">
          <a:extLst>
            <a:ext uri="{FF2B5EF4-FFF2-40B4-BE49-F238E27FC236}">
              <a16:creationId xmlns:a16="http://schemas.microsoft.com/office/drawing/2014/main" id="{C79D9CB0-F0AB-483D-BB07-82027ED162B7}"/>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44" name="Text Box 629">
          <a:extLst>
            <a:ext uri="{FF2B5EF4-FFF2-40B4-BE49-F238E27FC236}">
              <a16:creationId xmlns:a16="http://schemas.microsoft.com/office/drawing/2014/main" id="{2F2F3DEC-996F-48F2-A1F0-5081CDB00986}"/>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45" name="Text Box 630">
          <a:extLst>
            <a:ext uri="{FF2B5EF4-FFF2-40B4-BE49-F238E27FC236}">
              <a16:creationId xmlns:a16="http://schemas.microsoft.com/office/drawing/2014/main" id="{FF7CDC8E-D7FA-4422-9F81-3257BBF16AAA}"/>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46" name="Text Box 631">
          <a:extLst>
            <a:ext uri="{FF2B5EF4-FFF2-40B4-BE49-F238E27FC236}">
              <a16:creationId xmlns:a16="http://schemas.microsoft.com/office/drawing/2014/main" id="{DAAEA7B6-1CD3-4C8A-9FD9-7EF15773E084}"/>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47" name="Text Box 632">
          <a:extLst>
            <a:ext uri="{FF2B5EF4-FFF2-40B4-BE49-F238E27FC236}">
              <a16:creationId xmlns:a16="http://schemas.microsoft.com/office/drawing/2014/main" id="{43B086E7-1E07-4B50-9A41-C60F062FFB89}"/>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48" name="Text Box 633">
          <a:extLst>
            <a:ext uri="{FF2B5EF4-FFF2-40B4-BE49-F238E27FC236}">
              <a16:creationId xmlns:a16="http://schemas.microsoft.com/office/drawing/2014/main" id="{798472E7-8B5A-431E-B205-0FFA2DF2E561}"/>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49" name="Text Box 634">
          <a:extLst>
            <a:ext uri="{FF2B5EF4-FFF2-40B4-BE49-F238E27FC236}">
              <a16:creationId xmlns:a16="http://schemas.microsoft.com/office/drawing/2014/main" id="{29CC765B-FBD0-48BC-B8C6-4DC0A3092F25}"/>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50" name="Text Box 635">
          <a:extLst>
            <a:ext uri="{FF2B5EF4-FFF2-40B4-BE49-F238E27FC236}">
              <a16:creationId xmlns:a16="http://schemas.microsoft.com/office/drawing/2014/main" id="{399C4C6E-B64A-4C76-B241-9EA2FEE37F73}"/>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51" name="Text Box 636">
          <a:extLst>
            <a:ext uri="{FF2B5EF4-FFF2-40B4-BE49-F238E27FC236}">
              <a16:creationId xmlns:a16="http://schemas.microsoft.com/office/drawing/2014/main" id="{949BDF93-10FA-4210-A5D4-B90501EBD8D0}"/>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52" name="Text Box 637">
          <a:extLst>
            <a:ext uri="{FF2B5EF4-FFF2-40B4-BE49-F238E27FC236}">
              <a16:creationId xmlns:a16="http://schemas.microsoft.com/office/drawing/2014/main" id="{B232BFCB-A271-4DF1-AEBE-2275A26CFBA8}"/>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53" name="Text Box 797">
          <a:extLst>
            <a:ext uri="{FF2B5EF4-FFF2-40B4-BE49-F238E27FC236}">
              <a16:creationId xmlns:a16="http://schemas.microsoft.com/office/drawing/2014/main" id="{63B985E8-22FA-4F63-B914-AE924EBF881F}"/>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54" name="Text Box 798">
          <a:extLst>
            <a:ext uri="{FF2B5EF4-FFF2-40B4-BE49-F238E27FC236}">
              <a16:creationId xmlns:a16="http://schemas.microsoft.com/office/drawing/2014/main" id="{78E13BF8-BC7A-4D6E-8188-40A7BB722189}"/>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55" name="Text Box 799">
          <a:extLst>
            <a:ext uri="{FF2B5EF4-FFF2-40B4-BE49-F238E27FC236}">
              <a16:creationId xmlns:a16="http://schemas.microsoft.com/office/drawing/2014/main" id="{FDE58CDA-3163-4528-A07C-654491D5256F}"/>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956" name="Text Box 800">
          <a:extLst>
            <a:ext uri="{FF2B5EF4-FFF2-40B4-BE49-F238E27FC236}">
              <a16:creationId xmlns:a16="http://schemas.microsoft.com/office/drawing/2014/main" id="{52B6A499-2B57-4104-B3B2-89D559E5848B}"/>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957" name="Text Box 801">
          <a:extLst>
            <a:ext uri="{FF2B5EF4-FFF2-40B4-BE49-F238E27FC236}">
              <a16:creationId xmlns:a16="http://schemas.microsoft.com/office/drawing/2014/main" id="{09DD5494-B996-40FE-AD54-DFA0FC2BD0A4}"/>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958" name="Text Box 802">
          <a:extLst>
            <a:ext uri="{FF2B5EF4-FFF2-40B4-BE49-F238E27FC236}">
              <a16:creationId xmlns:a16="http://schemas.microsoft.com/office/drawing/2014/main" id="{4341F1F5-6BA7-4525-BF43-03EB02407B65}"/>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59" name="Text Box 803">
          <a:extLst>
            <a:ext uri="{FF2B5EF4-FFF2-40B4-BE49-F238E27FC236}">
              <a16:creationId xmlns:a16="http://schemas.microsoft.com/office/drawing/2014/main" id="{A1C713D9-7824-4F4F-85FD-7A82148226CE}"/>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60" name="Text Box 804">
          <a:extLst>
            <a:ext uri="{FF2B5EF4-FFF2-40B4-BE49-F238E27FC236}">
              <a16:creationId xmlns:a16="http://schemas.microsoft.com/office/drawing/2014/main" id="{70B7C6B3-B716-4F2D-9947-28AE70D3654D}"/>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61" name="Text Box 805">
          <a:extLst>
            <a:ext uri="{FF2B5EF4-FFF2-40B4-BE49-F238E27FC236}">
              <a16:creationId xmlns:a16="http://schemas.microsoft.com/office/drawing/2014/main" id="{DB909726-336F-4488-AA82-A2A7BB872F50}"/>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62" name="Text Box 806">
          <a:extLst>
            <a:ext uri="{FF2B5EF4-FFF2-40B4-BE49-F238E27FC236}">
              <a16:creationId xmlns:a16="http://schemas.microsoft.com/office/drawing/2014/main" id="{2D71A9C3-C8DA-41F8-8B8C-764798B492F5}"/>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63" name="Text Box 807">
          <a:extLst>
            <a:ext uri="{FF2B5EF4-FFF2-40B4-BE49-F238E27FC236}">
              <a16:creationId xmlns:a16="http://schemas.microsoft.com/office/drawing/2014/main" id="{2C024395-BC13-4248-9978-3973709745F1}"/>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64" name="Text Box 808">
          <a:extLst>
            <a:ext uri="{FF2B5EF4-FFF2-40B4-BE49-F238E27FC236}">
              <a16:creationId xmlns:a16="http://schemas.microsoft.com/office/drawing/2014/main" id="{37938B9C-1DD0-47B5-AF57-9CD46EC8735F}"/>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65" name="Text Box 868">
          <a:extLst>
            <a:ext uri="{FF2B5EF4-FFF2-40B4-BE49-F238E27FC236}">
              <a16:creationId xmlns:a16="http://schemas.microsoft.com/office/drawing/2014/main" id="{260A2F64-260A-438E-98FD-8D586ADE5FE6}"/>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66" name="Text Box 869">
          <a:extLst>
            <a:ext uri="{FF2B5EF4-FFF2-40B4-BE49-F238E27FC236}">
              <a16:creationId xmlns:a16="http://schemas.microsoft.com/office/drawing/2014/main" id="{EB0F4E22-0716-4040-A6DE-C6AEFD9B403D}"/>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67" name="Text Box 870">
          <a:extLst>
            <a:ext uri="{FF2B5EF4-FFF2-40B4-BE49-F238E27FC236}">
              <a16:creationId xmlns:a16="http://schemas.microsoft.com/office/drawing/2014/main" id="{7A2BCD9E-14E7-47AF-B2FA-F9B34FE7F9C0}"/>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968" name="Text Box 871">
          <a:extLst>
            <a:ext uri="{FF2B5EF4-FFF2-40B4-BE49-F238E27FC236}">
              <a16:creationId xmlns:a16="http://schemas.microsoft.com/office/drawing/2014/main" id="{E9F5839F-CE11-49CF-AC8A-49D391D091E6}"/>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969" name="Text Box 872">
          <a:extLst>
            <a:ext uri="{FF2B5EF4-FFF2-40B4-BE49-F238E27FC236}">
              <a16:creationId xmlns:a16="http://schemas.microsoft.com/office/drawing/2014/main" id="{0C0D5034-7F9C-4D14-B1D7-3838A1CC5B08}"/>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970" name="Text Box 873">
          <a:extLst>
            <a:ext uri="{FF2B5EF4-FFF2-40B4-BE49-F238E27FC236}">
              <a16:creationId xmlns:a16="http://schemas.microsoft.com/office/drawing/2014/main" id="{11B89BA2-693C-4521-B9D3-76B6B0209295}"/>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71" name="Text Box 874">
          <a:extLst>
            <a:ext uri="{FF2B5EF4-FFF2-40B4-BE49-F238E27FC236}">
              <a16:creationId xmlns:a16="http://schemas.microsoft.com/office/drawing/2014/main" id="{CD5D1BD8-252A-4D72-8975-49B6E98910FD}"/>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72" name="Text Box 875">
          <a:extLst>
            <a:ext uri="{FF2B5EF4-FFF2-40B4-BE49-F238E27FC236}">
              <a16:creationId xmlns:a16="http://schemas.microsoft.com/office/drawing/2014/main" id="{8B91AB1D-82B0-49A2-92F4-B6779705B25F}"/>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73" name="Text Box 876">
          <a:extLst>
            <a:ext uri="{FF2B5EF4-FFF2-40B4-BE49-F238E27FC236}">
              <a16:creationId xmlns:a16="http://schemas.microsoft.com/office/drawing/2014/main" id="{00FAF2EA-1DCE-4821-B94A-327D515D8091}"/>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74" name="Text Box 877">
          <a:extLst>
            <a:ext uri="{FF2B5EF4-FFF2-40B4-BE49-F238E27FC236}">
              <a16:creationId xmlns:a16="http://schemas.microsoft.com/office/drawing/2014/main" id="{F8D2C4B5-8F89-47FF-8088-94CECB19089A}"/>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75" name="Text Box 878">
          <a:extLst>
            <a:ext uri="{FF2B5EF4-FFF2-40B4-BE49-F238E27FC236}">
              <a16:creationId xmlns:a16="http://schemas.microsoft.com/office/drawing/2014/main" id="{45990998-1702-44C4-9818-27B747371886}"/>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76" name="Text Box 879">
          <a:extLst>
            <a:ext uri="{FF2B5EF4-FFF2-40B4-BE49-F238E27FC236}">
              <a16:creationId xmlns:a16="http://schemas.microsoft.com/office/drawing/2014/main" id="{DD40F28C-0C45-4B4A-BB3F-9A3FDE6EFB6C}"/>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77" name="Text Box 939">
          <a:extLst>
            <a:ext uri="{FF2B5EF4-FFF2-40B4-BE49-F238E27FC236}">
              <a16:creationId xmlns:a16="http://schemas.microsoft.com/office/drawing/2014/main" id="{19DAFE63-2E7E-45DF-8BB0-DEF70F26AB78}"/>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78" name="Text Box 940">
          <a:extLst>
            <a:ext uri="{FF2B5EF4-FFF2-40B4-BE49-F238E27FC236}">
              <a16:creationId xmlns:a16="http://schemas.microsoft.com/office/drawing/2014/main" id="{4E3DFBF0-2B31-4382-A3AA-E49908F4810E}"/>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79" name="Text Box 941">
          <a:extLst>
            <a:ext uri="{FF2B5EF4-FFF2-40B4-BE49-F238E27FC236}">
              <a16:creationId xmlns:a16="http://schemas.microsoft.com/office/drawing/2014/main" id="{9BB40278-7AF1-4AB2-9CEB-E14E2DE55528}"/>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980" name="Text Box 942">
          <a:extLst>
            <a:ext uri="{FF2B5EF4-FFF2-40B4-BE49-F238E27FC236}">
              <a16:creationId xmlns:a16="http://schemas.microsoft.com/office/drawing/2014/main" id="{D1F77A14-E9F9-4F2E-9D31-68D2501D4C9B}"/>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981" name="Text Box 943">
          <a:extLst>
            <a:ext uri="{FF2B5EF4-FFF2-40B4-BE49-F238E27FC236}">
              <a16:creationId xmlns:a16="http://schemas.microsoft.com/office/drawing/2014/main" id="{D81C9FA9-E669-427E-B076-A8C3A86FF410}"/>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82" name="Text Box 944">
          <a:extLst>
            <a:ext uri="{FF2B5EF4-FFF2-40B4-BE49-F238E27FC236}">
              <a16:creationId xmlns:a16="http://schemas.microsoft.com/office/drawing/2014/main" id="{603F7E29-3817-44BA-B8D6-ED4FB4A904C7}"/>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83" name="Text Box 945">
          <a:extLst>
            <a:ext uri="{FF2B5EF4-FFF2-40B4-BE49-F238E27FC236}">
              <a16:creationId xmlns:a16="http://schemas.microsoft.com/office/drawing/2014/main" id="{63E0B5C0-5127-4304-9217-306C9520EBB1}"/>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84" name="Text Box 946">
          <a:extLst>
            <a:ext uri="{FF2B5EF4-FFF2-40B4-BE49-F238E27FC236}">
              <a16:creationId xmlns:a16="http://schemas.microsoft.com/office/drawing/2014/main" id="{C4B903B2-18BC-4BB5-8983-31CA62945452}"/>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85" name="Text Box 947">
          <a:extLst>
            <a:ext uri="{FF2B5EF4-FFF2-40B4-BE49-F238E27FC236}">
              <a16:creationId xmlns:a16="http://schemas.microsoft.com/office/drawing/2014/main" id="{ADD04EB4-3411-4D00-A94E-0D34B75DD2BB}"/>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86" name="Text Box 948">
          <a:extLst>
            <a:ext uri="{FF2B5EF4-FFF2-40B4-BE49-F238E27FC236}">
              <a16:creationId xmlns:a16="http://schemas.microsoft.com/office/drawing/2014/main" id="{1AB354C3-83E7-4507-9F9D-418362E02027}"/>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87" name="Text Box 949">
          <a:extLst>
            <a:ext uri="{FF2B5EF4-FFF2-40B4-BE49-F238E27FC236}">
              <a16:creationId xmlns:a16="http://schemas.microsoft.com/office/drawing/2014/main" id="{51BE084A-E783-4C34-B81F-DDE3BCEA6FD3}"/>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88" name="Text Box 1006">
          <a:extLst>
            <a:ext uri="{FF2B5EF4-FFF2-40B4-BE49-F238E27FC236}">
              <a16:creationId xmlns:a16="http://schemas.microsoft.com/office/drawing/2014/main" id="{9FE9AE51-4F71-47C0-A577-A449598A2B4A}"/>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89" name="Text Box 1007">
          <a:extLst>
            <a:ext uri="{FF2B5EF4-FFF2-40B4-BE49-F238E27FC236}">
              <a16:creationId xmlns:a16="http://schemas.microsoft.com/office/drawing/2014/main" id="{A6B89259-E7B5-482B-A419-743B8B4D2564}"/>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90" name="Text Box 1008">
          <a:extLst>
            <a:ext uri="{FF2B5EF4-FFF2-40B4-BE49-F238E27FC236}">
              <a16:creationId xmlns:a16="http://schemas.microsoft.com/office/drawing/2014/main" id="{BBA6A588-0BF2-4A57-A971-CAE649250FF8}"/>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15240</xdr:rowOff>
    </xdr:to>
    <xdr:sp macro="" textlink="">
      <xdr:nvSpPr>
        <xdr:cNvPr id="991" name="Text Box 1009">
          <a:extLst>
            <a:ext uri="{FF2B5EF4-FFF2-40B4-BE49-F238E27FC236}">
              <a16:creationId xmlns:a16="http://schemas.microsoft.com/office/drawing/2014/main" id="{7048869E-193E-4AD7-9F27-EF925883527B}"/>
            </a:ext>
          </a:extLst>
        </xdr:cNvPr>
        <xdr:cNvSpPr txBox="1">
          <a:spLocks noChangeArrowheads="1"/>
        </xdr:cNvSpPr>
      </xdr:nvSpPr>
      <xdr:spPr bwMode="auto">
        <a:xfrm>
          <a:off x="93726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3</xdr:col>
      <xdr:colOff>2299</xdr:colOff>
      <xdr:row>225</xdr:row>
      <xdr:rowOff>0</xdr:rowOff>
    </xdr:from>
    <xdr:ext cx="104775" cy="368868"/>
    <xdr:sp macro="" textlink="" fLocksText="0">
      <xdr:nvSpPr>
        <xdr:cNvPr id="992" name="Text Box 1010">
          <a:extLst>
            <a:ext uri="{FF2B5EF4-FFF2-40B4-BE49-F238E27FC236}">
              <a16:creationId xmlns:a16="http://schemas.microsoft.com/office/drawing/2014/main" id="{8AE2A2F8-FEA4-4BE2-9359-6D12076D425C}"/>
            </a:ext>
          </a:extLst>
        </xdr:cNvPr>
        <xdr:cNvSpPr txBox="1">
          <a:spLocks noChangeArrowheads="1"/>
        </xdr:cNvSpPr>
      </xdr:nvSpPr>
      <xdr:spPr bwMode="auto">
        <a:xfrm>
          <a:off x="939559" y="65752980"/>
          <a:ext cx="104775" cy="368868"/>
        </a:xfrm>
        <a:prstGeom prst="rect">
          <a:avLst/>
        </a:prstGeom>
        <a:noFill/>
        <a:ln>
          <a:noFill/>
        </a:ln>
      </xdr:spPr>
    </xdr:sp>
    <xdr:clientData fLocksWithSheet="0"/>
  </xdr:oneCellAnchor>
  <xdr:twoCellAnchor editAs="oneCell">
    <xdr:from>
      <xdr:col>3</xdr:col>
      <xdr:colOff>327660</xdr:colOff>
      <xdr:row>225</xdr:row>
      <xdr:rowOff>0</xdr:rowOff>
    </xdr:from>
    <xdr:to>
      <xdr:col>3</xdr:col>
      <xdr:colOff>434340</xdr:colOff>
      <xdr:row>227</xdr:row>
      <xdr:rowOff>15240</xdr:rowOff>
    </xdr:to>
    <xdr:sp macro="" textlink="">
      <xdr:nvSpPr>
        <xdr:cNvPr id="993" name="Text Box 1011">
          <a:extLst>
            <a:ext uri="{FF2B5EF4-FFF2-40B4-BE49-F238E27FC236}">
              <a16:creationId xmlns:a16="http://schemas.microsoft.com/office/drawing/2014/main" id="{510A4398-4691-4093-876D-74C8D64EAC4C}"/>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94" name="Text Box 1012">
          <a:extLst>
            <a:ext uri="{FF2B5EF4-FFF2-40B4-BE49-F238E27FC236}">
              <a16:creationId xmlns:a16="http://schemas.microsoft.com/office/drawing/2014/main" id="{78F7C6D7-B552-4384-86E9-8C7972B033C2}"/>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95" name="Text Box 1013">
          <a:extLst>
            <a:ext uri="{FF2B5EF4-FFF2-40B4-BE49-F238E27FC236}">
              <a16:creationId xmlns:a16="http://schemas.microsoft.com/office/drawing/2014/main" id="{0DB4FA73-F1B7-4F33-B9CE-092F71BD68B3}"/>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96" name="Text Box 1014">
          <a:extLst>
            <a:ext uri="{FF2B5EF4-FFF2-40B4-BE49-F238E27FC236}">
              <a16:creationId xmlns:a16="http://schemas.microsoft.com/office/drawing/2014/main" id="{3DFCD5E2-7AD3-4B83-A267-31B93699E640}"/>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97" name="Text Box 1015">
          <a:extLst>
            <a:ext uri="{FF2B5EF4-FFF2-40B4-BE49-F238E27FC236}">
              <a16:creationId xmlns:a16="http://schemas.microsoft.com/office/drawing/2014/main" id="{9DA46412-D1D7-4810-9A29-1FEF820CA21A}"/>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98" name="Text Box 1016">
          <a:extLst>
            <a:ext uri="{FF2B5EF4-FFF2-40B4-BE49-F238E27FC236}">
              <a16:creationId xmlns:a16="http://schemas.microsoft.com/office/drawing/2014/main" id="{91890252-B97C-4F41-AAD8-52CCCFAA8F92}"/>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999" name="Text Box 1066">
          <a:extLst>
            <a:ext uri="{FF2B5EF4-FFF2-40B4-BE49-F238E27FC236}">
              <a16:creationId xmlns:a16="http://schemas.microsoft.com/office/drawing/2014/main" id="{5F5DA284-7A2B-47CA-AC7E-BE0B4E1441DD}"/>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1000" name="Text Box 1067">
          <a:extLst>
            <a:ext uri="{FF2B5EF4-FFF2-40B4-BE49-F238E27FC236}">
              <a16:creationId xmlns:a16="http://schemas.microsoft.com/office/drawing/2014/main" id="{678982CE-EA1F-449B-85A6-52CB81C05720}"/>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1001" name="Text Box 1068">
          <a:extLst>
            <a:ext uri="{FF2B5EF4-FFF2-40B4-BE49-F238E27FC236}">
              <a16:creationId xmlns:a16="http://schemas.microsoft.com/office/drawing/2014/main" id="{4DDAFE86-1ADC-47B0-9ADA-D96801F7ABE8}"/>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1002" name="Text Box 1070">
          <a:extLst>
            <a:ext uri="{FF2B5EF4-FFF2-40B4-BE49-F238E27FC236}">
              <a16:creationId xmlns:a16="http://schemas.microsoft.com/office/drawing/2014/main" id="{7EC3A8EE-BE4F-454C-84B8-69CB5FE83AF2}"/>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1003" name="Text Box 1071">
          <a:extLst>
            <a:ext uri="{FF2B5EF4-FFF2-40B4-BE49-F238E27FC236}">
              <a16:creationId xmlns:a16="http://schemas.microsoft.com/office/drawing/2014/main" id="{D5CF23A0-EB3E-4230-AAB7-7701E13FA7ED}"/>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1004" name="Text Box 1072">
          <a:extLst>
            <a:ext uri="{FF2B5EF4-FFF2-40B4-BE49-F238E27FC236}">
              <a16:creationId xmlns:a16="http://schemas.microsoft.com/office/drawing/2014/main" id="{CC193608-6BF0-40DE-A2E1-276D11757ACE}"/>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1005" name="Text Box 1073">
          <a:extLst>
            <a:ext uri="{FF2B5EF4-FFF2-40B4-BE49-F238E27FC236}">
              <a16:creationId xmlns:a16="http://schemas.microsoft.com/office/drawing/2014/main" id="{FC6F6015-F570-43A6-B943-CF648785CE10}"/>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15240</xdr:rowOff>
    </xdr:to>
    <xdr:sp macro="" textlink="">
      <xdr:nvSpPr>
        <xdr:cNvPr id="1006" name="Text Box 1074">
          <a:extLst>
            <a:ext uri="{FF2B5EF4-FFF2-40B4-BE49-F238E27FC236}">
              <a16:creationId xmlns:a16="http://schemas.microsoft.com/office/drawing/2014/main" id="{EF2C4ED1-DCF8-4375-919C-634248BC5B61}"/>
            </a:ext>
          </a:extLst>
        </xdr:cNvPr>
        <xdr:cNvSpPr txBox="1">
          <a:spLocks noChangeArrowheads="1"/>
        </xdr:cNvSpPr>
      </xdr:nvSpPr>
      <xdr:spPr bwMode="auto">
        <a:xfrm>
          <a:off x="1264920" y="65752980"/>
          <a:ext cx="10668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233</xdr:row>
      <xdr:rowOff>51537</xdr:rowOff>
    </xdr:to>
    <xdr:sp macro="" textlink="">
      <xdr:nvSpPr>
        <xdr:cNvPr id="1007" name="Text Box 251">
          <a:extLst>
            <a:ext uri="{FF2B5EF4-FFF2-40B4-BE49-F238E27FC236}">
              <a16:creationId xmlns:a16="http://schemas.microsoft.com/office/drawing/2014/main" id="{D9781DA5-A6F6-409F-B1EF-CAD42A8C5274}"/>
            </a:ext>
          </a:extLst>
        </xdr:cNvPr>
        <xdr:cNvSpPr txBox="1">
          <a:spLocks noChangeArrowheads="1"/>
        </xdr:cNvSpPr>
      </xdr:nvSpPr>
      <xdr:spPr bwMode="auto">
        <a:xfrm>
          <a:off x="937260" y="65752980"/>
          <a:ext cx="76200" cy="15087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233</xdr:row>
      <xdr:rowOff>51537</xdr:rowOff>
    </xdr:to>
    <xdr:sp macro="" textlink="">
      <xdr:nvSpPr>
        <xdr:cNvPr id="1008" name="Text Box 252">
          <a:extLst>
            <a:ext uri="{FF2B5EF4-FFF2-40B4-BE49-F238E27FC236}">
              <a16:creationId xmlns:a16="http://schemas.microsoft.com/office/drawing/2014/main" id="{78A53A16-7954-4CE1-9AEB-8909EAE8F5F5}"/>
            </a:ext>
          </a:extLst>
        </xdr:cNvPr>
        <xdr:cNvSpPr txBox="1">
          <a:spLocks noChangeArrowheads="1"/>
        </xdr:cNvSpPr>
      </xdr:nvSpPr>
      <xdr:spPr bwMode="auto">
        <a:xfrm>
          <a:off x="937260" y="65752980"/>
          <a:ext cx="76200" cy="15087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233</xdr:row>
      <xdr:rowOff>51537</xdr:rowOff>
    </xdr:to>
    <xdr:sp macro="" textlink="">
      <xdr:nvSpPr>
        <xdr:cNvPr id="1009" name="Text Box 253">
          <a:extLst>
            <a:ext uri="{FF2B5EF4-FFF2-40B4-BE49-F238E27FC236}">
              <a16:creationId xmlns:a16="http://schemas.microsoft.com/office/drawing/2014/main" id="{6B119B71-1A3D-4840-8BC4-3109551F474B}"/>
            </a:ext>
          </a:extLst>
        </xdr:cNvPr>
        <xdr:cNvSpPr txBox="1">
          <a:spLocks noChangeArrowheads="1"/>
        </xdr:cNvSpPr>
      </xdr:nvSpPr>
      <xdr:spPr bwMode="auto">
        <a:xfrm>
          <a:off x="937260" y="65752980"/>
          <a:ext cx="76200" cy="15087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233</xdr:row>
      <xdr:rowOff>51537</xdr:rowOff>
    </xdr:to>
    <xdr:sp macro="" textlink="">
      <xdr:nvSpPr>
        <xdr:cNvPr id="1010" name="Text Box 254">
          <a:extLst>
            <a:ext uri="{FF2B5EF4-FFF2-40B4-BE49-F238E27FC236}">
              <a16:creationId xmlns:a16="http://schemas.microsoft.com/office/drawing/2014/main" id="{AE1D8908-7FC9-49DC-BDE8-CD4DD04D6A33}"/>
            </a:ext>
          </a:extLst>
        </xdr:cNvPr>
        <xdr:cNvSpPr txBox="1">
          <a:spLocks noChangeArrowheads="1"/>
        </xdr:cNvSpPr>
      </xdr:nvSpPr>
      <xdr:spPr bwMode="auto">
        <a:xfrm>
          <a:off x="937260" y="65752980"/>
          <a:ext cx="76200" cy="15087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233</xdr:row>
      <xdr:rowOff>51537</xdr:rowOff>
    </xdr:to>
    <xdr:sp macro="" textlink="">
      <xdr:nvSpPr>
        <xdr:cNvPr id="1011" name="Text Box 382">
          <a:extLst>
            <a:ext uri="{FF2B5EF4-FFF2-40B4-BE49-F238E27FC236}">
              <a16:creationId xmlns:a16="http://schemas.microsoft.com/office/drawing/2014/main" id="{2364B8F1-68F9-46F9-94E8-419F2965E666}"/>
            </a:ext>
          </a:extLst>
        </xdr:cNvPr>
        <xdr:cNvSpPr txBox="1">
          <a:spLocks noChangeArrowheads="1"/>
        </xdr:cNvSpPr>
      </xdr:nvSpPr>
      <xdr:spPr bwMode="auto">
        <a:xfrm>
          <a:off x="937260" y="65752980"/>
          <a:ext cx="76200" cy="15087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233</xdr:row>
      <xdr:rowOff>51537</xdr:rowOff>
    </xdr:to>
    <xdr:sp macro="" textlink="">
      <xdr:nvSpPr>
        <xdr:cNvPr id="1012" name="Text Box 383">
          <a:extLst>
            <a:ext uri="{FF2B5EF4-FFF2-40B4-BE49-F238E27FC236}">
              <a16:creationId xmlns:a16="http://schemas.microsoft.com/office/drawing/2014/main" id="{7AEF0C37-E8F4-4DF0-963D-21F4CF023058}"/>
            </a:ext>
          </a:extLst>
        </xdr:cNvPr>
        <xdr:cNvSpPr txBox="1">
          <a:spLocks noChangeArrowheads="1"/>
        </xdr:cNvSpPr>
      </xdr:nvSpPr>
      <xdr:spPr bwMode="auto">
        <a:xfrm>
          <a:off x="937260" y="65752980"/>
          <a:ext cx="76200" cy="15087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233</xdr:row>
      <xdr:rowOff>51537</xdr:rowOff>
    </xdr:to>
    <xdr:sp macro="" textlink="">
      <xdr:nvSpPr>
        <xdr:cNvPr id="1013" name="Text Box 384">
          <a:extLst>
            <a:ext uri="{FF2B5EF4-FFF2-40B4-BE49-F238E27FC236}">
              <a16:creationId xmlns:a16="http://schemas.microsoft.com/office/drawing/2014/main" id="{97ADF4D7-FA2D-4B99-968B-3CC5F80DB158}"/>
            </a:ext>
          </a:extLst>
        </xdr:cNvPr>
        <xdr:cNvSpPr txBox="1">
          <a:spLocks noChangeArrowheads="1"/>
        </xdr:cNvSpPr>
      </xdr:nvSpPr>
      <xdr:spPr bwMode="auto">
        <a:xfrm>
          <a:off x="937260" y="65752980"/>
          <a:ext cx="76200" cy="15087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233</xdr:row>
      <xdr:rowOff>51537</xdr:rowOff>
    </xdr:to>
    <xdr:sp macro="" textlink="">
      <xdr:nvSpPr>
        <xdr:cNvPr id="1014" name="Text Box 385">
          <a:extLst>
            <a:ext uri="{FF2B5EF4-FFF2-40B4-BE49-F238E27FC236}">
              <a16:creationId xmlns:a16="http://schemas.microsoft.com/office/drawing/2014/main" id="{19E063F4-918F-4601-B5E6-3B3B458174F2}"/>
            </a:ext>
          </a:extLst>
        </xdr:cNvPr>
        <xdr:cNvSpPr txBox="1">
          <a:spLocks noChangeArrowheads="1"/>
        </xdr:cNvSpPr>
      </xdr:nvSpPr>
      <xdr:spPr bwMode="auto">
        <a:xfrm>
          <a:off x="937260" y="65752980"/>
          <a:ext cx="76200" cy="15087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15" name="Text Box 629">
          <a:extLst>
            <a:ext uri="{FF2B5EF4-FFF2-40B4-BE49-F238E27FC236}">
              <a16:creationId xmlns:a16="http://schemas.microsoft.com/office/drawing/2014/main" id="{8C3DD1B0-B188-48F7-A4B8-A843BA1527A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16" name="Text Box 630">
          <a:extLst>
            <a:ext uri="{FF2B5EF4-FFF2-40B4-BE49-F238E27FC236}">
              <a16:creationId xmlns:a16="http://schemas.microsoft.com/office/drawing/2014/main" id="{90C8926B-04C2-4B5D-913C-35A52743612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17" name="Text Box 631">
          <a:extLst>
            <a:ext uri="{FF2B5EF4-FFF2-40B4-BE49-F238E27FC236}">
              <a16:creationId xmlns:a16="http://schemas.microsoft.com/office/drawing/2014/main" id="{3675544F-19FA-4B82-AD93-6D2B023240D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18" name="Text Box 632">
          <a:extLst>
            <a:ext uri="{FF2B5EF4-FFF2-40B4-BE49-F238E27FC236}">
              <a16:creationId xmlns:a16="http://schemas.microsoft.com/office/drawing/2014/main" id="{7EDCE0A4-C849-4272-9948-792E1A9C5C0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19" name="Text Box 633">
          <a:extLst>
            <a:ext uri="{FF2B5EF4-FFF2-40B4-BE49-F238E27FC236}">
              <a16:creationId xmlns:a16="http://schemas.microsoft.com/office/drawing/2014/main" id="{FB090958-CB06-4001-B039-655232E8E4E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20" name="Text Box 634">
          <a:extLst>
            <a:ext uri="{FF2B5EF4-FFF2-40B4-BE49-F238E27FC236}">
              <a16:creationId xmlns:a16="http://schemas.microsoft.com/office/drawing/2014/main" id="{97A8828C-1AC2-4EDB-87B7-8DE813445F7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21" name="Text Box 635">
          <a:extLst>
            <a:ext uri="{FF2B5EF4-FFF2-40B4-BE49-F238E27FC236}">
              <a16:creationId xmlns:a16="http://schemas.microsoft.com/office/drawing/2014/main" id="{B1717FC1-2BED-45B1-B68D-6C727CC8FA2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22" name="Text Box 636">
          <a:extLst>
            <a:ext uri="{FF2B5EF4-FFF2-40B4-BE49-F238E27FC236}">
              <a16:creationId xmlns:a16="http://schemas.microsoft.com/office/drawing/2014/main" id="{190CFEE5-F95D-4736-A274-DED05A61498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23" name="Text Box 637">
          <a:extLst>
            <a:ext uri="{FF2B5EF4-FFF2-40B4-BE49-F238E27FC236}">
              <a16:creationId xmlns:a16="http://schemas.microsoft.com/office/drawing/2014/main" id="{90329E6B-F0D2-4F25-83FE-D8FA8671FC3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24" name="Text Box 797">
          <a:extLst>
            <a:ext uri="{FF2B5EF4-FFF2-40B4-BE49-F238E27FC236}">
              <a16:creationId xmlns:a16="http://schemas.microsoft.com/office/drawing/2014/main" id="{CDA034DC-612D-4DF1-A6FE-FCBAD18BC8D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25" name="Text Box 798">
          <a:extLst>
            <a:ext uri="{FF2B5EF4-FFF2-40B4-BE49-F238E27FC236}">
              <a16:creationId xmlns:a16="http://schemas.microsoft.com/office/drawing/2014/main" id="{456A7E62-7518-4EE1-8DE6-AAE7E329713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26" name="Text Box 799">
          <a:extLst>
            <a:ext uri="{FF2B5EF4-FFF2-40B4-BE49-F238E27FC236}">
              <a16:creationId xmlns:a16="http://schemas.microsoft.com/office/drawing/2014/main" id="{1361B11C-3D8C-45AB-A0A7-02B6C318B9C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027" name="Text Box 800">
          <a:extLst>
            <a:ext uri="{FF2B5EF4-FFF2-40B4-BE49-F238E27FC236}">
              <a16:creationId xmlns:a16="http://schemas.microsoft.com/office/drawing/2014/main" id="{F660D319-EA4E-4CAD-9E10-0DD8F1263A28}"/>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028" name="Text Box 801">
          <a:extLst>
            <a:ext uri="{FF2B5EF4-FFF2-40B4-BE49-F238E27FC236}">
              <a16:creationId xmlns:a16="http://schemas.microsoft.com/office/drawing/2014/main" id="{F9A836F0-20F1-43B5-8E8C-394423AA7785}"/>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029" name="Text Box 802">
          <a:extLst>
            <a:ext uri="{FF2B5EF4-FFF2-40B4-BE49-F238E27FC236}">
              <a16:creationId xmlns:a16="http://schemas.microsoft.com/office/drawing/2014/main" id="{A07CA3A6-ED20-43DD-B407-8BE4982D9F5A}"/>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30" name="Text Box 803">
          <a:extLst>
            <a:ext uri="{FF2B5EF4-FFF2-40B4-BE49-F238E27FC236}">
              <a16:creationId xmlns:a16="http://schemas.microsoft.com/office/drawing/2014/main" id="{16044B7F-46EC-43FD-9113-4BF43224184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31" name="Text Box 804">
          <a:extLst>
            <a:ext uri="{FF2B5EF4-FFF2-40B4-BE49-F238E27FC236}">
              <a16:creationId xmlns:a16="http://schemas.microsoft.com/office/drawing/2014/main" id="{19C629AD-9FFC-4751-8C01-A65327002E0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32" name="Text Box 805">
          <a:extLst>
            <a:ext uri="{FF2B5EF4-FFF2-40B4-BE49-F238E27FC236}">
              <a16:creationId xmlns:a16="http://schemas.microsoft.com/office/drawing/2014/main" id="{DAE50BAC-9576-4E52-84DE-DB1FFE0AFF5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33" name="Text Box 806">
          <a:extLst>
            <a:ext uri="{FF2B5EF4-FFF2-40B4-BE49-F238E27FC236}">
              <a16:creationId xmlns:a16="http://schemas.microsoft.com/office/drawing/2014/main" id="{8FD815E8-4E71-4FE6-B498-169E9098582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34" name="Text Box 807">
          <a:extLst>
            <a:ext uri="{FF2B5EF4-FFF2-40B4-BE49-F238E27FC236}">
              <a16:creationId xmlns:a16="http://schemas.microsoft.com/office/drawing/2014/main" id="{20B75940-01C2-4452-96D8-3D0AFCA8BEC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35" name="Text Box 808">
          <a:extLst>
            <a:ext uri="{FF2B5EF4-FFF2-40B4-BE49-F238E27FC236}">
              <a16:creationId xmlns:a16="http://schemas.microsoft.com/office/drawing/2014/main" id="{DE83F84D-A1DE-4658-B4DB-552B2FD6821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36" name="Text Box 868">
          <a:extLst>
            <a:ext uri="{FF2B5EF4-FFF2-40B4-BE49-F238E27FC236}">
              <a16:creationId xmlns:a16="http://schemas.microsoft.com/office/drawing/2014/main" id="{F5A76518-B70B-4F98-963F-0B6FE6069A3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37" name="Text Box 869">
          <a:extLst>
            <a:ext uri="{FF2B5EF4-FFF2-40B4-BE49-F238E27FC236}">
              <a16:creationId xmlns:a16="http://schemas.microsoft.com/office/drawing/2014/main" id="{E539235A-8082-4BD9-B153-B19BDDB1DD1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38" name="Text Box 870">
          <a:extLst>
            <a:ext uri="{FF2B5EF4-FFF2-40B4-BE49-F238E27FC236}">
              <a16:creationId xmlns:a16="http://schemas.microsoft.com/office/drawing/2014/main" id="{83E9B955-B970-4D1B-9532-AF5EB4C2DBC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039" name="Text Box 871">
          <a:extLst>
            <a:ext uri="{FF2B5EF4-FFF2-40B4-BE49-F238E27FC236}">
              <a16:creationId xmlns:a16="http://schemas.microsoft.com/office/drawing/2014/main" id="{6FF658BD-EE53-4646-BDAE-7BDEC4A70435}"/>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040" name="Text Box 872">
          <a:extLst>
            <a:ext uri="{FF2B5EF4-FFF2-40B4-BE49-F238E27FC236}">
              <a16:creationId xmlns:a16="http://schemas.microsoft.com/office/drawing/2014/main" id="{FAC3388A-6B3C-4DF3-A469-D783CACB8EFF}"/>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041" name="Text Box 873">
          <a:extLst>
            <a:ext uri="{FF2B5EF4-FFF2-40B4-BE49-F238E27FC236}">
              <a16:creationId xmlns:a16="http://schemas.microsoft.com/office/drawing/2014/main" id="{2F347B6E-E902-44ED-8DE4-E697C21434BE}"/>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42" name="Text Box 874">
          <a:extLst>
            <a:ext uri="{FF2B5EF4-FFF2-40B4-BE49-F238E27FC236}">
              <a16:creationId xmlns:a16="http://schemas.microsoft.com/office/drawing/2014/main" id="{BA575726-64D0-49AB-A670-A511A1DB96A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43" name="Text Box 875">
          <a:extLst>
            <a:ext uri="{FF2B5EF4-FFF2-40B4-BE49-F238E27FC236}">
              <a16:creationId xmlns:a16="http://schemas.microsoft.com/office/drawing/2014/main" id="{8AC08CA4-47CF-4755-BE44-9A4AE96257D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44" name="Text Box 876">
          <a:extLst>
            <a:ext uri="{FF2B5EF4-FFF2-40B4-BE49-F238E27FC236}">
              <a16:creationId xmlns:a16="http://schemas.microsoft.com/office/drawing/2014/main" id="{2FD0B569-7036-48B3-ADDA-E3EC492569F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45" name="Text Box 877">
          <a:extLst>
            <a:ext uri="{FF2B5EF4-FFF2-40B4-BE49-F238E27FC236}">
              <a16:creationId xmlns:a16="http://schemas.microsoft.com/office/drawing/2014/main" id="{9479E907-62A7-4930-9028-03CB1953E79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46" name="Text Box 878">
          <a:extLst>
            <a:ext uri="{FF2B5EF4-FFF2-40B4-BE49-F238E27FC236}">
              <a16:creationId xmlns:a16="http://schemas.microsoft.com/office/drawing/2014/main" id="{02902420-26E6-427E-A36F-9BBBEAAFB52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47" name="Text Box 879">
          <a:extLst>
            <a:ext uri="{FF2B5EF4-FFF2-40B4-BE49-F238E27FC236}">
              <a16:creationId xmlns:a16="http://schemas.microsoft.com/office/drawing/2014/main" id="{7D0D0B87-E269-4BD6-A4C2-959A5F17D00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48" name="Text Box 939">
          <a:extLst>
            <a:ext uri="{FF2B5EF4-FFF2-40B4-BE49-F238E27FC236}">
              <a16:creationId xmlns:a16="http://schemas.microsoft.com/office/drawing/2014/main" id="{EC2ADFE1-E334-422B-BC12-554DD66021C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49" name="Text Box 940">
          <a:extLst>
            <a:ext uri="{FF2B5EF4-FFF2-40B4-BE49-F238E27FC236}">
              <a16:creationId xmlns:a16="http://schemas.microsoft.com/office/drawing/2014/main" id="{361948E8-C6FC-4FC5-A2E0-0784C7BC69A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50" name="Text Box 941">
          <a:extLst>
            <a:ext uri="{FF2B5EF4-FFF2-40B4-BE49-F238E27FC236}">
              <a16:creationId xmlns:a16="http://schemas.microsoft.com/office/drawing/2014/main" id="{DE445C6D-3232-4472-8234-9E17741744B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051" name="Text Box 942">
          <a:extLst>
            <a:ext uri="{FF2B5EF4-FFF2-40B4-BE49-F238E27FC236}">
              <a16:creationId xmlns:a16="http://schemas.microsoft.com/office/drawing/2014/main" id="{7438D053-3B68-4D6A-904F-49A7A5E06C8A}"/>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052" name="Text Box 943">
          <a:extLst>
            <a:ext uri="{FF2B5EF4-FFF2-40B4-BE49-F238E27FC236}">
              <a16:creationId xmlns:a16="http://schemas.microsoft.com/office/drawing/2014/main" id="{36DA6478-AD79-4954-9772-C8FA2E673552}"/>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53" name="Text Box 944">
          <a:extLst>
            <a:ext uri="{FF2B5EF4-FFF2-40B4-BE49-F238E27FC236}">
              <a16:creationId xmlns:a16="http://schemas.microsoft.com/office/drawing/2014/main" id="{5014AB21-D68D-4E23-9FD3-065C3AD5D83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54" name="Text Box 945">
          <a:extLst>
            <a:ext uri="{FF2B5EF4-FFF2-40B4-BE49-F238E27FC236}">
              <a16:creationId xmlns:a16="http://schemas.microsoft.com/office/drawing/2014/main" id="{0B7A39E8-730B-494B-8E05-B58EEC0BD74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55" name="Text Box 946">
          <a:extLst>
            <a:ext uri="{FF2B5EF4-FFF2-40B4-BE49-F238E27FC236}">
              <a16:creationId xmlns:a16="http://schemas.microsoft.com/office/drawing/2014/main" id="{FACA89F2-2034-4CE7-A71B-A2264C5E684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56" name="Text Box 947">
          <a:extLst>
            <a:ext uri="{FF2B5EF4-FFF2-40B4-BE49-F238E27FC236}">
              <a16:creationId xmlns:a16="http://schemas.microsoft.com/office/drawing/2014/main" id="{9DFD3CE6-EEB3-424F-896B-51B1C053510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57" name="Text Box 948">
          <a:extLst>
            <a:ext uri="{FF2B5EF4-FFF2-40B4-BE49-F238E27FC236}">
              <a16:creationId xmlns:a16="http://schemas.microsoft.com/office/drawing/2014/main" id="{12E21B72-BF5F-4525-AE67-FF0F7EDA5F6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58" name="Text Box 949">
          <a:extLst>
            <a:ext uri="{FF2B5EF4-FFF2-40B4-BE49-F238E27FC236}">
              <a16:creationId xmlns:a16="http://schemas.microsoft.com/office/drawing/2014/main" id="{52937B01-4939-46E2-A7C7-9B47E8036CF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59" name="Text Box 1006">
          <a:extLst>
            <a:ext uri="{FF2B5EF4-FFF2-40B4-BE49-F238E27FC236}">
              <a16:creationId xmlns:a16="http://schemas.microsoft.com/office/drawing/2014/main" id="{975D0B01-CD4B-46DF-967D-447149A0395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60" name="Text Box 1007">
          <a:extLst>
            <a:ext uri="{FF2B5EF4-FFF2-40B4-BE49-F238E27FC236}">
              <a16:creationId xmlns:a16="http://schemas.microsoft.com/office/drawing/2014/main" id="{965C0AD6-4D15-47B7-B9F0-DB8C372FD27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61" name="Text Box 1008">
          <a:extLst>
            <a:ext uri="{FF2B5EF4-FFF2-40B4-BE49-F238E27FC236}">
              <a16:creationId xmlns:a16="http://schemas.microsoft.com/office/drawing/2014/main" id="{63F734C6-543D-4A82-92C8-5E24EF90D26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062" name="Text Box 1009">
          <a:extLst>
            <a:ext uri="{FF2B5EF4-FFF2-40B4-BE49-F238E27FC236}">
              <a16:creationId xmlns:a16="http://schemas.microsoft.com/office/drawing/2014/main" id="{2B0C0D50-04DB-4D3A-AC97-4EB8EBFDFFB8}"/>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3</xdr:col>
      <xdr:colOff>2299</xdr:colOff>
      <xdr:row>225</xdr:row>
      <xdr:rowOff>0</xdr:rowOff>
    </xdr:from>
    <xdr:ext cx="104775" cy="368868"/>
    <xdr:sp macro="" textlink="" fLocksText="0">
      <xdr:nvSpPr>
        <xdr:cNvPr id="1063" name="Text Box 1010">
          <a:extLst>
            <a:ext uri="{FF2B5EF4-FFF2-40B4-BE49-F238E27FC236}">
              <a16:creationId xmlns:a16="http://schemas.microsoft.com/office/drawing/2014/main" id="{865E4197-1213-4CA6-BDF8-3B2F3E369023}"/>
            </a:ext>
          </a:extLst>
        </xdr:cNvPr>
        <xdr:cNvSpPr txBox="1">
          <a:spLocks noChangeArrowheads="1"/>
        </xdr:cNvSpPr>
      </xdr:nvSpPr>
      <xdr:spPr bwMode="auto">
        <a:xfrm>
          <a:off x="939559" y="65752980"/>
          <a:ext cx="104775" cy="368868"/>
        </a:xfrm>
        <a:prstGeom prst="rect">
          <a:avLst/>
        </a:prstGeom>
        <a:noFill/>
        <a:ln>
          <a:noFill/>
        </a:ln>
      </xdr:spPr>
    </xdr:sp>
    <xdr:clientData fLocksWithSheet="0"/>
  </xdr:oneCellAnchor>
  <xdr:twoCellAnchor editAs="oneCell">
    <xdr:from>
      <xdr:col>3</xdr:col>
      <xdr:colOff>327660</xdr:colOff>
      <xdr:row>225</xdr:row>
      <xdr:rowOff>0</xdr:rowOff>
    </xdr:from>
    <xdr:to>
      <xdr:col>3</xdr:col>
      <xdr:colOff>434340</xdr:colOff>
      <xdr:row>227</xdr:row>
      <xdr:rowOff>30480</xdr:rowOff>
    </xdr:to>
    <xdr:sp macro="" textlink="">
      <xdr:nvSpPr>
        <xdr:cNvPr id="1064" name="Text Box 1011">
          <a:extLst>
            <a:ext uri="{FF2B5EF4-FFF2-40B4-BE49-F238E27FC236}">
              <a16:creationId xmlns:a16="http://schemas.microsoft.com/office/drawing/2014/main" id="{583D4F00-30E7-4769-BAA4-64696BE7B4B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65" name="Text Box 1012">
          <a:extLst>
            <a:ext uri="{FF2B5EF4-FFF2-40B4-BE49-F238E27FC236}">
              <a16:creationId xmlns:a16="http://schemas.microsoft.com/office/drawing/2014/main" id="{34F3F27E-752D-4821-81AE-0FF786F2260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66" name="Text Box 1013">
          <a:extLst>
            <a:ext uri="{FF2B5EF4-FFF2-40B4-BE49-F238E27FC236}">
              <a16:creationId xmlns:a16="http://schemas.microsoft.com/office/drawing/2014/main" id="{2E5BAA30-7F15-451A-AC2C-447ECAA93B9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67" name="Text Box 1014">
          <a:extLst>
            <a:ext uri="{FF2B5EF4-FFF2-40B4-BE49-F238E27FC236}">
              <a16:creationId xmlns:a16="http://schemas.microsoft.com/office/drawing/2014/main" id="{D8FB39F2-2A9C-459A-A037-EFEA9957459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68" name="Text Box 1015">
          <a:extLst>
            <a:ext uri="{FF2B5EF4-FFF2-40B4-BE49-F238E27FC236}">
              <a16:creationId xmlns:a16="http://schemas.microsoft.com/office/drawing/2014/main" id="{75F9D009-93C4-406C-94F9-5336B8F43B5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69" name="Text Box 1016">
          <a:extLst>
            <a:ext uri="{FF2B5EF4-FFF2-40B4-BE49-F238E27FC236}">
              <a16:creationId xmlns:a16="http://schemas.microsoft.com/office/drawing/2014/main" id="{3E70505C-4C72-4096-8368-BE9A2F06D4B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70" name="Text Box 1066">
          <a:extLst>
            <a:ext uri="{FF2B5EF4-FFF2-40B4-BE49-F238E27FC236}">
              <a16:creationId xmlns:a16="http://schemas.microsoft.com/office/drawing/2014/main" id="{FEE6E7FA-96F4-47AC-A0F9-E0CB25B8DC6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71" name="Text Box 1067">
          <a:extLst>
            <a:ext uri="{FF2B5EF4-FFF2-40B4-BE49-F238E27FC236}">
              <a16:creationId xmlns:a16="http://schemas.microsoft.com/office/drawing/2014/main" id="{165EB471-97D0-4684-89AB-D7033B9A0D3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72" name="Text Box 1068">
          <a:extLst>
            <a:ext uri="{FF2B5EF4-FFF2-40B4-BE49-F238E27FC236}">
              <a16:creationId xmlns:a16="http://schemas.microsoft.com/office/drawing/2014/main" id="{ECCD6928-86CF-41B2-9716-6D93E0707D7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73" name="Text Box 1070">
          <a:extLst>
            <a:ext uri="{FF2B5EF4-FFF2-40B4-BE49-F238E27FC236}">
              <a16:creationId xmlns:a16="http://schemas.microsoft.com/office/drawing/2014/main" id="{ECEAB297-81EC-45E2-B4F6-1DD5FD0A0EF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74" name="Text Box 1071">
          <a:extLst>
            <a:ext uri="{FF2B5EF4-FFF2-40B4-BE49-F238E27FC236}">
              <a16:creationId xmlns:a16="http://schemas.microsoft.com/office/drawing/2014/main" id="{AE05F698-71E3-4880-8B37-76FB433AF15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75" name="Text Box 1072">
          <a:extLst>
            <a:ext uri="{FF2B5EF4-FFF2-40B4-BE49-F238E27FC236}">
              <a16:creationId xmlns:a16="http://schemas.microsoft.com/office/drawing/2014/main" id="{450FD709-88FC-4BF4-A73B-C23C5ABDF84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76" name="Text Box 1073">
          <a:extLst>
            <a:ext uri="{FF2B5EF4-FFF2-40B4-BE49-F238E27FC236}">
              <a16:creationId xmlns:a16="http://schemas.microsoft.com/office/drawing/2014/main" id="{4D0AC7C6-48E3-45CE-8E8F-76869FEF08F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77" name="Text Box 1074">
          <a:extLst>
            <a:ext uri="{FF2B5EF4-FFF2-40B4-BE49-F238E27FC236}">
              <a16:creationId xmlns:a16="http://schemas.microsoft.com/office/drawing/2014/main" id="{5FD456DD-0614-41F7-8B4C-6B31BBA06FF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78" name="Text Box 629">
          <a:extLst>
            <a:ext uri="{FF2B5EF4-FFF2-40B4-BE49-F238E27FC236}">
              <a16:creationId xmlns:a16="http://schemas.microsoft.com/office/drawing/2014/main" id="{C60C91AA-979D-4DEB-9D10-AC4E9D2DF74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79" name="Text Box 630">
          <a:extLst>
            <a:ext uri="{FF2B5EF4-FFF2-40B4-BE49-F238E27FC236}">
              <a16:creationId xmlns:a16="http://schemas.microsoft.com/office/drawing/2014/main" id="{87695C81-533F-4B29-B1F2-92542837B83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80" name="Text Box 631">
          <a:extLst>
            <a:ext uri="{FF2B5EF4-FFF2-40B4-BE49-F238E27FC236}">
              <a16:creationId xmlns:a16="http://schemas.microsoft.com/office/drawing/2014/main" id="{CEB16559-F230-47BD-A4DA-88405754ED7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81" name="Text Box 632">
          <a:extLst>
            <a:ext uri="{FF2B5EF4-FFF2-40B4-BE49-F238E27FC236}">
              <a16:creationId xmlns:a16="http://schemas.microsoft.com/office/drawing/2014/main" id="{9D3690D7-8B39-4FFF-BFF8-7D88ECF1A36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82" name="Text Box 633">
          <a:extLst>
            <a:ext uri="{FF2B5EF4-FFF2-40B4-BE49-F238E27FC236}">
              <a16:creationId xmlns:a16="http://schemas.microsoft.com/office/drawing/2014/main" id="{35BD0A0C-EAA4-4A22-931C-5AC7E1950AE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83" name="Text Box 634">
          <a:extLst>
            <a:ext uri="{FF2B5EF4-FFF2-40B4-BE49-F238E27FC236}">
              <a16:creationId xmlns:a16="http://schemas.microsoft.com/office/drawing/2014/main" id="{28AAC489-E349-4875-918A-CA397B3B92C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84" name="Text Box 635">
          <a:extLst>
            <a:ext uri="{FF2B5EF4-FFF2-40B4-BE49-F238E27FC236}">
              <a16:creationId xmlns:a16="http://schemas.microsoft.com/office/drawing/2014/main" id="{541B90A0-8A18-4072-99D1-E136378975C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85" name="Text Box 636">
          <a:extLst>
            <a:ext uri="{FF2B5EF4-FFF2-40B4-BE49-F238E27FC236}">
              <a16:creationId xmlns:a16="http://schemas.microsoft.com/office/drawing/2014/main" id="{42655E15-F20D-4038-B5E4-27DA87B1412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86" name="Text Box 637">
          <a:extLst>
            <a:ext uri="{FF2B5EF4-FFF2-40B4-BE49-F238E27FC236}">
              <a16:creationId xmlns:a16="http://schemas.microsoft.com/office/drawing/2014/main" id="{241BFC93-57AE-48F3-82BC-C9FE16FD895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87" name="Text Box 797">
          <a:extLst>
            <a:ext uri="{FF2B5EF4-FFF2-40B4-BE49-F238E27FC236}">
              <a16:creationId xmlns:a16="http://schemas.microsoft.com/office/drawing/2014/main" id="{7F7FF57A-63F5-44D4-8DF9-7B7D6EB947A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88" name="Text Box 798">
          <a:extLst>
            <a:ext uri="{FF2B5EF4-FFF2-40B4-BE49-F238E27FC236}">
              <a16:creationId xmlns:a16="http://schemas.microsoft.com/office/drawing/2014/main" id="{21A6A647-8F20-4546-95E6-E32061873BF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89" name="Text Box 799">
          <a:extLst>
            <a:ext uri="{FF2B5EF4-FFF2-40B4-BE49-F238E27FC236}">
              <a16:creationId xmlns:a16="http://schemas.microsoft.com/office/drawing/2014/main" id="{CA770EB0-7B13-47C3-AFB1-A69F1539788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090" name="Text Box 800">
          <a:extLst>
            <a:ext uri="{FF2B5EF4-FFF2-40B4-BE49-F238E27FC236}">
              <a16:creationId xmlns:a16="http://schemas.microsoft.com/office/drawing/2014/main" id="{49FC1F79-923F-4252-94BF-E69BBF8A18ED}"/>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091" name="Text Box 801">
          <a:extLst>
            <a:ext uri="{FF2B5EF4-FFF2-40B4-BE49-F238E27FC236}">
              <a16:creationId xmlns:a16="http://schemas.microsoft.com/office/drawing/2014/main" id="{3B9611BB-7E04-4E37-9E0E-D324F20DD97B}"/>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092" name="Text Box 802">
          <a:extLst>
            <a:ext uri="{FF2B5EF4-FFF2-40B4-BE49-F238E27FC236}">
              <a16:creationId xmlns:a16="http://schemas.microsoft.com/office/drawing/2014/main" id="{2B81E253-C3F3-46F7-A7F1-85218DFD0961}"/>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93" name="Text Box 803">
          <a:extLst>
            <a:ext uri="{FF2B5EF4-FFF2-40B4-BE49-F238E27FC236}">
              <a16:creationId xmlns:a16="http://schemas.microsoft.com/office/drawing/2014/main" id="{925DFCDD-6E7B-4A43-9AC4-257FB699215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94" name="Text Box 804">
          <a:extLst>
            <a:ext uri="{FF2B5EF4-FFF2-40B4-BE49-F238E27FC236}">
              <a16:creationId xmlns:a16="http://schemas.microsoft.com/office/drawing/2014/main" id="{0351DEFD-11FE-42C0-A5C4-4F1857F329A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95" name="Text Box 805">
          <a:extLst>
            <a:ext uri="{FF2B5EF4-FFF2-40B4-BE49-F238E27FC236}">
              <a16:creationId xmlns:a16="http://schemas.microsoft.com/office/drawing/2014/main" id="{AA0C974E-2CB1-41D4-A1C2-76D17F1A884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96" name="Text Box 806">
          <a:extLst>
            <a:ext uri="{FF2B5EF4-FFF2-40B4-BE49-F238E27FC236}">
              <a16:creationId xmlns:a16="http://schemas.microsoft.com/office/drawing/2014/main" id="{ACCA5A51-60A2-43E9-B7A2-3EE4FC99C2C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97" name="Text Box 807">
          <a:extLst>
            <a:ext uri="{FF2B5EF4-FFF2-40B4-BE49-F238E27FC236}">
              <a16:creationId xmlns:a16="http://schemas.microsoft.com/office/drawing/2014/main" id="{D7BE2ADF-0498-4BD3-B927-63D3C3DD9F3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98" name="Text Box 808">
          <a:extLst>
            <a:ext uri="{FF2B5EF4-FFF2-40B4-BE49-F238E27FC236}">
              <a16:creationId xmlns:a16="http://schemas.microsoft.com/office/drawing/2014/main" id="{2EFDA146-E9ED-4873-B353-2BE839F6420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099" name="Text Box 868">
          <a:extLst>
            <a:ext uri="{FF2B5EF4-FFF2-40B4-BE49-F238E27FC236}">
              <a16:creationId xmlns:a16="http://schemas.microsoft.com/office/drawing/2014/main" id="{9A1CDCC8-5F39-4CBA-9C34-6F63957265F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00" name="Text Box 869">
          <a:extLst>
            <a:ext uri="{FF2B5EF4-FFF2-40B4-BE49-F238E27FC236}">
              <a16:creationId xmlns:a16="http://schemas.microsoft.com/office/drawing/2014/main" id="{E3DD02EC-7AEF-4B7F-AC22-DC3BC88EA29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01" name="Text Box 870">
          <a:extLst>
            <a:ext uri="{FF2B5EF4-FFF2-40B4-BE49-F238E27FC236}">
              <a16:creationId xmlns:a16="http://schemas.microsoft.com/office/drawing/2014/main" id="{3079BD7F-C845-4DE5-A1F7-93D54E535F0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102" name="Text Box 871">
          <a:extLst>
            <a:ext uri="{FF2B5EF4-FFF2-40B4-BE49-F238E27FC236}">
              <a16:creationId xmlns:a16="http://schemas.microsoft.com/office/drawing/2014/main" id="{322FD178-BFF6-45A5-810A-4B1E3D9C326A}"/>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103" name="Text Box 872">
          <a:extLst>
            <a:ext uri="{FF2B5EF4-FFF2-40B4-BE49-F238E27FC236}">
              <a16:creationId xmlns:a16="http://schemas.microsoft.com/office/drawing/2014/main" id="{D63BDB1B-E17E-4190-9D35-2C73CAAD8AF3}"/>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104" name="Text Box 873">
          <a:extLst>
            <a:ext uri="{FF2B5EF4-FFF2-40B4-BE49-F238E27FC236}">
              <a16:creationId xmlns:a16="http://schemas.microsoft.com/office/drawing/2014/main" id="{73AFFADA-E17F-4D33-AC62-30CAF01302D2}"/>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05" name="Text Box 874">
          <a:extLst>
            <a:ext uri="{FF2B5EF4-FFF2-40B4-BE49-F238E27FC236}">
              <a16:creationId xmlns:a16="http://schemas.microsoft.com/office/drawing/2014/main" id="{5475183A-41A9-4EDB-A107-3A998BECA6B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06" name="Text Box 875">
          <a:extLst>
            <a:ext uri="{FF2B5EF4-FFF2-40B4-BE49-F238E27FC236}">
              <a16:creationId xmlns:a16="http://schemas.microsoft.com/office/drawing/2014/main" id="{18AFA74D-B3DA-4532-94C4-C33116B6CA8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07" name="Text Box 876">
          <a:extLst>
            <a:ext uri="{FF2B5EF4-FFF2-40B4-BE49-F238E27FC236}">
              <a16:creationId xmlns:a16="http://schemas.microsoft.com/office/drawing/2014/main" id="{215E1AF9-1A7F-4183-931C-A7A5988262B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08" name="Text Box 877">
          <a:extLst>
            <a:ext uri="{FF2B5EF4-FFF2-40B4-BE49-F238E27FC236}">
              <a16:creationId xmlns:a16="http://schemas.microsoft.com/office/drawing/2014/main" id="{BE8035E9-5BBA-4BBF-8CB7-60E4BCE2C25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09" name="Text Box 878">
          <a:extLst>
            <a:ext uri="{FF2B5EF4-FFF2-40B4-BE49-F238E27FC236}">
              <a16:creationId xmlns:a16="http://schemas.microsoft.com/office/drawing/2014/main" id="{76F7EC79-5172-42FC-BB63-F7A518985BA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10" name="Text Box 879">
          <a:extLst>
            <a:ext uri="{FF2B5EF4-FFF2-40B4-BE49-F238E27FC236}">
              <a16:creationId xmlns:a16="http://schemas.microsoft.com/office/drawing/2014/main" id="{692D7131-FB4F-444C-8E80-35BC01B1A7A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11" name="Text Box 939">
          <a:extLst>
            <a:ext uri="{FF2B5EF4-FFF2-40B4-BE49-F238E27FC236}">
              <a16:creationId xmlns:a16="http://schemas.microsoft.com/office/drawing/2014/main" id="{2C019D82-EDBD-4E2B-B3DE-43F6D06D0AC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12" name="Text Box 940">
          <a:extLst>
            <a:ext uri="{FF2B5EF4-FFF2-40B4-BE49-F238E27FC236}">
              <a16:creationId xmlns:a16="http://schemas.microsoft.com/office/drawing/2014/main" id="{90BCCDD1-164D-4EE1-B3ED-44115A41FB7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13" name="Text Box 941">
          <a:extLst>
            <a:ext uri="{FF2B5EF4-FFF2-40B4-BE49-F238E27FC236}">
              <a16:creationId xmlns:a16="http://schemas.microsoft.com/office/drawing/2014/main" id="{163699E2-04F8-43EE-AC0F-D131326A120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114" name="Text Box 942">
          <a:extLst>
            <a:ext uri="{FF2B5EF4-FFF2-40B4-BE49-F238E27FC236}">
              <a16:creationId xmlns:a16="http://schemas.microsoft.com/office/drawing/2014/main" id="{3600C4F3-A259-4783-9DED-F18DDC4A50FE}"/>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115" name="Text Box 943">
          <a:extLst>
            <a:ext uri="{FF2B5EF4-FFF2-40B4-BE49-F238E27FC236}">
              <a16:creationId xmlns:a16="http://schemas.microsoft.com/office/drawing/2014/main" id="{2D7B9F06-6E37-4490-AFE2-135D003C689B}"/>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16" name="Text Box 944">
          <a:extLst>
            <a:ext uri="{FF2B5EF4-FFF2-40B4-BE49-F238E27FC236}">
              <a16:creationId xmlns:a16="http://schemas.microsoft.com/office/drawing/2014/main" id="{09C9AE1C-FF27-404C-A069-F84060E6745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17" name="Text Box 945">
          <a:extLst>
            <a:ext uri="{FF2B5EF4-FFF2-40B4-BE49-F238E27FC236}">
              <a16:creationId xmlns:a16="http://schemas.microsoft.com/office/drawing/2014/main" id="{947A3BA7-9180-4905-A518-F94D0696AD7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18" name="Text Box 946">
          <a:extLst>
            <a:ext uri="{FF2B5EF4-FFF2-40B4-BE49-F238E27FC236}">
              <a16:creationId xmlns:a16="http://schemas.microsoft.com/office/drawing/2014/main" id="{7BEE9AE7-A494-4CA9-9262-F1806FD1996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19" name="Text Box 947">
          <a:extLst>
            <a:ext uri="{FF2B5EF4-FFF2-40B4-BE49-F238E27FC236}">
              <a16:creationId xmlns:a16="http://schemas.microsoft.com/office/drawing/2014/main" id="{6E2C4593-6F2C-409B-96DA-A458735D876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20" name="Text Box 948">
          <a:extLst>
            <a:ext uri="{FF2B5EF4-FFF2-40B4-BE49-F238E27FC236}">
              <a16:creationId xmlns:a16="http://schemas.microsoft.com/office/drawing/2014/main" id="{3D53B81F-3B90-44CE-B73C-A962BFD8280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21" name="Text Box 949">
          <a:extLst>
            <a:ext uri="{FF2B5EF4-FFF2-40B4-BE49-F238E27FC236}">
              <a16:creationId xmlns:a16="http://schemas.microsoft.com/office/drawing/2014/main" id="{8E6C97B6-D249-4AC2-AB23-6EEEF4160F3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22" name="Text Box 1006">
          <a:extLst>
            <a:ext uri="{FF2B5EF4-FFF2-40B4-BE49-F238E27FC236}">
              <a16:creationId xmlns:a16="http://schemas.microsoft.com/office/drawing/2014/main" id="{9B64DDAE-EE7C-4EC3-B723-A528B1FF624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23" name="Text Box 1007">
          <a:extLst>
            <a:ext uri="{FF2B5EF4-FFF2-40B4-BE49-F238E27FC236}">
              <a16:creationId xmlns:a16="http://schemas.microsoft.com/office/drawing/2014/main" id="{5C5436F1-4586-4509-9F04-01D4AB1131D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24" name="Text Box 1008">
          <a:extLst>
            <a:ext uri="{FF2B5EF4-FFF2-40B4-BE49-F238E27FC236}">
              <a16:creationId xmlns:a16="http://schemas.microsoft.com/office/drawing/2014/main" id="{A1E3209E-17A3-4659-B2AC-57ECE9E507A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125" name="Text Box 1009">
          <a:extLst>
            <a:ext uri="{FF2B5EF4-FFF2-40B4-BE49-F238E27FC236}">
              <a16:creationId xmlns:a16="http://schemas.microsoft.com/office/drawing/2014/main" id="{0CB00CE5-E830-4714-99FD-635210D309E9}"/>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3</xdr:col>
      <xdr:colOff>2299</xdr:colOff>
      <xdr:row>225</xdr:row>
      <xdr:rowOff>0</xdr:rowOff>
    </xdr:from>
    <xdr:ext cx="104775" cy="368868"/>
    <xdr:sp macro="" textlink="" fLocksText="0">
      <xdr:nvSpPr>
        <xdr:cNvPr id="1126" name="Text Box 1010">
          <a:extLst>
            <a:ext uri="{FF2B5EF4-FFF2-40B4-BE49-F238E27FC236}">
              <a16:creationId xmlns:a16="http://schemas.microsoft.com/office/drawing/2014/main" id="{7296EE63-F839-41FE-87B7-A14A589A4097}"/>
            </a:ext>
          </a:extLst>
        </xdr:cNvPr>
        <xdr:cNvSpPr txBox="1">
          <a:spLocks noChangeArrowheads="1"/>
        </xdr:cNvSpPr>
      </xdr:nvSpPr>
      <xdr:spPr bwMode="auto">
        <a:xfrm>
          <a:off x="939559" y="65752980"/>
          <a:ext cx="104775" cy="368868"/>
        </a:xfrm>
        <a:prstGeom prst="rect">
          <a:avLst/>
        </a:prstGeom>
        <a:noFill/>
        <a:ln>
          <a:noFill/>
        </a:ln>
      </xdr:spPr>
    </xdr:sp>
    <xdr:clientData fLocksWithSheet="0"/>
  </xdr:oneCellAnchor>
  <xdr:twoCellAnchor editAs="oneCell">
    <xdr:from>
      <xdr:col>3</xdr:col>
      <xdr:colOff>327660</xdr:colOff>
      <xdr:row>225</xdr:row>
      <xdr:rowOff>0</xdr:rowOff>
    </xdr:from>
    <xdr:to>
      <xdr:col>3</xdr:col>
      <xdr:colOff>434340</xdr:colOff>
      <xdr:row>227</xdr:row>
      <xdr:rowOff>30480</xdr:rowOff>
    </xdr:to>
    <xdr:sp macro="" textlink="">
      <xdr:nvSpPr>
        <xdr:cNvPr id="1127" name="Text Box 1011">
          <a:extLst>
            <a:ext uri="{FF2B5EF4-FFF2-40B4-BE49-F238E27FC236}">
              <a16:creationId xmlns:a16="http://schemas.microsoft.com/office/drawing/2014/main" id="{38909FBA-D7E6-4C5C-B9BE-48913743179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28" name="Text Box 1012">
          <a:extLst>
            <a:ext uri="{FF2B5EF4-FFF2-40B4-BE49-F238E27FC236}">
              <a16:creationId xmlns:a16="http://schemas.microsoft.com/office/drawing/2014/main" id="{17D422AD-4FE2-4B00-9CC7-B3500CAD645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29" name="Text Box 1013">
          <a:extLst>
            <a:ext uri="{FF2B5EF4-FFF2-40B4-BE49-F238E27FC236}">
              <a16:creationId xmlns:a16="http://schemas.microsoft.com/office/drawing/2014/main" id="{B1983D91-95DD-460A-85D1-2694F359370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30" name="Text Box 1014">
          <a:extLst>
            <a:ext uri="{FF2B5EF4-FFF2-40B4-BE49-F238E27FC236}">
              <a16:creationId xmlns:a16="http://schemas.microsoft.com/office/drawing/2014/main" id="{F99B802E-1106-475C-B9F7-7E56DF56D14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31" name="Text Box 1015">
          <a:extLst>
            <a:ext uri="{FF2B5EF4-FFF2-40B4-BE49-F238E27FC236}">
              <a16:creationId xmlns:a16="http://schemas.microsoft.com/office/drawing/2014/main" id="{009E6AED-4973-4A8F-A87F-AC3A9F2AF4E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32" name="Text Box 1016">
          <a:extLst>
            <a:ext uri="{FF2B5EF4-FFF2-40B4-BE49-F238E27FC236}">
              <a16:creationId xmlns:a16="http://schemas.microsoft.com/office/drawing/2014/main" id="{F4714EB3-E0EA-4557-94AF-A931EBE92D8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33" name="Text Box 1066">
          <a:extLst>
            <a:ext uri="{FF2B5EF4-FFF2-40B4-BE49-F238E27FC236}">
              <a16:creationId xmlns:a16="http://schemas.microsoft.com/office/drawing/2014/main" id="{3493A0BB-F8DF-4602-ACB4-617B1E67DBB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34" name="Text Box 1067">
          <a:extLst>
            <a:ext uri="{FF2B5EF4-FFF2-40B4-BE49-F238E27FC236}">
              <a16:creationId xmlns:a16="http://schemas.microsoft.com/office/drawing/2014/main" id="{251BAF61-DCD8-46F3-BA0C-CFD668F8E85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35" name="Text Box 1068">
          <a:extLst>
            <a:ext uri="{FF2B5EF4-FFF2-40B4-BE49-F238E27FC236}">
              <a16:creationId xmlns:a16="http://schemas.microsoft.com/office/drawing/2014/main" id="{996890E3-3658-4C9E-BA10-AD970BF6111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36" name="Text Box 1070">
          <a:extLst>
            <a:ext uri="{FF2B5EF4-FFF2-40B4-BE49-F238E27FC236}">
              <a16:creationId xmlns:a16="http://schemas.microsoft.com/office/drawing/2014/main" id="{306B6ACA-4506-4595-A62A-79B63DBC76D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37" name="Text Box 1071">
          <a:extLst>
            <a:ext uri="{FF2B5EF4-FFF2-40B4-BE49-F238E27FC236}">
              <a16:creationId xmlns:a16="http://schemas.microsoft.com/office/drawing/2014/main" id="{BCAFB377-BB07-4E88-B113-BBE1BF975B8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38" name="Text Box 1072">
          <a:extLst>
            <a:ext uri="{FF2B5EF4-FFF2-40B4-BE49-F238E27FC236}">
              <a16:creationId xmlns:a16="http://schemas.microsoft.com/office/drawing/2014/main" id="{DD59FFBF-FBC4-4E41-B3E5-23AF0C3801A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39" name="Text Box 1073">
          <a:extLst>
            <a:ext uri="{FF2B5EF4-FFF2-40B4-BE49-F238E27FC236}">
              <a16:creationId xmlns:a16="http://schemas.microsoft.com/office/drawing/2014/main" id="{AA76115C-CB04-44FA-932C-99F79BBDC5C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40" name="Text Box 1074">
          <a:extLst>
            <a:ext uri="{FF2B5EF4-FFF2-40B4-BE49-F238E27FC236}">
              <a16:creationId xmlns:a16="http://schemas.microsoft.com/office/drawing/2014/main" id="{901BBB4D-36EC-4ABC-A87C-189CF277B96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41" name="Text Box 629">
          <a:extLst>
            <a:ext uri="{FF2B5EF4-FFF2-40B4-BE49-F238E27FC236}">
              <a16:creationId xmlns:a16="http://schemas.microsoft.com/office/drawing/2014/main" id="{FC76BFC6-FA4E-451D-B62A-19237079F04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42" name="Text Box 630">
          <a:extLst>
            <a:ext uri="{FF2B5EF4-FFF2-40B4-BE49-F238E27FC236}">
              <a16:creationId xmlns:a16="http://schemas.microsoft.com/office/drawing/2014/main" id="{77062454-4EE4-47A6-B20A-38482501A54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43" name="Text Box 631">
          <a:extLst>
            <a:ext uri="{FF2B5EF4-FFF2-40B4-BE49-F238E27FC236}">
              <a16:creationId xmlns:a16="http://schemas.microsoft.com/office/drawing/2014/main" id="{24EB1B63-B038-4CDC-81B6-A94360208DE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44" name="Text Box 632">
          <a:extLst>
            <a:ext uri="{FF2B5EF4-FFF2-40B4-BE49-F238E27FC236}">
              <a16:creationId xmlns:a16="http://schemas.microsoft.com/office/drawing/2014/main" id="{612A71B1-C8A7-4500-AC7D-3523928857F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45" name="Text Box 633">
          <a:extLst>
            <a:ext uri="{FF2B5EF4-FFF2-40B4-BE49-F238E27FC236}">
              <a16:creationId xmlns:a16="http://schemas.microsoft.com/office/drawing/2014/main" id="{4361002B-9962-4651-BD6A-823BF539E3D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46" name="Text Box 634">
          <a:extLst>
            <a:ext uri="{FF2B5EF4-FFF2-40B4-BE49-F238E27FC236}">
              <a16:creationId xmlns:a16="http://schemas.microsoft.com/office/drawing/2014/main" id="{AA4A0998-29BE-4160-81FB-7A9E3D8A5FF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47" name="Text Box 635">
          <a:extLst>
            <a:ext uri="{FF2B5EF4-FFF2-40B4-BE49-F238E27FC236}">
              <a16:creationId xmlns:a16="http://schemas.microsoft.com/office/drawing/2014/main" id="{4493B051-E469-48AF-97C6-868510CBF47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48" name="Text Box 636">
          <a:extLst>
            <a:ext uri="{FF2B5EF4-FFF2-40B4-BE49-F238E27FC236}">
              <a16:creationId xmlns:a16="http://schemas.microsoft.com/office/drawing/2014/main" id="{2948B4E2-10F6-47DA-ACCA-D91429E5023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49" name="Text Box 637">
          <a:extLst>
            <a:ext uri="{FF2B5EF4-FFF2-40B4-BE49-F238E27FC236}">
              <a16:creationId xmlns:a16="http://schemas.microsoft.com/office/drawing/2014/main" id="{2B23AFD0-06F9-451A-8EFC-F1AFAA42C07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50" name="Text Box 797">
          <a:extLst>
            <a:ext uri="{FF2B5EF4-FFF2-40B4-BE49-F238E27FC236}">
              <a16:creationId xmlns:a16="http://schemas.microsoft.com/office/drawing/2014/main" id="{83EC1F25-1B03-4CE9-93CD-2D56BA733F8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51" name="Text Box 798">
          <a:extLst>
            <a:ext uri="{FF2B5EF4-FFF2-40B4-BE49-F238E27FC236}">
              <a16:creationId xmlns:a16="http://schemas.microsoft.com/office/drawing/2014/main" id="{58EE6A0B-FB62-4B17-AB9F-0E56C083A50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52" name="Text Box 799">
          <a:extLst>
            <a:ext uri="{FF2B5EF4-FFF2-40B4-BE49-F238E27FC236}">
              <a16:creationId xmlns:a16="http://schemas.microsoft.com/office/drawing/2014/main" id="{3C85144B-4C38-40D3-8EEC-2E22C63B431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153" name="Text Box 800">
          <a:extLst>
            <a:ext uri="{FF2B5EF4-FFF2-40B4-BE49-F238E27FC236}">
              <a16:creationId xmlns:a16="http://schemas.microsoft.com/office/drawing/2014/main" id="{2186C8BD-C0C7-429D-B459-1052E46B1BB4}"/>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154" name="Text Box 801">
          <a:extLst>
            <a:ext uri="{FF2B5EF4-FFF2-40B4-BE49-F238E27FC236}">
              <a16:creationId xmlns:a16="http://schemas.microsoft.com/office/drawing/2014/main" id="{BC4B8EAC-90EB-4140-93D5-BFC63913B4E6}"/>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155" name="Text Box 802">
          <a:extLst>
            <a:ext uri="{FF2B5EF4-FFF2-40B4-BE49-F238E27FC236}">
              <a16:creationId xmlns:a16="http://schemas.microsoft.com/office/drawing/2014/main" id="{34337896-1128-499A-A560-AEA4B1EAC5FA}"/>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56" name="Text Box 803">
          <a:extLst>
            <a:ext uri="{FF2B5EF4-FFF2-40B4-BE49-F238E27FC236}">
              <a16:creationId xmlns:a16="http://schemas.microsoft.com/office/drawing/2014/main" id="{3B72A388-9AA2-449A-9439-7584BA2E589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57" name="Text Box 804">
          <a:extLst>
            <a:ext uri="{FF2B5EF4-FFF2-40B4-BE49-F238E27FC236}">
              <a16:creationId xmlns:a16="http://schemas.microsoft.com/office/drawing/2014/main" id="{E20CB89A-7851-4DA7-BB8D-E5D1F056870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58" name="Text Box 805">
          <a:extLst>
            <a:ext uri="{FF2B5EF4-FFF2-40B4-BE49-F238E27FC236}">
              <a16:creationId xmlns:a16="http://schemas.microsoft.com/office/drawing/2014/main" id="{617D38F6-06E8-4064-AA0F-9F77D1F3927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59" name="Text Box 806">
          <a:extLst>
            <a:ext uri="{FF2B5EF4-FFF2-40B4-BE49-F238E27FC236}">
              <a16:creationId xmlns:a16="http://schemas.microsoft.com/office/drawing/2014/main" id="{FAB07BAC-7B7E-40F0-A297-F93138343A1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60" name="Text Box 807">
          <a:extLst>
            <a:ext uri="{FF2B5EF4-FFF2-40B4-BE49-F238E27FC236}">
              <a16:creationId xmlns:a16="http://schemas.microsoft.com/office/drawing/2014/main" id="{7FA7A36D-766B-4813-AFC3-BD3B90BDDE1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61" name="Text Box 808">
          <a:extLst>
            <a:ext uri="{FF2B5EF4-FFF2-40B4-BE49-F238E27FC236}">
              <a16:creationId xmlns:a16="http://schemas.microsoft.com/office/drawing/2014/main" id="{647A7456-C021-4487-A3C5-86A4FB3BCAB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62" name="Text Box 868">
          <a:extLst>
            <a:ext uri="{FF2B5EF4-FFF2-40B4-BE49-F238E27FC236}">
              <a16:creationId xmlns:a16="http://schemas.microsoft.com/office/drawing/2014/main" id="{5E13F38E-699E-4506-8BA7-A61DEA8FDD4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63" name="Text Box 869">
          <a:extLst>
            <a:ext uri="{FF2B5EF4-FFF2-40B4-BE49-F238E27FC236}">
              <a16:creationId xmlns:a16="http://schemas.microsoft.com/office/drawing/2014/main" id="{95573BBD-642F-4542-899C-7691DBA4424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64" name="Text Box 870">
          <a:extLst>
            <a:ext uri="{FF2B5EF4-FFF2-40B4-BE49-F238E27FC236}">
              <a16:creationId xmlns:a16="http://schemas.microsoft.com/office/drawing/2014/main" id="{4382B235-6A1C-4DE1-8418-7E7626F700A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165" name="Text Box 871">
          <a:extLst>
            <a:ext uri="{FF2B5EF4-FFF2-40B4-BE49-F238E27FC236}">
              <a16:creationId xmlns:a16="http://schemas.microsoft.com/office/drawing/2014/main" id="{BCD03453-FCAA-4510-908B-73051B6916DA}"/>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166" name="Text Box 872">
          <a:extLst>
            <a:ext uri="{FF2B5EF4-FFF2-40B4-BE49-F238E27FC236}">
              <a16:creationId xmlns:a16="http://schemas.microsoft.com/office/drawing/2014/main" id="{E8AEA5EC-10F2-462C-BA5C-DE4D7F4B25A5}"/>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167" name="Text Box 873">
          <a:extLst>
            <a:ext uri="{FF2B5EF4-FFF2-40B4-BE49-F238E27FC236}">
              <a16:creationId xmlns:a16="http://schemas.microsoft.com/office/drawing/2014/main" id="{654B24F1-E036-4F85-83CE-DE9CB66E0AC4}"/>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68" name="Text Box 874">
          <a:extLst>
            <a:ext uri="{FF2B5EF4-FFF2-40B4-BE49-F238E27FC236}">
              <a16:creationId xmlns:a16="http://schemas.microsoft.com/office/drawing/2014/main" id="{38C16780-1B6B-419E-A377-AEAA345653D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69" name="Text Box 875">
          <a:extLst>
            <a:ext uri="{FF2B5EF4-FFF2-40B4-BE49-F238E27FC236}">
              <a16:creationId xmlns:a16="http://schemas.microsoft.com/office/drawing/2014/main" id="{FE7738A3-07BC-47AD-845F-B56072E9343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70" name="Text Box 876">
          <a:extLst>
            <a:ext uri="{FF2B5EF4-FFF2-40B4-BE49-F238E27FC236}">
              <a16:creationId xmlns:a16="http://schemas.microsoft.com/office/drawing/2014/main" id="{E36F352B-110B-4436-AC39-B2B393F46D8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71" name="Text Box 877">
          <a:extLst>
            <a:ext uri="{FF2B5EF4-FFF2-40B4-BE49-F238E27FC236}">
              <a16:creationId xmlns:a16="http://schemas.microsoft.com/office/drawing/2014/main" id="{F43D5BD1-EFC8-424C-B4ED-7FB7148068A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72" name="Text Box 878">
          <a:extLst>
            <a:ext uri="{FF2B5EF4-FFF2-40B4-BE49-F238E27FC236}">
              <a16:creationId xmlns:a16="http://schemas.microsoft.com/office/drawing/2014/main" id="{90BA453D-2ED3-4385-9B56-CAD12E36246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73" name="Text Box 879">
          <a:extLst>
            <a:ext uri="{FF2B5EF4-FFF2-40B4-BE49-F238E27FC236}">
              <a16:creationId xmlns:a16="http://schemas.microsoft.com/office/drawing/2014/main" id="{310313C1-F4E4-49A4-9A6F-47E971B9DAE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74" name="Text Box 939">
          <a:extLst>
            <a:ext uri="{FF2B5EF4-FFF2-40B4-BE49-F238E27FC236}">
              <a16:creationId xmlns:a16="http://schemas.microsoft.com/office/drawing/2014/main" id="{6AA00429-BA23-4C72-BA60-EC1E82B0ACF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75" name="Text Box 940">
          <a:extLst>
            <a:ext uri="{FF2B5EF4-FFF2-40B4-BE49-F238E27FC236}">
              <a16:creationId xmlns:a16="http://schemas.microsoft.com/office/drawing/2014/main" id="{3E912A48-740F-4DA4-9FE7-8DC0BCE8A5D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76" name="Text Box 941">
          <a:extLst>
            <a:ext uri="{FF2B5EF4-FFF2-40B4-BE49-F238E27FC236}">
              <a16:creationId xmlns:a16="http://schemas.microsoft.com/office/drawing/2014/main" id="{6A58592A-B4AE-4F9F-9E70-E6306696E37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177" name="Text Box 942">
          <a:extLst>
            <a:ext uri="{FF2B5EF4-FFF2-40B4-BE49-F238E27FC236}">
              <a16:creationId xmlns:a16="http://schemas.microsoft.com/office/drawing/2014/main" id="{EB3BF115-BD98-46D0-AA9B-D0F82FB9D1CA}"/>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178" name="Text Box 943">
          <a:extLst>
            <a:ext uri="{FF2B5EF4-FFF2-40B4-BE49-F238E27FC236}">
              <a16:creationId xmlns:a16="http://schemas.microsoft.com/office/drawing/2014/main" id="{3116F916-DC94-42EF-93BC-BD8C9E2FFD54}"/>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79" name="Text Box 944">
          <a:extLst>
            <a:ext uri="{FF2B5EF4-FFF2-40B4-BE49-F238E27FC236}">
              <a16:creationId xmlns:a16="http://schemas.microsoft.com/office/drawing/2014/main" id="{0417871B-CF03-4BCB-A233-99BDA3C177F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80" name="Text Box 945">
          <a:extLst>
            <a:ext uri="{FF2B5EF4-FFF2-40B4-BE49-F238E27FC236}">
              <a16:creationId xmlns:a16="http://schemas.microsoft.com/office/drawing/2014/main" id="{A7F0E105-8634-4F75-98D1-66E1E7BCA1E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81" name="Text Box 946">
          <a:extLst>
            <a:ext uri="{FF2B5EF4-FFF2-40B4-BE49-F238E27FC236}">
              <a16:creationId xmlns:a16="http://schemas.microsoft.com/office/drawing/2014/main" id="{8E6FCCBE-A1D3-4755-8625-31B2EB329D0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82" name="Text Box 947">
          <a:extLst>
            <a:ext uri="{FF2B5EF4-FFF2-40B4-BE49-F238E27FC236}">
              <a16:creationId xmlns:a16="http://schemas.microsoft.com/office/drawing/2014/main" id="{F7F28BF9-4881-45C1-8E0C-4186DDB43DD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83" name="Text Box 948">
          <a:extLst>
            <a:ext uri="{FF2B5EF4-FFF2-40B4-BE49-F238E27FC236}">
              <a16:creationId xmlns:a16="http://schemas.microsoft.com/office/drawing/2014/main" id="{7FC9A846-C868-498F-98C8-0F3E585084E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84" name="Text Box 949">
          <a:extLst>
            <a:ext uri="{FF2B5EF4-FFF2-40B4-BE49-F238E27FC236}">
              <a16:creationId xmlns:a16="http://schemas.microsoft.com/office/drawing/2014/main" id="{15EFDEA2-1523-4952-B66F-9794600685D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85" name="Text Box 1006">
          <a:extLst>
            <a:ext uri="{FF2B5EF4-FFF2-40B4-BE49-F238E27FC236}">
              <a16:creationId xmlns:a16="http://schemas.microsoft.com/office/drawing/2014/main" id="{63B27F97-4FEB-4C5C-B0AD-85CAF8F17E7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86" name="Text Box 1007">
          <a:extLst>
            <a:ext uri="{FF2B5EF4-FFF2-40B4-BE49-F238E27FC236}">
              <a16:creationId xmlns:a16="http://schemas.microsoft.com/office/drawing/2014/main" id="{B1771107-9167-4E0F-ACEB-CE620B8DBB6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87" name="Text Box 1008">
          <a:extLst>
            <a:ext uri="{FF2B5EF4-FFF2-40B4-BE49-F238E27FC236}">
              <a16:creationId xmlns:a16="http://schemas.microsoft.com/office/drawing/2014/main" id="{C9F2CBFC-5A33-4355-B171-D5E9E24FD9A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188" name="Text Box 1009">
          <a:extLst>
            <a:ext uri="{FF2B5EF4-FFF2-40B4-BE49-F238E27FC236}">
              <a16:creationId xmlns:a16="http://schemas.microsoft.com/office/drawing/2014/main" id="{03295E24-A3CB-45E1-8DFD-138933828263}"/>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3</xdr:col>
      <xdr:colOff>2299</xdr:colOff>
      <xdr:row>225</xdr:row>
      <xdr:rowOff>0</xdr:rowOff>
    </xdr:from>
    <xdr:ext cx="104775" cy="368868"/>
    <xdr:sp macro="" textlink="" fLocksText="0">
      <xdr:nvSpPr>
        <xdr:cNvPr id="1189" name="Text Box 1010">
          <a:extLst>
            <a:ext uri="{FF2B5EF4-FFF2-40B4-BE49-F238E27FC236}">
              <a16:creationId xmlns:a16="http://schemas.microsoft.com/office/drawing/2014/main" id="{3B91FC37-65C8-432E-83F6-616360AB8567}"/>
            </a:ext>
          </a:extLst>
        </xdr:cNvPr>
        <xdr:cNvSpPr txBox="1">
          <a:spLocks noChangeArrowheads="1"/>
        </xdr:cNvSpPr>
      </xdr:nvSpPr>
      <xdr:spPr bwMode="auto">
        <a:xfrm>
          <a:off x="939559" y="65752980"/>
          <a:ext cx="104775" cy="368868"/>
        </a:xfrm>
        <a:prstGeom prst="rect">
          <a:avLst/>
        </a:prstGeom>
        <a:noFill/>
        <a:ln>
          <a:noFill/>
        </a:ln>
      </xdr:spPr>
    </xdr:sp>
    <xdr:clientData fLocksWithSheet="0"/>
  </xdr:oneCellAnchor>
  <xdr:twoCellAnchor editAs="oneCell">
    <xdr:from>
      <xdr:col>3</xdr:col>
      <xdr:colOff>327660</xdr:colOff>
      <xdr:row>225</xdr:row>
      <xdr:rowOff>0</xdr:rowOff>
    </xdr:from>
    <xdr:to>
      <xdr:col>3</xdr:col>
      <xdr:colOff>434340</xdr:colOff>
      <xdr:row>227</xdr:row>
      <xdr:rowOff>30480</xdr:rowOff>
    </xdr:to>
    <xdr:sp macro="" textlink="">
      <xdr:nvSpPr>
        <xdr:cNvPr id="1190" name="Text Box 1011">
          <a:extLst>
            <a:ext uri="{FF2B5EF4-FFF2-40B4-BE49-F238E27FC236}">
              <a16:creationId xmlns:a16="http://schemas.microsoft.com/office/drawing/2014/main" id="{66A257F4-5F58-4C01-9324-5ACEEDEE43D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91" name="Text Box 1012">
          <a:extLst>
            <a:ext uri="{FF2B5EF4-FFF2-40B4-BE49-F238E27FC236}">
              <a16:creationId xmlns:a16="http://schemas.microsoft.com/office/drawing/2014/main" id="{C8A17001-86D8-4A87-95E8-92C7986ACDE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92" name="Text Box 1013">
          <a:extLst>
            <a:ext uri="{FF2B5EF4-FFF2-40B4-BE49-F238E27FC236}">
              <a16:creationId xmlns:a16="http://schemas.microsoft.com/office/drawing/2014/main" id="{224D5691-703B-4EBA-8D17-A5C0228FC4A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93" name="Text Box 1014">
          <a:extLst>
            <a:ext uri="{FF2B5EF4-FFF2-40B4-BE49-F238E27FC236}">
              <a16:creationId xmlns:a16="http://schemas.microsoft.com/office/drawing/2014/main" id="{502AA640-0632-461C-A5E0-107E719924F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94" name="Text Box 1015">
          <a:extLst>
            <a:ext uri="{FF2B5EF4-FFF2-40B4-BE49-F238E27FC236}">
              <a16:creationId xmlns:a16="http://schemas.microsoft.com/office/drawing/2014/main" id="{1FBD5DB2-DD46-4744-825A-4DE9A2A07E8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95" name="Text Box 1016">
          <a:extLst>
            <a:ext uri="{FF2B5EF4-FFF2-40B4-BE49-F238E27FC236}">
              <a16:creationId xmlns:a16="http://schemas.microsoft.com/office/drawing/2014/main" id="{C591FA71-E27C-445F-A2E0-738A6DFF5AB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96" name="Text Box 1066">
          <a:extLst>
            <a:ext uri="{FF2B5EF4-FFF2-40B4-BE49-F238E27FC236}">
              <a16:creationId xmlns:a16="http://schemas.microsoft.com/office/drawing/2014/main" id="{A981966A-D445-4755-91CD-7D787AE6ABE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97" name="Text Box 1067">
          <a:extLst>
            <a:ext uri="{FF2B5EF4-FFF2-40B4-BE49-F238E27FC236}">
              <a16:creationId xmlns:a16="http://schemas.microsoft.com/office/drawing/2014/main" id="{6F107A23-DB99-4EE7-B1DD-54755B7B354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98" name="Text Box 1068">
          <a:extLst>
            <a:ext uri="{FF2B5EF4-FFF2-40B4-BE49-F238E27FC236}">
              <a16:creationId xmlns:a16="http://schemas.microsoft.com/office/drawing/2014/main" id="{FDC6928A-92B8-4D8F-A67A-84F7E34CCCF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199" name="Text Box 1070">
          <a:extLst>
            <a:ext uri="{FF2B5EF4-FFF2-40B4-BE49-F238E27FC236}">
              <a16:creationId xmlns:a16="http://schemas.microsoft.com/office/drawing/2014/main" id="{3B9099B5-87CF-40E3-995F-852080E1600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00" name="Text Box 1071">
          <a:extLst>
            <a:ext uri="{FF2B5EF4-FFF2-40B4-BE49-F238E27FC236}">
              <a16:creationId xmlns:a16="http://schemas.microsoft.com/office/drawing/2014/main" id="{4E6A26C5-FAC9-4FEE-83C3-3065FB909BD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01" name="Text Box 1072">
          <a:extLst>
            <a:ext uri="{FF2B5EF4-FFF2-40B4-BE49-F238E27FC236}">
              <a16:creationId xmlns:a16="http://schemas.microsoft.com/office/drawing/2014/main" id="{8E3C43CC-98CB-464B-AC76-E9356673784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02" name="Text Box 1073">
          <a:extLst>
            <a:ext uri="{FF2B5EF4-FFF2-40B4-BE49-F238E27FC236}">
              <a16:creationId xmlns:a16="http://schemas.microsoft.com/office/drawing/2014/main" id="{CAF96CE3-621E-47F2-A77C-F6453426789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03" name="Text Box 1074">
          <a:extLst>
            <a:ext uri="{FF2B5EF4-FFF2-40B4-BE49-F238E27FC236}">
              <a16:creationId xmlns:a16="http://schemas.microsoft.com/office/drawing/2014/main" id="{C16AAB1C-FBD6-4ACB-A211-DCBBFF3E300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04" name="Text Box 629">
          <a:extLst>
            <a:ext uri="{FF2B5EF4-FFF2-40B4-BE49-F238E27FC236}">
              <a16:creationId xmlns:a16="http://schemas.microsoft.com/office/drawing/2014/main" id="{F920515B-2D71-437A-BCB4-EB318AA4453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05" name="Text Box 630">
          <a:extLst>
            <a:ext uri="{FF2B5EF4-FFF2-40B4-BE49-F238E27FC236}">
              <a16:creationId xmlns:a16="http://schemas.microsoft.com/office/drawing/2014/main" id="{E1522503-2E2F-4208-A895-B1E05A26DBD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06" name="Text Box 631">
          <a:extLst>
            <a:ext uri="{FF2B5EF4-FFF2-40B4-BE49-F238E27FC236}">
              <a16:creationId xmlns:a16="http://schemas.microsoft.com/office/drawing/2014/main" id="{BA185DA7-033E-4778-B116-73A58CB2777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07" name="Text Box 632">
          <a:extLst>
            <a:ext uri="{FF2B5EF4-FFF2-40B4-BE49-F238E27FC236}">
              <a16:creationId xmlns:a16="http://schemas.microsoft.com/office/drawing/2014/main" id="{8A0978B8-2DD8-4A8E-87CB-4189DD38A19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08" name="Text Box 633">
          <a:extLst>
            <a:ext uri="{FF2B5EF4-FFF2-40B4-BE49-F238E27FC236}">
              <a16:creationId xmlns:a16="http://schemas.microsoft.com/office/drawing/2014/main" id="{B537A3E5-84C3-4958-957A-9013FCD3864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09" name="Text Box 634">
          <a:extLst>
            <a:ext uri="{FF2B5EF4-FFF2-40B4-BE49-F238E27FC236}">
              <a16:creationId xmlns:a16="http://schemas.microsoft.com/office/drawing/2014/main" id="{CAC66A17-C81B-4BB6-B675-07294B9F5B8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10" name="Text Box 635">
          <a:extLst>
            <a:ext uri="{FF2B5EF4-FFF2-40B4-BE49-F238E27FC236}">
              <a16:creationId xmlns:a16="http://schemas.microsoft.com/office/drawing/2014/main" id="{3F6E0F87-173D-4D58-A3F3-FAB2A3A6D3F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11" name="Text Box 636">
          <a:extLst>
            <a:ext uri="{FF2B5EF4-FFF2-40B4-BE49-F238E27FC236}">
              <a16:creationId xmlns:a16="http://schemas.microsoft.com/office/drawing/2014/main" id="{0E562E20-541C-40A6-81C0-3811425AA90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12" name="Text Box 637">
          <a:extLst>
            <a:ext uri="{FF2B5EF4-FFF2-40B4-BE49-F238E27FC236}">
              <a16:creationId xmlns:a16="http://schemas.microsoft.com/office/drawing/2014/main" id="{40BAB23A-2350-471D-B36B-1CEBE6A863E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13" name="Text Box 797">
          <a:extLst>
            <a:ext uri="{FF2B5EF4-FFF2-40B4-BE49-F238E27FC236}">
              <a16:creationId xmlns:a16="http://schemas.microsoft.com/office/drawing/2014/main" id="{2163D440-8FEE-45E4-B22E-5FC329FA723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14" name="Text Box 798">
          <a:extLst>
            <a:ext uri="{FF2B5EF4-FFF2-40B4-BE49-F238E27FC236}">
              <a16:creationId xmlns:a16="http://schemas.microsoft.com/office/drawing/2014/main" id="{9FBC91BA-7E3A-47C1-AFD9-393DEE73CE8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15" name="Text Box 799">
          <a:extLst>
            <a:ext uri="{FF2B5EF4-FFF2-40B4-BE49-F238E27FC236}">
              <a16:creationId xmlns:a16="http://schemas.microsoft.com/office/drawing/2014/main" id="{44FA5B16-20C0-44E2-98CB-825E1F65DC3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216" name="Text Box 800">
          <a:extLst>
            <a:ext uri="{FF2B5EF4-FFF2-40B4-BE49-F238E27FC236}">
              <a16:creationId xmlns:a16="http://schemas.microsoft.com/office/drawing/2014/main" id="{B02A1675-5AFA-4EFF-B202-AEC8C0330291}"/>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217" name="Text Box 801">
          <a:extLst>
            <a:ext uri="{FF2B5EF4-FFF2-40B4-BE49-F238E27FC236}">
              <a16:creationId xmlns:a16="http://schemas.microsoft.com/office/drawing/2014/main" id="{C851ADBE-C733-4B7D-8715-31514A6ABC4E}"/>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218" name="Text Box 802">
          <a:extLst>
            <a:ext uri="{FF2B5EF4-FFF2-40B4-BE49-F238E27FC236}">
              <a16:creationId xmlns:a16="http://schemas.microsoft.com/office/drawing/2014/main" id="{4625D185-D59A-4BB7-AA08-BA282E825B59}"/>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19" name="Text Box 803">
          <a:extLst>
            <a:ext uri="{FF2B5EF4-FFF2-40B4-BE49-F238E27FC236}">
              <a16:creationId xmlns:a16="http://schemas.microsoft.com/office/drawing/2014/main" id="{B61886A7-9555-47C0-9E60-6FC72CF11A5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20" name="Text Box 804">
          <a:extLst>
            <a:ext uri="{FF2B5EF4-FFF2-40B4-BE49-F238E27FC236}">
              <a16:creationId xmlns:a16="http://schemas.microsoft.com/office/drawing/2014/main" id="{25CA5E09-684B-48D2-B3A4-7F01EE26641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21" name="Text Box 805">
          <a:extLst>
            <a:ext uri="{FF2B5EF4-FFF2-40B4-BE49-F238E27FC236}">
              <a16:creationId xmlns:a16="http://schemas.microsoft.com/office/drawing/2014/main" id="{36BCD136-7F34-47EA-B26E-404B765E4B6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22" name="Text Box 806">
          <a:extLst>
            <a:ext uri="{FF2B5EF4-FFF2-40B4-BE49-F238E27FC236}">
              <a16:creationId xmlns:a16="http://schemas.microsoft.com/office/drawing/2014/main" id="{1CF207A2-5D7C-4B5D-A5FC-2C9881E3C76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23" name="Text Box 807">
          <a:extLst>
            <a:ext uri="{FF2B5EF4-FFF2-40B4-BE49-F238E27FC236}">
              <a16:creationId xmlns:a16="http://schemas.microsoft.com/office/drawing/2014/main" id="{57D6C8A2-A9B8-4639-9DDC-A63AB151B18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24" name="Text Box 808">
          <a:extLst>
            <a:ext uri="{FF2B5EF4-FFF2-40B4-BE49-F238E27FC236}">
              <a16:creationId xmlns:a16="http://schemas.microsoft.com/office/drawing/2014/main" id="{33F40395-929C-433C-BBCF-64EDFD15309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25" name="Text Box 868">
          <a:extLst>
            <a:ext uri="{FF2B5EF4-FFF2-40B4-BE49-F238E27FC236}">
              <a16:creationId xmlns:a16="http://schemas.microsoft.com/office/drawing/2014/main" id="{A6AB41FC-2951-471C-AA12-7C7877AC68A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26" name="Text Box 869">
          <a:extLst>
            <a:ext uri="{FF2B5EF4-FFF2-40B4-BE49-F238E27FC236}">
              <a16:creationId xmlns:a16="http://schemas.microsoft.com/office/drawing/2014/main" id="{491E65B0-044A-404E-82D5-B6DD370DB0F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27" name="Text Box 870">
          <a:extLst>
            <a:ext uri="{FF2B5EF4-FFF2-40B4-BE49-F238E27FC236}">
              <a16:creationId xmlns:a16="http://schemas.microsoft.com/office/drawing/2014/main" id="{AC0667E3-2DA6-426F-8550-72A72225D3D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228" name="Text Box 871">
          <a:extLst>
            <a:ext uri="{FF2B5EF4-FFF2-40B4-BE49-F238E27FC236}">
              <a16:creationId xmlns:a16="http://schemas.microsoft.com/office/drawing/2014/main" id="{CDE1F1BC-A71D-4B7A-8D2E-7F6F66B761D6}"/>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229" name="Text Box 872">
          <a:extLst>
            <a:ext uri="{FF2B5EF4-FFF2-40B4-BE49-F238E27FC236}">
              <a16:creationId xmlns:a16="http://schemas.microsoft.com/office/drawing/2014/main" id="{298CDFA1-AE14-4A93-B575-978DBEADA425}"/>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230" name="Text Box 873">
          <a:extLst>
            <a:ext uri="{FF2B5EF4-FFF2-40B4-BE49-F238E27FC236}">
              <a16:creationId xmlns:a16="http://schemas.microsoft.com/office/drawing/2014/main" id="{3200BCEB-6FA1-4B49-9971-DFFEA564B585}"/>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31" name="Text Box 874">
          <a:extLst>
            <a:ext uri="{FF2B5EF4-FFF2-40B4-BE49-F238E27FC236}">
              <a16:creationId xmlns:a16="http://schemas.microsoft.com/office/drawing/2014/main" id="{6FD22A30-250D-46E9-A83D-588C2F2996F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32" name="Text Box 875">
          <a:extLst>
            <a:ext uri="{FF2B5EF4-FFF2-40B4-BE49-F238E27FC236}">
              <a16:creationId xmlns:a16="http://schemas.microsoft.com/office/drawing/2014/main" id="{87152367-BEB5-413A-A7BD-41749FF5A44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33" name="Text Box 876">
          <a:extLst>
            <a:ext uri="{FF2B5EF4-FFF2-40B4-BE49-F238E27FC236}">
              <a16:creationId xmlns:a16="http://schemas.microsoft.com/office/drawing/2014/main" id="{931F0D85-568A-4D4B-8B62-F8C6EB7487B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34" name="Text Box 877">
          <a:extLst>
            <a:ext uri="{FF2B5EF4-FFF2-40B4-BE49-F238E27FC236}">
              <a16:creationId xmlns:a16="http://schemas.microsoft.com/office/drawing/2014/main" id="{BF5ACC90-8F22-4EEC-BEBC-8022B722D2B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35" name="Text Box 878">
          <a:extLst>
            <a:ext uri="{FF2B5EF4-FFF2-40B4-BE49-F238E27FC236}">
              <a16:creationId xmlns:a16="http://schemas.microsoft.com/office/drawing/2014/main" id="{224D5DA6-0C31-4FA1-824D-EC370B02281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36" name="Text Box 879">
          <a:extLst>
            <a:ext uri="{FF2B5EF4-FFF2-40B4-BE49-F238E27FC236}">
              <a16:creationId xmlns:a16="http://schemas.microsoft.com/office/drawing/2014/main" id="{50BF7A43-7CE1-4E1E-AF70-76C0FD58271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37" name="Text Box 939">
          <a:extLst>
            <a:ext uri="{FF2B5EF4-FFF2-40B4-BE49-F238E27FC236}">
              <a16:creationId xmlns:a16="http://schemas.microsoft.com/office/drawing/2014/main" id="{963C9755-FCC3-44A7-ABEA-9215D8C3BCF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38" name="Text Box 940">
          <a:extLst>
            <a:ext uri="{FF2B5EF4-FFF2-40B4-BE49-F238E27FC236}">
              <a16:creationId xmlns:a16="http://schemas.microsoft.com/office/drawing/2014/main" id="{735F4F3B-57C4-4063-B5D1-7112F10835F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39" name="Text Box 941">
          <a:extLst>
            <a:ext uri="{FF2B5EF4-FFF2-40B4-BE49-F238E27FC236}">
              <a16:creationId xmlns:a16="http://schemas.microsoft.com/office/drawing/2014/main" id="{CC5EDE4B-7665-4B1C-B45E-7741E5A0741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240" name="Text Box 942">
          <a:extLst>
            <a:ext uri="{FF2B5EF4-FFF2-40B4-BE49-F238E27FC236}">
              <a16:creationId xmlns:a16="http://schemas.microsoft.com/office/drawing/2014/main" id="{799EE1D8-FF55-41BC-A6AD-E5AEEACF3F47}"/>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241" name="Text Box 943">
          <a:extLst>
            <a:ext uri="{FF2B5EF4-FFF2-40B4-BE49-F238E27FC236}">
              <a16:creationId xmlns:a16="http://schemas.microsoft.com/office/drawing/2014/main" id="{AA354482-2ECD-4DC9-AC57-D85CEAA269EA}"/>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42" name="Text Box 944">
          <a:extLst>
            <a:ext uri="{FF2B5EF4-FFF2-40B4-BE49-F238E27FC236}">
              <a16:creationId xmlns:a16="http://schemas.microsoft.com/office/drawing/2014/main" id="{B7957567-9402-4EA0-8AD5-FA545ACD0AC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43" name="Text Box 945">
          <a:extLst>
            <a:ext uri="{FF2B5EF4-FFF2-40B4-BE49-F238E27FC236}">
              <a16:creationId xmlns:a16="http://schemas.microsoft.com/office/drawing/2014/main" id="{BA1DF544-21EE-4B40-A99C-84665F96DA2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44" name="Text Box 946">
          <a:extLst>
            <a:ext uri="{FF2B5EF4-FFF2-40B4-BE49-F238E27FC236}">
              <a16:creationId xmlns:a16="http://schemas.microsoft.com/office/drawing/2014/main" id="{8C8EEE89-1891-4801-BE4C-CCB9F426BC3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45" name="Text Box 947">
          <a:extLst>
            <a:ext uri="{FF2B5EF4-FFF2-40B4-BE49-F238E27FC236}">
              <a16:creationId xmlns:a16="http://schemas.microsoft.com/office/drawing/2014/main" id="{155730BE-3F8E-4A25-88F1-CF3D80D6BB3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46" name="Text Box 948">
          <a:extLst>
            <a:ext uri="{FF2B5EF4-FFF2-40B4-BE49-F238E27FC236}">
              <a16:creationId xmlns:a16="http://schemas.microsoft.com/office/drawing/2014/main" id="{91338EA9-F81A-484C-B2C3-1D75EF0A481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47" name="Text Box 949">
          <a:extLst>
            <a:ext uri="{FF2B5EF4-FFF2-40B4-BE49-F238E27FC236}">
              <a16:creationId xmlns:a16="http://schemas.microsoft.com/office/drawing/2014/main" id="{AE9A8F1D-FA6C-4C84-9E0B-BD8B3A04F3D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48" name="Text Box 1006">
          <a:extLst>
            <a:ext uri="{FF2B5EF4-FFF2-40B4-BE49-F238E27FC236}">
              <a16:creationId xmlns:a16="http://schemas.microsoft.com/office/drawing/2014/main" id="{536F9A5E-AAED-429D-9DF9-B4E9921A585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49" name="Text Box 1007">
          <a:extLst>
            <a:ext uri="{FF2B5EF4-FFF2-40B4-BE49-F238E27FC236}">
              <a16:creationId xmlns:a16="http://schemas.microsoft.com/office/drawing/2014/main" id="{7D7ED723-2444-4D8E-881C-D1391A819F0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50" name="Text Box 1008">
          <a:extLst>
            <a:ext uri="{FF2B5EF4-FFF2-40B4-BE49-F238E27FC236}">
              <a16:creationId xmlns:a16="http://schemas.microsoft.com/office/drawing/2014/main" id="{7457FB72-E11B-47CF-B7E0-4E0897A158A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251" name="Text Box 1009">
          <a:extLst>
            <a:ext uri="{FF2B5EF4-FFF2-40B4-BE49-F238E27FC236}">
              <a16:creationId xmlns:a16="http://schemas.microsoft.com/office/drawing/2014/main" id="{9732E2D0-5713-42DC-9069-FB934D7EAEFE}"/>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3</xdr:col>
      <xdr:colOff>2299</xdr:colOff>
      <xdr:row>225</xdr:row>
      <xdr:rowOff>0</xdr:rowOff>
    </xdr:from>
    <xdr:ext cx="104775" cy="368868"/>
    <xdr:sp macro="" textlink="" fLocksText="0">
      <xdr:nvSpPr>
        <xdr:cNvPr id="1252" name="Text Box 1010">
          <a:extLst>
            <a:ext uri="{FF2B5EF4-FFF2-40B4-BE49-F238E27FC236}">
              <a16:creationId xmlns:a16="http://schemas.microsoft.com/office/drawing/2014/main" id="{8DFDE552-B978-424E-AD6F-1B2C81F3BBAA}"/>
            </a:ext>
          </a:extLst>
        </xdr:cNvPr>
        <xdr:cNvSpPr txBox="1">
          <a:spLocks noChangeArrowheads="1"/>
        </xdr:cNvSpPr>
      </xdr:nvSpPr>
      <xdr:spPr bwMode="auto">
        <a:xfrm>
          <a:off x="939559" y="65752980"/>
          <a:ext cx="104775" cy="368868"/>
        </a:xfrm>
        <a:prstGeom prst="rect">
          <a:avLst/>
        </a:prstGeom>
        <a:noFill/>
        <a:ln>
          <a:noFill/>
        </a:ln>
      </xdr:spPr>
    </xdr:sp>
    <xdr:clientData fLocksWithSheet="0"/>
  </xdr:oneCellAnchor>
  <xdr:twoCellAnchor editAs="oneCell">
    <xdr:from>
      <xdr:col>3</xdr:col>
      <xdr:colOff>327660</xdr:colOff>
      <xdr:row>225</xdr:row>
      <xdr:rowOff>0</xdr:rowOff>
    </xdr:from>
    <xdr:to>
      <xdr:col>3</xdr:col>
      <xdr:colOff>434340</xdr:colOff>
      <xdr:row>227</xdr:row>
      <xdr:rowOff>30480</xdr:rowOff>
    </xdr:to>
    <xdr:sp macro="" textlink="">
      <xdr:nvSpPr>
        <xdr:cNvPr id="1253" name="Text Box 1011">
          <a:extLst>
            <a:ext uri="{FF2B5EF4-FFF2-40B4-BE49-F238E27FC236}">
              <a16:creationId xmlns:a16="http://schemas.microsoft.com/office/drawing/2014/main" id="{07EED16A-97F4-422B-B42E-5805F2469F6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54" name="Text Box 1012">
          <a:extLst>
            <a:ext uri="{FF2B5EF4-FFF2-40B4-BE49-F238E27FC236}">
              <a16:creationId xmlns:a16="http://schemas.microsoft.com/office/drawing/2014/main" id="{0ABD8A53-7D63-4A18-97DF-1B1F8AD22E1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55" name="Text Box 1013">
          <a:extLst>
            <a:ext uri="{FF2B5EF4-FFF2-40B4-BE49-F238E27FC236}">
              <a16:creationId xmlns:a16="http://schemas.microsoft.com/office/drawing/2014/main" id="{C6C89654-6260-40E0-BD62-C993A0C9081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56" name="Text Box 1014">
          <a:extLst>
            <a:ext uri="{FF2B5EF4-FFF2-40B4-BE49-F238E27FC236}">
              <a16:creationId xmlns:a16="http://schemas.microsoft.com/office/drawing/2014/main" id="{3BA3E9B5-633E-481E-8B36-2C500EA900D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57" name="Text Box 1015">
          <a:extLst>
            <a:ext uri="{FF2B5EF4-FFF2-40B4-BE49-F238E27FC236}">
              <a16:creationId xmlns:a16="http://schemas.microsoft.com/office/drawing/2014/main" id="{1087BD0D-82CF-4CF2-BCD5-5DDD9FEC6F3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58" name="Text Box 1016">
          <a:extLst>
            <a:ext uri="{FF2B5EF4-FFF2-40B4-BE49-F238E27FC236}">
              <a16:creationId xmlns:a16="http://schemas.microsoft.com/office/drawing/2014/main" id="{825D4261-2971-4F6F-BE0C-0F569E965D1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59" name="Text Box 1066">
          <a:extLst>
            <a:ext uri="{FF2B5EF4-FFF2-40B4-BE49-F238E27FC236}">
              <a16:creationId xmlns:a16="http://schemas.microsoft.com/office/drawing/2014/main" id="{BC2AF94B-4941-48A3-9A8A-0E5FF539730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60" name="Text Box 1067">
          <a:extLst>
            <a:ext uri="{FF2B5EF4-FFF2-40B4-BE49-F238E27FC236}">
              <a16:creationId xmlns:a16="http://schemas.microsoft.com/office/drawing/2014/main" id="{8B41B885-E1C0-41A0-8B2D-81388245A0B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61" name="Text Box 1068">
          <a:extLst>
            <a:ext uri="{FF2B5EF4-FFF2-40B4-BE49-F238E27FC236}">
              <a16:creationId xmlns:a16="http://schemas.microsoft.com/office/drawing/2014/main" id="{0DAEFBDA-5E32-4694-93EA-4EFAFF9CBC6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62" name="Text Box 1070">
          <a:extLst>
            <a:ext uri="{FF2B5EF4-FFF2-40B4-BE49-F238E27FC236}">
              <a16:creationId xmlns:a16="http://schemas.microsoft.com/office/drawing/2014/main" id="{65AFEA14-41A4-44FB-84CB-D7B6083ACAF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63" name="Text Box 1071">
          <a:extLst>
            <a:ext uri="{FF2B5EF4-FFF2-40B4-BE49-F238E27FC236}">
              <a16:creationId xmlns:a16="http://schemas.microsoft.com/office/drawing/2014/main" id="{72D0375A-3AC4-4E26-8801-C8CC315CF3B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64" name="Text Box 1072">
          <a:extLst>
            <a:ext uri="{FF2B5EF4-FFF2-40B4-BE49-F238E27FC236}">
              <a16:creationId xmlns:a16="http://schemas.microsoft.com/office/drawing/2014/main" id="{6ABF4A35-5AD3-4140-87CA-EC6A4A37242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65" name="Text Box 1073">
          <a:extLst>
            <a:ext uri="{FF2B5EF4-FFF2-40B4-BE49-F238E27FC236}">
              <a16:creationId xmlns:a16="http://schemas.microsoft.com/office/drawing/2014/main" id="{F03FFA82-C2A5-4F9B-94C9-5D7D20AF397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66" name="Text Box 1074">
          <a:extLst>
            <a:ext uri="{FF2B5EF4-FFF2-40B4-BE49-F238E27FC236}">
              <a16:creationId xmlns:a16="http://schemas.microsoft.com/office/drawing/2014/main" id="{982A5C52-3D52-4457-93EA-81C3E34FD14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233</xdr:row>
      <xdr:rowOff>59157</xdr:rowOff>
    </xdr:to>
    <xdr:sp macro="" textlink="">
      <xdr:nvSpPr>
        <xdr:cNvPr id="1267" name="Text Box 251">
          <a:extLst>
            <a:ext uri="{FF2B5EF4-FFF2-40B4-BE49-F238E27FC236}">
              <a16:creationId xmlns:a16="http://schemas.microsoft.com/office/drawing/2014/main" id="{06F11035-3A10-48D2-8364-411455B0DE47}"/>
            </a:ext>
          </a:extLst>
        </xdr:cNvPr>
        <xdr:cNvSpPr txBox="1">
          <a:spLocks noChangeArrowheads="1"/>
        </xdr:cNvSpPr>
      </xdr:nvSpPr>
      <xdr:spPr bwMode="auto">
        <a:xfrm>
          <a:off x="937260" y="65752980"/>
          <a:ext cx="76200" cy="15163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233</xdr:row>
      <xdr:rowOff>59157</xdr:rowOff>
    </xdr:to>
    <xdr:sp macro="" textlink="">
      <xdr:nvSpPr>
        <xdr:cNvPr id="1268" name="Text Box 252">
          <a:extLst>
            <a:ext uri="{FF2B5EF4-FFF2-40B4-BE49-F238E27FC236}">
              <a16:creationId xmlns:a16="http://schemas.microsoft.com/office/drawing/2014/main" id="{26C13A7F-3B8C-4CE5-94DE-B2548BBED4CC}"/>
            </a:ext>
          </a:extLst>
        </xdr:cNvPr>
        <xdr:cNvSpPr txBox="1">
          <a:spLocks noChangeArrowheads="1"/>
        </xdr:cNvSpPr>
      </xdr:nvSpPr>
      <xdr:spPr bwMode="auto">
        <a:xfrm>
          <a:off x="937260" y="65752980"/>
          <a:ext cx="76200" cy="15163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233</xdr:row>
      <xdr:rowOff>59157</xdr:rowOff>
    </xdr:to>
    <xdr:sp macro="" textlink="">
      <xdr:nvSpPr>
        <xdr:cNvPr id="1269" name="Text Box 253">
          <a:extLst>
            <a:ext uri="{FF2B5EF4-FFF2-40B4-BE49-F238E27FC236}">
              <a16:creationId xmlns:a16="http://schemas.microsoft.com/office/drawing/2014/main" id="{745C1BD0-6DD8-47F0-BBB8-EAD783549350}"/>
            </a:ext>
          </a:extLst>
        </xdr:cNvPr>
        <xdr:cNvSpPr txBox="1">
          <a:spLocks noChangeArrowheads="1"/>
        </xdr:cNvSpPr>
      </xdr:nvSpPr>
      <xdr:spPr bwMode="auto">
        <a:xfrm>
          <a:off x="937260" y="65752980"/>
          <a:ext cx="76200" cy="15163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233</xdr:row>
      <xdr:rowOff>59157</xdr:rowOff>
    </xdr:to>
    <xdr:sp macro="" textlink="">
      <xdr:nvSpPr>
        <xdr:cNvPr id="1270" name="Text Box 254">
          <a:extLst>
            <a:ext uri="{FF2B5EF4-FFF2-40B4-BE49-F238E27FC236}">
              <a16:creationId xmlns:a16="http://schemas.microsoft.com/office/drawing/2014/main" id="{6F227223-DFA6-441C-A958-2717A06FD81C}"/>
            </a:ext>
          </a:extLst>
        </xdr:cNvPr>
        <xdr:cNvSpPr txBox="1">
          <a:spLocks noChangeArrowheads="1"/>
        </xdr:cNvSpPr>
      </xdr:nvSpPr>
      <xdr:spPr bwMode="auto">
        <a:xfrm>
          <a:off x="937260" y="65752980"/>
          <a:ext cx="76200" cy="15163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233</xdr:row>
      <xdr:rowOff>59157</xdr:rowOff>
    </xdr:to>
    <xdr:sp macro="" textlink="">
      <xdr:nvSpPr>
        <xdr:cNvPr id="1271" name="Text Box 382">
          <a:extLst>
            <a:ext uri="{FF2B5EF4-FFF2-40B4-BE49-F238E27FC236}">
              <a16:creationId xmlns:a16="http://schemas.microsoft.com/office/drawing/2014/main" id="{D991DCB3-37FF-4E26-8848-549D399D08BC}"/>
            </a:ext>
          </a:extLst>
        </xdr:cNvPr>
        <xdr:cNvSpPr txBox="1">
          <a:spLocks noChangeArrowheads="1"/>
        </xdr:cNvSpPr>
      </xdr:nvSpPr>
      <xdr:spPr bwMode="auto">
        <a:xfrm>
          <a:off x="937260" y="65752980"/>
          <a:ext cx="76200" cy="15163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233</xdr:row>
      <xdr:rowOff>59157</xdr:rowOff>
    </xdr:to>
    <xdr:sp macro="" textlink="">
      <xdr:nvSpPr>
        <xdr:cNvPr id="1272" name="Text Box 383">
          <a:extLst>
            <a:ext uri="{FF2B5EF4-FFF2-40B4-BE49-F238E27FC236}">
              <a16:creationId xmlns:a16="http://schemas.microsoft.com/office/drawing/2014/main" id="{81806148-BD9D-47E0-BA4A-BE19314692B5}"/>
            </a:ext>
          </a:extLst>
        </xdr:cNvPr>
        <xdr:cNvSpPr txBox="1">
          <a:spLocks noChangeArrowheads="1"/>
        </xdr:cNvSpPr>
      </xdr:nvSpPr>
      <xdr:spPr bwMode="auto">
        <a:xfrm>
          <a:off x="937260" y="65752980"/>
          <a:ext cx="76200" cy="15163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233</xdr:row>
      <xdr:rowOff>59157</xdr:rowOff>
    </xdr:to>
    <xdr:sp macro="" textlink="">
      <xdr:nvSpPr>
        <xdr:cNvPr id="1273" name="Text Box 384">
          <a:extLst>
            <a:ext uri="{FF2B5EF4-FFF2-40B4-BE49-F238E27FC236}">
              <a16:creationId xmlns:a16="http://schemas.microsoft.com/office/drawing/2014/main" id="{C105F5CC-6A5C-4C2D-B3FA-9EB3A205C8B3}"/>
            </a:ext>
          </a:extLst>
        </xdr:cNvPr>
        <xdr:cNvSpPr txBox="1">
          <a:spLocks noChangeArrowheads="1"/>
        </xdr:cNvSpPr>
      </xdr:nvSpPr>
      <xdr:spPr bwMode="auto">
        <a:xfrm>
          <a:off x="937260" y="65752980"/>
          <a:ext cx="76200" cy="15163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233</xdr:row>
      <xdr:rowOff>59157</xdr:rowOff>
    </xdr:to>
    <xdr:sp macro="" textlink="">
      <xdr:nvSpPr>
        <xdr:cNvPr id="1274" name="Text Box 385">
          <a:extLst>
            <a:ext uri="{FF2B5EF4-FFF2-40B4-BE49-F238E27FC236}">
              <a16:creationId xmlns:a16="http://schemas.microsoft.com/office/drawing/2014/main" id="{0510F9BB-4DB8-40E7-A44F-B1FDB6659C64}"/>
            </a:ext>
          </a:extLst>
        </xdr:cNvPr>
        <xdr:cNvSpPr txBox="1">
          <a:spLocks noChangeArrowheads="1"/>
        </xdr:cNvSpPr>
      </xdr:nvSpPr>
      <xdr:spPr bwMode="auto">
        <a:xfrm>
          <a:off x="937260" y="65752980"/>
          <a:ext cx="76200" cy="15163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75" name="Text Box 629">
          <a:extLst>
            <a:ext uri="{FF2B5EF4-FFF2-40B4-BE49-F238E27FC236}">
              <a16:creationId xmlns:a16="http://schemas.microsoft.com/office/drawing/2014/main" id="{D5DBEB1C-A33F-454F-A7A2-967017CE5E9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76" name="Text Box 630">
          <a:extLst>
            <a:ext uri="{FF2B5EF4-FFF2-40B4-BE49-F238E27FC236}">
              <a16:creationId xmlns:a16="http://schemas.microsoft.com/office/drawing/2014/main" id="{7AF4D5D7-41FF-4E8F-B954-0DE0981EBD2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77" name="Text Box 631">
          <a:extLst>
            <a:ext uri="{FF2B5EF4-FFF2-40B4-BE49-F238E27FC236}">
              <a16:creationId xmlns:a16="http://schemas.microsoft.com/office/drawing/2014/main" id="{914ADCD0-3A75-4F0E-8339-04FC5BBC717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78" name="Text Box 632">
          <a:extLst>
            <a:ext uri="{FF2B5EF4-FFF2-40B4-BE49-F238E27FC236}">
              <a16:creationId xmlns:a16="http://schemas.microsoft.com/office/drawing/2014/main" id="{0067345E-2FE3-47E8-B83D-5BC04D69693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79" name="Text Box 633">
          <a:extLst>
            <a:ext uri="{FF2B5EF4-FFF2-40B4-BE49-F238E27FC236}">
              <a16:creationId xmlns:a16="http://schemas.microsoft.com/office/drawing/2014/main" id="{509FDB57-23A3-43CA-9CF3-CF5C2B403B5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80" name="Text Box 634">
          <a:extLst>
            <a:ext uri="{FF2B5EF4-FFF2-40B4-BE49-F238E27FC236}">
              <a16:creationId xmlns:a16="http://schemas.microsoft.com/office/drawing/2014/main" id="{221267B0-307D-4EBF-933F-380038D2219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81" name="Text Box 635">
          <a:extLst>
            <a:ext uri="{FF2B5EF4-FFF2-40B4-BE49-F238E27FC236}">
              <a16:creationId xmlns:a16="http://schemas.microsoft.com/office/drawing/2014/main" id="{EC63A931-9F81-49B2-A638-974EC20D81C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82" name="Text Box 636">
          <a:extLst>
            <a:ext uri="{FF2B5EF4-FFF2-40B4-BE49-F238E27FC236}">
              <a16:creationId xmlns:a16="http://schemas.microsoft.com/office/drawing/2014/main" id="{5B59AEEC-C706-4916-8BB9-890DDA94D7D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83" name="Text Box 637">
          <a:extLst>
            <a:ext uri="{FF2B5EF4-FFF2-40B4-BE49-F238E27FC236}">
              <a16:creationId xmlns:a16="http://schemas.microsoft.com/office/drawing/2014/main" id="{56B62714-91BB-49AB-9512-D3077B2FC46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84" name="Text Box 797">
          <a:extLst>
            <a:ext uri="{FF2B5EF4-FFF2-40B4-BE49-F238E27FC236}">
              <a16:creationId xmlns:a16="http://schemas.microsoft.com/office/drawing/2014/main" id="{CD5F554E-736C-4DF6-B88D-078C66B6A61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85" name="Text Box 798">
          <a:extLst>
            <a:ext uri="{FF2B5EF4-FFF2-40B4-BE49-F238E27FC236}">
              <a16:creationId xmlns:a16="http://schemas.microsoft.com/office/drawing/2014/main" id="{628C405C-CE13-4008-86C1-62EDAB061EB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86" name="Text Box 799">
          <a:extLst>
            <a:ext uri="{FF2B5EF4-FFF2-40B4-BE49-F238E27FC236}">
              <a16:creationId xmlns:a16="http://schemas.microsoft.com/office/drawing/2014/main" id="{E3B364F5-9041-4567-A984-D03649623C9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287" name="Text Box 800">
          <a:extLst>
            <a:ext uri="{FF2B5EF4-FFF2-40B4-BE49-F238E27FC236}">
              <a16:creationId xmlns:a16="http://schemas.microsoft.com/office/drawing/2014/main" id="{20BAA4E8-60F0-42ED-8EB1-BC9C1C055CCD}"/>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288" name="Text Box 801">
          <a:extLst>
            <a:ext uri="{FF2B5EF4-FFF2-40B4-BE49-F238E27FC236}">
              <a16:creationId xmlns:a16="http://schemas.microsoft.com/office/drawing/2014/main" id="{91363209-FEEF-4868-99FE-B05CC404F1E8}"/>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289" name="Text Box 802">
          <a:extLst>
            <a:ext uri="{FF2B5EF4-FFF2-40B4-BE49-F238E27FC236}">
              <a16:creationId xmlns:a16="http://schemas.microsoft.com/office/drawing/2014/main" id="{2CC73BB5-0354-4B98-A180-BB442A6C256B}"/>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90" name="Text Box 803">
          <a:extLst>
            <a:ext uri="{FF2B5EF4-FFF2-40B4-BE49-F238E27FC236}">
              <a16:creationId xmlns:a16="http://schemas.microsoft.com/office/drawing/2014/main" id="{9F1959C0-D2F5-4383-BCE7-0D1ADD57F78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91" name="Text Box 804">
          <a:extLst>
            <a:ext uri="{FF2B5EF4-FFF2-40B4-BE49-F238E27FC236}">
              <a16:creationId xmlns:a16="http://schemas.microsoft.com/office/drawing/2014/main" id="{4D615A3A-F9E6-4B15-964A-75FC725F0D8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92" name="Text Box 805">
          <a:extLst>
            <a:ext uri="{FF2B5EF4-FFF2-40B4-BE49-F238E27FC236}">
              <a16:creationId xmlns:a16="http://schemas.microsoft.com/office/drawing/2014/main" id="{09BB8645-2CE3-4CF1-BD0E-1EC657A54A5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93" name="Text Box 806">
          <a:extLst>
            <a:ext uri="{FF2B5EF4-FFF2-40B4-BE49-F238E27FC236}">
              <a16:creationId xmlns:a16="http://schemas.microsoft.com/office/drawing/2014/main" id="{B3E50A85-397E-4D67-A9E8-B7693D31007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94" name="Text Box 807">
          <a:extLst>
            <a:ext uri="{FF2B5EF4-FFF2-40B4-BE49-F238E27FC236}">
              <a16:creationId xmlns:a16="http://schemas.microsoft.com/office/drawing/2014/main" id="{E7DE3A05-F9BE-469F-89A3-F7635738517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95" name="Text Box 808">
          <a:extLst>
            <a:ext uri="{FF2B5EF4-FFF2-40B4-BE49-F238E27FC236}">
              <a16:creationId xmlns:a16="http://schemas.microsoft.com/office/drawing/2014/main" id="{845DA172-D5BA-4524-B826-9E120A36FE9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96" name="Text Box 868">
          <a:extLst>
            <a:ext uri="{FF2B5EF4-FFF2-40B4-BE49-F238E27FC236}">
              <a16:creationId xmlns:a16="http://schemas.microsoft.com/office/drawing/2014/main" id="{BC903707-C6EF-4389-B236-BC8DBCD573A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97" name="Text Box 869">
          <a:extLst>
            <a:ext uri="{FF2B5EF4-FFF2-40B4-BE49-F238E27FC236}">
              <a16:creationId xmlns:a16="http://schemas.microsoft.com/office/drawing/2014/main" id="{090894E0-93A5-4209-806A-B80517435AB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298" name="Text Box 870">
          <a:extLst>
            <a:ext uri="{FF2B5EF4-FFF2-40B4-BE49-F238E27FC236}">
              <a16:creationId xmlns:a16="http://schemas.microsoft.com/office/drawing/2014/main" id="{35A1DAFA-5496-4534-8FDB-8526DF03E5B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299" name="Text Box 871">
          <a:extLst>
            <a:ext uri="{FF2B5EF4-FFF2-40B4-BE49-F238E27FC236}">
              <a16:creationId xmlns:a16="http://schemas.microsoft.com/office/drawing/2014/main" id="{A080A493-D192-462B-9FAE-8C7922E6555B}"/>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300" name="Text Box 872">
          <a:extLst>
            <a:ext uri="{FF2B5EF4-FFF2-40B4-BE49-F238E27FC236}">
              <a16:creationId xmlns:a16="http://schemas.microsoft.com/office/drawing/2014/main" id="{EA7729E2-D74D-42F0-A782-628E88EB61E7}"/>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301" name="Text Box 873">
          <a:extLst>
            <a:ext uri="{FF2B5EF4-FFF2-40B4-BE49-F238E27FC236}">
              <a16:creationId xmlns:a16="http://schemas.microsoft.com/office/drawing/2014/main" id="{9798491C-7ED5-4525-B130-41ECCA0ECBB0}"/>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02" name="Text Box 874">
          <a:extLst>
            <a:ext uri="{FF2B5EF4-FFF2-40B4-BE49-F238E27FC236}">
              <a16:creationId xmlns:a16="http://schemas.microsoft.com/office/drawing/2014/main" id="{8B119934-BC09-4BDF-A4A3-F815A6EC217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03" name="Text Box 875">
          <a:extLst>
            <a:ext uri="{FF2B5EF4-FFF2-40B4-BE49-F238E27FC236}">
              <a16:creationId xmlns:a16="http://schemas.microsoft.com/office/drawing/2014/main" id="{3A265AF6-B926-4D02-BB6B-3D3A3AF74FA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04" name="Text Box 876">
          <a:extLst>
            <a:ext uri="{FF2B5EF4-FFF2-40B4-BE49-F238E27FC236}">
              <a16:creationId xmlns:a16="http://schemas.microsoft.com/office/drawing/2014/main" id="{4A8B26FB-7BD9-48AD-B162-D19E2DCCDB4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05" name="Text Box 877">
          <a:extLst>
            <a:ext uri="{FF2B5EF4-FFF2-40B4-BE49-F238E27FC236}">
              <a16:creationId xmlns:a16="http://schemas.microsoft.com/office/drawing/2014/main" id="{BACE4680-2789-4996-AA61-7508990B86A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06" name="Text Box 878">
          <a:extLst>
            <a:ext uri="{FF2B5EF4-FFF2-40B4-BE49-F238E27FC236}">
              <a16:creationId xmlns:a16="http://schemas.microsoft.com/office/drawing/2014/main" id="{D97ED4CC-5AE1-499E-B5E7-E135522F1E1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07" name="Text Box 879">
          <a:extLst>
            <a:ext uri="{FF2B5EF4-FFF2-40B4-BE49-F238E27FC236}">
              <a16:creationId xmlns:a16="http://schemas.microsoft.com/office/drawing/2014/main" id="{9ED85F6B-7A3A-4E66-A778-5A56E865E7E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08" name="Text Box 939">
          <a:extLst>
            <a:ext uri="{FF2B5EF4-FFF2-40B4-BE49-F238E27FC236}">
              <a16:creationId xmlns:a16="http://schemas.microsoft.com/office/drawing/2014/main" id="{3324948D-4107-446C-ADEE-3FB631BB7E7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09" name="Text Box 940">
          <a:extLst>
            <a:ext uri="{FF2B5EF4-FFF2-40B4-BE49-F238E27FC236}">
              <a16:creationId xmlns:a16="http://schemas.microsoft.com/office/drawing/2014/main" id="{E9B44422-FE5F-4178-8C93-900DB467CB0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10" name="Text Box 941">
          <a:extLst>
            <a:ext uri="{FF2B5EF4-FFF2-40B4-BE49-F238E27FC236}">
              <a16:creationId xmlns:a16="http://schemas.microsoft.com/office/drawing/2014/main" id="{87E15001-5054-4E29-B256-6CE256C8437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311" name="Text Box 942">
          <a:extLst>
            <a:ext uri="{FF2B5EF4-FFF2-40B4-BE49-F238E27FC236}">
              <a16:creationId xmlns:a16="http://schemas.microsoft.com/office/drawing/2014/main" id="{ED32573B-35C3-48AE-9835-D2B86BF3DD57}"/>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312" name="Text Box 943">
          <a:extLst>
            <a:ext uri="{FF2B5EF4-FFF2-40B4-BE49-F238E27FC236}">
              <a16:creationId xmlns:a16="http://schemas.microsoft.com/office/drawing/2014/main" id="{0E69474A-4199-4003-8DC8-D84B952FD195}"/>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13" name="Text Box 944">
          <a:extLst>
            <a:ext uri="{FF2B5EF4-FFF2-40B4-BE49-F238E27FC236}">
              <a16:creationId xmlns:a16="http://schemas.microsoft.com/office/drawing/2014/main" id="{0C066993-FA87-404E-9B2C-275879F0164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14" name="Text Box 945">
          <a:extLst>
            <a:ext uri="{FF2B5EF4-FFF2-40B4-BE49-F238E27FC236}">
              <a16:creationId xmlns:a16="http://schemas.microsoft.com/office/drawing/2014/main" id="{B772CA04-4ED3-4FBC-9517-71C767350ED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15" name="Text Box 946">
          <a:extLst>
            <a:ext uri="{FF2B5EF4-FFF2-40B4-BE49-F238E27FC236}">
              <a16:creationId xmlns:a16="http://schemas.microsoft.com/office/drawing/2014/main" id="{3ABF95C8-6FCC-44C7-AFF3-3AAFD18982A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16" name="Text Box 947">
          <a:extLst>
            <a:ext uri="{FF2B5EF4-FFF2-40B4-BE49-F238E27FC236}">
              <a16:creationId xmlns:a16="http://schemas.microsoft.com/office/drawing/2014/main" id="{305FF5FF-D864-4511-AF47-D86A03E92B5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17" name="Text Box 948">
          <a:extLst>
            <a:ext uri="{FF2B5EF4-FFF2-40B4-BE49-F238E27FC236}">
              <a16:creationId xmlns:a16="http://schemas.microsoft.com/office/drawing/2014/main" id="{9E6D5827-891E-41D7-954C-F1A81196A3E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18" name="Text Box 949">
          <a:extLst>
            <a:ext uri="{FF2B5EF4-FFF2-40B4-BE49-F238E27FC236}">
              <a16:creationId xmlns:a16="http://schemas.microsoft.com/office/drawing/2014/main" id="{F50A79F8-5D1C-481D-8030-6E735CDB645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19" name="Text Box 1006">
          <a:extLst>
            <a:ext uri="{FF2B5EF4-FFF2-40B4-BE49-F238E27FC236}">
              <a16:creationId xmlns:a16="http://schemas.microsoft.com/office/drawing/2014/main" id="{AD987F9C-14C9-4FBA-888C-C51DBD95FBD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20" name="Text Box 1007">
          <a:extLst>
            <a:ext uri="{FF2B5EF4-FFF2-40B4-BE49-F238E27FC236}">
              <a16:creationId xmlns:a16="http://schemas.microsoft.com/office/drawing/2014/main" id="{525F0CF2-EE2D-4D89-8EA5-973513DBF30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21" name="Text Box 1008">
          <a:extLst>
            <a:ext uri="{FF2B5EF4-FFF2-40B4-BE49-F238E27FC236}">
              <a16:creationId xmlns:a16="http://schemas.microsoft.com/office/drawing/2014/main" id="{97CA7919-7EC6-4D5E-8AAD-58D7A0E2CD8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322" name="Text Box 1009">
          <a:extLst>
            <a:ext uri="{FF2B5EF4-FFF2-40B4-BE49-F238E27FC236}">
              <a16:creationId xmlns:a16="http://schemas.microsoft.com/office/drawing/2014/main" id="{E5AD0BD7-372B-423F-B8DF-07655CD12EF8}"/>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3</xdr:col>
      <xdr:colOff>2299</xdr:colOff>
      <xdr:row>225</xdr:row>
      <xdr:rowOff>0</xdr:rowOff>
    </xdr:from>
    <xdr:ext cx="104775" cy="368868"/>
    <xdr:sp macro="" textlink="" fLocksText="0">
      <xdr:nvSpPr>
        <xdr:cNvPr id="1323" name="Text Box 1010">
          <a:extLst>
            <a:ext uri="{FF2B5EF4-FFF2-40B4-BE49-F238E27FC236}">
              <a16:creationId xmlns:a16="http://schemas.microsoft.com/office/drawing/2014/main" id="{0968DC1B-700A-48CF-9502-6939E6DE7E53}"/>
            </a:ext>
          </a:extLst>
        </xdr:cNvPr>
        <xdr:cNvSpPr txBox="1">
          <a:spLocks noChangeArrowheads="1"/>
        </xdr:cNvSpPr>
      </xdr:nvSpPr>
      <xdr:spPr bwMode="auto">
        <a:xfrm>
          <a:off x="939559" y="65752980"/>
          <a:ext cx="104775" cy="368868"/>
        </a:xfrm>
        <a:prstGeom prst="rect">
          <a:avLst/>
        </a:prstGeom>
        <a:noFill/>
        <a:ln>
          <a:noFill/>
        </a:ln>
      </xdr:spPr>
    </xdr:sp>
    <xdr:clientData fLocksWithSheet="0"/>
  </xdr:oneCellAnchor>
  <xdr:twoCellAnchor editAs="oneCell">
    <xdr:from>
      <xdr:col>3</xdr:col>
      <xdr:colOff>327660</xdr:colOff>
      <xdr:row>225</xdr:row>
      <xdr:rowOff>0</xdr:rowOff>
    </xdr:from>
    <xdr:to>
      <xdr:col>3</xdr:col>
      <xdr:colOff>434340</xdr:colOff>
      <xdr:row>227</xdr:row>
      <xdr:rowOff>30480</xdr:rowOff>
    </xdr:to>
    <xdr:sp macro="" textlink="">
      <xdr:nvSpPr>
        <xdr:cNvPr id="1324" name="Text Box 1011">
          <a:extLst>
            <a:ext uri="{FF2B5EF4-FFF2-40B4-BE49-F238E27FC236}">
              <a16:creationId xmlns:a16="http://schemas.microsoft.com/office/drawing/2014/main" id="{EB1EBE1A-EB1E-4D0B-8832-329542E3936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25" name="Text Box 1012">
          <a:extLst>
            <a:ext uri="{FF2B5EF4-FFF2-40B4-BE49-F238E27FC236}">
              <a16:creationId xmlns:a16="http://schemas.microsoft.com/office/drawing/2014/main" id="{4FDAF858-89FE-4C37-B784-A5CA42A2B4C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26" name="Text Box 1013">
          <a:extLst>
            <a:ext uri="{FF2B5EF4-FFF2-40B4-BE49-F238E27FC236}">
              <a16:creationId xmlns:a16="http://schemas.microsoft.com/office/drawing/2014/main" id="{8ACA35AF-1EF0-4FCA-AF9D-53D2EBB427B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27" name="Text Box 1014">
          <a:extLst>
            <a:ext uri="{FF2B5EF4-FFF2-40B4-BE49-F238E27FC236}">
              <a16:creationId xmlns:a16="http://schemas.microsoft.com/office/drawing/2014/main" id="{D4EC0FD3-1AF3-4103-AE2B-78C489D8F02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28" name="Text Box 1015">
          <a:extLst>
            <a:ext uri="{FF2B5EF4-FFF2-40B4-BE49-F238E27FC236}">
              <a16:creationId xmlns:a16="http://schemas.microsoft.com/office/drawing/2014/main" id="{D5B633D9-4C4C-4ECA-99A0-BEFED4B929C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29" name="Text Box 1016">
          <a:extLst>
            <a:ext uri="{FF2B5EF4-FFF2-40B4-BE49-F238E27FC236}">
              <a16:creationId xmlns:a16="http://schemas.microsoft.com/office/drawing/2014/main" id="{BF06FBC7-50EA-4D53-AC6C-EB93020E654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30" name="Text Box 1066">
          <a:extLst>
            <a:ext uri="{FF2B5EF4-FFF2-40B4-BE49-F238E27FC236}">
              <a16:creationId xmlns:a16="http://schemas.microsoft.com/office/drawing/2014/main" id="{3713FE53-20E1-4F6C-AD13-4CADB86655B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31" name="Text Box 1067">
          <a:extLst>
            <a:ext uri="{FF2B5EF4-FFF2-40B4-BE49-F238E27FC236}">
              <a16:creationId xmlns:a16="http://schemas.microsoft.com/office/drawing/2014/main" id="{651BE5E1-2B07-4EA3-803A-012079CE6E1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32" name="Text Box 1068">
          <a:extLst>
            <a:ext uri="{FF2B5EF4-FFF2-40B4-BE49-F238E27FC236}">
              <a16:creationId xmlns:a16="http://schemas.microsoft.com/office/drawing/2014/main" id="{07FCD2D5-FFEA-4740-BF62-DF328B42334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33" name="Text Box 1070">
          <a:extLst>
            <a:ext uri="{FF2B5EF4-FFF2-40B4-BE49-F238E27FC236}">
              <a16:creationId xmlns:a16="http://schemas.microsoft.com/office/drawing/2014/main" id="{F40DF791-4D9B-4271-B8F1-982A35A0C39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34" name="Text Box 1071">
          <a:extLst>
            <a:ext uri="{FF2B5EF4-FFF2-40B4-BE49-F238E27FC236}">
              <a16:creationId xmlns:a16="http://schemas.microsoft.com/office/drawing/2014/main" id="{8A04DE95-8239-40D5-B7A0-A0F879F3000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35" name="Text Box 1072">
          <a:extLst>
            <a:ext uri="{FF2B5EF4-FFF2-40B4-BE49-F238E27FC236}">
              <a16:creationId xmlns:a16="http://schemas.microsoft.com/office/drawing/2014/main" id="{8A5C8A6B-482A-478A-B7A2-F71EEFBF8C6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36" name="Text Box 1073">
          <a:extLst>
            <a:ext uri="{FF2B5EF4-FFF2-40B4-BE49-F238E27FC236}">
              <a16:creationId xmlns:a16="http://schemas.microsoft.com/office/drawing/2014/main" id="{F39606AB-314F-4E6E-841C-89E2E8AB594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37" name="Text Box 1074">
          <a:extLst>
            <a:ext uri="{FF2B5EF4-FFF2-40B4-BE49-F238E27FC236}">
              <a16:creationId xmlns:a16="http://schemas.microsoft.com/office/drawing/2014/main" id="{7055BA32-6407-4B15-A7CF-3D86B639D9B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38" name="Text Box 629">
          <a:extLst>
            <a:ext uri="{FF2B5EF4-FFF2-40B4-BE49-F238E27FC236}">
              <a16:creationId xmlns:a16="http://schemas.microsoft.com/office/drawing/2014/main" id="{668DD61D-E08B-428E-959B-92AE645CB99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39" name="Text Box 630">
          <a:extLst>
            <a:ext uri="{FF2B5EF4-FFF2-40B4-BE49-F238E27FC236}">
              <a16:creationId xmlns:a16="http://schemas.microsoft.com/office/drawing/2014/main" id="{5253F459-70E2-4257-B74F-7E69813A9E0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40" name="Text Box 631">
          <a:extLst>
            <a:ext uri="{FF2B5EF4-FFF2-40B4-BE49-F238E27FC236}">
              <a16:creationId xmlns:a16="http://schemas.microsoft.com/office/drawing/2014/main" id="{C6DC754A-FD66-4D57-A5E0-D6987B41A18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41" name="Text Box 632">
          <a:extLst>
            <a:ext uri="{FF2B5EF4-FFF2-40B4-BE49-F238E27FC236}">
              <a16:creationId xmlns:a16="http://schemas.microsoft.com/office/drawing/2014/main" id="{29B493D9-3B53-401D-8497-0ADDABCF71D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42" name="Text Box 633">
          <a:extLst>
            <a:ext uri="{FF2B5EF4-FFF2-40B4-BE49-F238E27FC236}">
              <a16:creationId xmlns:a16="http://schemas.microsoft.com/office/drawing/2014/main" id="{D4417D19-7E76-4973-BF0D-3610D521D81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43" name="Text Box 634">
          <a:extLst>
            <a:ext uri="{FF2B5EF4-FFF2-40B4-BE49-F238E27FC236}">
              <a16:creationId xmlns:a16="http://schemas.microsoft.com/office/drawing/2014/main" id="{1DFD8C05-7870-4848-A3E8-59BC213A4EB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44" name="Text Box 635">
          <a:extLst>
            <a:ext uri="{FF2B5EF4-FFF2-40B4-BE49-F238E27FC236}">
              <a16:creationId xmlns:a16="http://schemas.microsoft.com/office/drawing/2014/main" id="{F3ED9006-C72E-4378-A608-E94288CE39A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45" name="Text Box 636">
          <a:extLst>
            <a:ext uri="{FF2B5EF4-FFF2-40B4-BE49-F238E27FC236}">
              <a16:creationId xmlns:a16="http://schemas.microsoft.com/office/drawing/2014/main" id="{10502CD0-5FC2-41E4-B1B3-1F2ABFAFEDC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46" name="Text Box 637">
          <a:extLst>
            <a:ext uri="{FF2B5EF4-FFF2-40B4-BE49-F238E27FC236}">
              <a16:creationId xmlns:a16="http://schemas.microsoft.com/office/drawing/2014/main" id="{1B5AF83B-6FC1-4CA1-8BC5-36E9B8CD7D8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47" name="Text Box 797">
          <a:extLst>
            <a:ext uri="{FF2B5EF4-FFF2-40B4-BE49-F238E27FC236}">
              <a16:creationId xmlns:a16="http://schemas.microsoft.com/office/drawing/2014/main" id="{FF1E92CC-5C6D-4DAB-824E-7BC94A17CE0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48" name="Text Box 798">
          <a:extLst>
            <a:ext uri="{FF2B5EF4-FFF2-40B4-BE49-F238E27FC236}">
              <a16:creationId xmlns:a16="http://schemas.microsoft.com/office/drawing/2014/main" id="{44EF9B5E-C4CF-443A-90BC-28A024D6760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49" name="Text Box 799">
          <a:extLst>
            <a:ext uri="{FF2B5EF4-FFF2-40B4-BE49-F238E27FC236}">
              <a16:creationId xmlns:a16="http://schemas.microsoft.com/office/drawing/2014/main" id="{33D1EEC4-D4A9-4B9D-ACA8-EBC38C03465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350" name="Text Box 800">
          <a:extLst>
            <a:ext uri="{FF2B5EF4-FFF2-40B4-BE49-F238E27FC236}">
              <a16:creationId xmlns:a16="http://schemas.microsoft.com/office/drawing/2014/main" id="{C391FA28-D007-4AB7-A287-B96ACD2DE57E}"/>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351" name="Text Box 801">
          <a:extLst>
            <a:ext uri="{FF2B5EF4-FFF2-40B4-BE49-F238E27FC236}">
              <a16:creationId xmlns:a16="http://schemas.microsoft.com/office/drawing/2014/main" id="{96EC5CB2-9E22-4FAC-9E60-60F17EA13840}"/>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352" name="Text Box 802">
          <a:extLst>
            <a:ext uri="{FF2B5EF4-FFF2-40B4-BE49-F238E27FC236}">
              <a16:creationId xmlns:a16="http://schemas.microsoft.com/office/drawing/2014/main" id="{B52C665B-8EEE-4D03-8498-04CF74236554}"/>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53" name="Text Box 803">
          <a:extLst>
            <a:ext uri="{FF2B5EF4-FFF2-40B4-BE49-F238E27FC236}">
              <a16:creationId xmlns:a16="http://schemas.microsoft.com/office/drawing/2014/main" id="{B52BA0F3-2EBC-46FE-B967-D8BA2E7C04D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54" name="Text Box 804">
          <a:extLst>
            <a:ext uri="{FF2B5EF4-FFF2-40B4-BE49-F238E27FC236}">
              <a16:creationId xmlns:a16="http://schemas.microsoft.com/office/drawing/2014/main" id="{F1E46EA1-9DE8-474A-AC2A-CF52A6BD0FF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55" name="Text Box 805">
          <a:extLst>
            <a:ext uri="{FF2B5EF4-FFF2-40B4-BE49-F238E27FC236}">
              <a16:creationId xmlns:a16="http://schemas.microsoft.com/office/drawing/2014/main" id="{E53D3574-145A-45F2-8593-9C80D27271A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56" name="Text Box 806">
          <a:extLst>
            <a:ext uri="{FF2B5EF4-FFF2-40B4-BE49-F238E27FC236}">
              <a16:creationId xmlns:a16="http://schemas.microsoft.com/office/drawing/2014/main" id="{FDE367BF-5803-45D1-BA0C-0F30F36D45A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57" name="Text Box 807">
          <a:extLst>
            <a:ext uri="{FF2B5EF4-FFF2-40B4-BE49-F238E27FC236}">
              <a16:creationId xmlns:a16="http://schemas.microsoft.com/office/drawing/2014/main" id="{41C54B74-F04A-4A36-A9F4-53D3CFFAC23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58" name="Text Box 808">
          <a:extLst>
            <a:ext uri="{FF2B5EF4-FFF2-40B4-BE49-F238E27FC236}">
              <a16:creationId xmlns:a16="http://schemas.microsoft.com/office/drawing/2014/main" id="{3FD19A63-D663-465B-9878-A6B053CD73F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59" name="Text Box 868">
          <a:extLst>
            <a:ext uri="{FF2B5EF4-FFF2-40B4-BE49-F238E27FC236}">
              <a16:creationId xmlns:a16="http://schemas.microsoft.com/office/drawing/2014/main" id="{B37E836F-A119-42F4-BABD-6EC3907AD6A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60" name="Text Box 869">
          <a:extLst>
            <a:ext uri="{FF2B5EF4-FFF2-40B4-BE49-F238E27FC236}">
              <a16:creationId xmlns:a16="http://schemas.microsoft.com/office/drawing/2014/main" id="{EDD2FD84-3630-4389-B8DE-52B25DA7B2E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61" name="Text Box 870">
          <a:extLst>
            <a:ext uri="{FF2B5EF4-FFF2-40B4-BE49-F238E27FC236}">
              <a16:creationId xmlns:a16="http://schemas.microsoft.com/office/drawing/2014/main" id="{596DBEAF-01C1-4FAB-B3A1-12813D7D838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362" name="Text Box 871">
          <a:extLst>
            <a:ext uri="{FF2B5EF4-FFF2-40B4-BE49-F238E27FC236}">
              <a16:creationId xmlns:a16="http://schemas.microsoft.com/office/drawing/2014/main" id="{9B349764-8C32-4D80-87E9-7D58A5656B01}"/>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363" name="Text Box 872">
          <a:extLst>
            <a:ext uri="{FF2B5EF4-FFF2-40B4-BE49-F238E27FC236}">
              <a16:creationId xmlns:a16="http://schemas.microsoft.com/office/drawing/2014/main" id="{02DA4591-408F-485B-9D52-0CF66EB5FE18}"/>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364" name="Text Box 873">
          <a:extLst>
            <a:ext uri="{FF2B5EF4-FFF2-40B4-BE49-F238E27FC236}">
              <a16:creationId xmlns:a16="http://schemas.microsoft.com/office/drawing/2014/main" id="{F5E78373-35D5-41EA-8D20-CA293BD2ABE0}"/>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65" name="Text Box 874">
          <a:extLst>
            <a:ext uri="{FF2B5EF4-FFF2-40B4-BE49-F238E27FC236}">
              <a16:creationId xmlns:a16="http://schemas.microsoft.com/office/drawing/2014/main" id="{18247EEC-37B1-47B4-B75E-BFC0DA0ADA4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66" name="Text Box 875">
          <a:extLst>
            <a:ext uri="{FF2B5EF4-FFF2-40B4-BE49-F238E27FC236}">
              <a16:creationId xmlns:a16="http://schemas.microsoft.com/office/drawing/2014/main" id="{645D59B8-702A-4C69-A095-35C3F35D366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67" name="Text Box 876">
          <a:extLst>
            <a:ext uri="{FF2B5EF4-FFF2-40B4-BE49-F238E27FC236}">
              <a16:creationId xmlns:a16="http://schemas.microsoft.com/office/drawing/2014/main" id="{F7B910C9-0539-4A20-96C6-E4450D689BC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68" name="Text Box 877">
          <a:extLst>
            <a:ext uri="{FF2B5EF4-FFF2-40B4-BE49-F238E27FC236}">
              <a16:creationId xmlns:a16="http://schemas.microsoft.com/office/drawing/2014/main" id="{0AEABB54-318D-413B-99E4-98338FAAEE4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69" name="Text Box 878">
          <a:extLst>
            <a:ext uri="{FF2B5EF4-FFF2-40B4-BE49-F238E27FC236}">
              <a16:creationId xmlns:a16="http://schemas.microsoft.com/office/drawing/2014/main" id="{9482FD39-C81C-46D5-8446-43630E476E3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70" name="Text Box 879">
          <a:extLst>
            <a:ext uri="{FF2B5EF4-FFF2-40B4-BE49-F238E27FC236}">
              <a16:creationId xmlns:a16="http://schemas.microsoft.com/office/drawing/2014/main" id="{53FB8B6B-A982-4D1F-B47D-FB961B85513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71" name="Text Box 939">
          <a:extLst>
            <a:ext uri="{FF2B5EF4-FFF2-40B4-BE49-F238E27FC236}">
              <a16:creationId xmlns:a16="http://schemas.microsoft.com/office/drawing/2014/main" id="{55C57197-1587-438E-9CEB-3BCC7E84C0B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72" name="Text Box 940">
          <a:extLst>
            <a:ext uri="{FF2B5EF4-FFF2-40B4-BE49-F238E27FC236}">
              <a16:creationId xmlns:a16="http://schemas.microsoft.com/office/drawing/2014/main" id="{9FE2AF4B-60C6-4694-9A9C-482E1281BAB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73" name="Text Box 941">
          <a:extLst>
            <a:ext uri="{FF2B5EF4-FFF2-40B4-BE49-F238E27FC236}">
              <a16:creationId xmlns:a16="http://schemas.microsoft.com/office/drawing/2014/main" id="{CCD4D2E6-166B-4B4E-B678-021839B1929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374" name="Text Box 942">
          <a:extLst>
            <a:ext uri="{FF2B5EF4-FFF2-40B4-BE49-F238E27FC236}">
              <a16:creationId xmlns:a16="http://schemas.microsoft.com/office/drawing/2014/main" id="{F440E1DF-2980-4D4B-97A6-D2B8E2C345ED}"/>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375" name="Text Box 943">
          <a:extLst>
            <a:ext uri="{FF2B5EF4-FFF2-40B4-BE49-F238E27FC236}">
              <a16:creationId xmlns:a16="http://schemas.microsoft.com/office/drawing/2014/main" id="{916F9943-55A4-4CD0-818B-B0607B19C8E2}"/>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76" name="Text Box 944">
          <a:extLst>
            <a:ext uri="{FF2B5EF4-FFF2-40B4-BE49-F238E27FC236}">
              <a16:creationId xmlns:a16="http://schemas.microsoft.com/office/drawing/2014/main" id="{09EE17D0-FC1A-430D-B5E1-D9CC7B6B689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77" name="Text Box 945">
          <a:extLst>
            <a:ext uri="{FF2B5EF4-FFF2-40B4-BE49-F238E27FC236}">
              <a16:creationId xmlns:a16="http://schemas.microsoft.com/office/drawing/2014/main" id="{879F2BD3-B83F-4382-B41F-7EED707342C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78" name="Text Box 946">
          <a:extLst>
            <a:ext uri="{FF2B5EF4-FFF2-40B4-BE49-F238E27FC236}">
              <a16:creationId xmlns:a16="http://schemas.microsoft.com/office/drawing/2014/main" id="{9B13991C-FFE9-48F0-BA5B-4C8C48DAD92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79" name="Text Box 947">
          <a:extLst>
            <a:ext uri="{FF2B5EF4-FFF2-40B4-BE49-F238E27FC236}">
              <a16:creationId xmlns:a16="http://schemas.microsoft.com/office/drawing/2014/main" id="{12980BFF-1410-467E-9C7D-451ACA9A582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80" name="Text Box 948">
          <a:extLst>
            <a:ext uri="{FF2B5EF4-FFF2-40B4-BE49-F238E27FC236}">
              <a16:creationId xmlns:a16="http://schemas.microsoft.com/office/drawing/2014/main" id="{9ACD7CC2-99F9-48BD-BCC4-18AB34F9348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81" name="Text Box 949">
          <a:extLst>
            <a:ext uri="{FF2B5EF4-FFF2-40B4-BE49-F238E27FC236}">
              <a16:creationId xmlns:a16="http://schemas.microsoft.com/office/drawing/2014/main" id="{1A795F89-8F22-4862-9C46-ED287F6DEAC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82" name="Text Box 1006">
          <a:extLst>
            <a:ext uri="{FF2B5EF4-FFF2-40B4-BE49-F238E27FC236}">
              <a16:creationId xmlns:a16="http://schemas.microsoft.com/office/drawing/2014/main" id="{D9635B03-78AC-41FF-BF23-D8CD95C64BD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83" name="Text Box 1007">
          <a:extLst>
            <a:ext uri="{FF2B5EF4-FFF2-40B4-BE49-F238E27FC236}">
              <a16:creationId xmlns:a16="http://schemas.microsoft.com/office/drawing/2014/main" id="{5084E4D0-D24F-4E64-A962-310419D6D4D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84" name="Text Box 1008">
          <a:extLst>
            <a:ext uri="{FF2B5EF4-FFF2-40B4-BE49-F238E27FC236}">
              <a16:creationId xmlns:a16="http://schemas.microsoft.com/office/drawing/2014/main" id="{80A21AA8-DC38-4EEE-9094-D16429A36E1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385" name="Text Box 1009">
          <a:extLst>
            <a:ext uri="{FF2B5EF4-FFF2-40B4-BE49-F238E27FC236}">
              <a16:creationId xmlns:a16="http://schemas.microsoft.com/office/drawing/2014/main" id="{44FB6291-F511-4E37-9BC4-2DAED02B4710}"/>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3</xdr:col>
      <xdr:colOff>2299</xdr:colOff>
      <xdr:row>225</xdr:row>
      <xdr:rowOff>0</xdr:rowOff>
    </xdr:from>
    <xdr:ext cx="104775" cy="368868"/>
    <xdr:sp macro="" textlink="" fLocksText="0">
      <xdr:nvSpPr>
        <xdr:cNvPr id="1386" name="Text Box 1010">
          <a:extLst>
            <a:ext uri="{FF2B5EF4-FFF2-40B4-BE49-F238E27FC236}">
              <a16:creationId xmlns:a16="http://schemas.microsoft.com/office/drawing/2014/main" id="{D7027D37-8F81-40DB-A91E-90E47A9E797F}"/>
            </a:ext>
          </a:extLst>
        </xdr:cNvPr>
        <xdr:cNvSpPr txBox="1">
          <a:spLocks noChangeArrowheads="1"/>
        </xdr:cNvSpPr>
      </xdr:nvSpPr>
      <xdr:spPr bwMode="auto">
        <a:xfrm>
          <a:off x="939559" y="65752980"/>
          <a:ext cx="104775" cy="368868"/>
        </a:xfrm>
        <a:prstGeom prst="rect">
          <a:avLst/>
        </a:prstGeom>
        <a:noFill/>
        <a:ln>
          <a:noFill/>
        </a:ln>
      </xdr:spPr>
    </xdr:sp>
    <xdr:clientData fLocksWithSheet="0"/>
  </xdr:oneCellAnchor>
  <xdr:twoCellAnchor editAs="oneCell">
    <xdr:from>
      <xdr:col>3</xdr:col>
      <xdr:colOff>327660</xdr:colOff>
      <xdr:row>225</xdr:row>
      <xdr:rowOff>0</xdr:rowOff>
    </xdr:from>
    <xdr:to>
      <xdr:col>3</xdr:col>
      <xdr:colOff>434340</xdr:colOff>
      <xdr:row>227</xdr:row>
      <xdr:rowOff>30480</xdr:rowOff>
    </xdr:to>
    <xdr:sp macro="" textlink="">
      <xdr:nvSpPr>
        <xdr:cNvPr id="1387" name="Text Box 1011">
          <a:extLst>
            <a:ext uri="{FF2B5EF4-FFF2-40B4-BE49-F238E27FC236}">
              <a16:creationId xmlns:a16="http://schemas.microsoft.com/office/drawing/2014/main" id="{85135F07-5C17-4422-9EC7-CC4A8122E11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88" name="Text Box 1012">
          <a:extLst>
            <a:ext uri="{FF2B5EF4-FFF2-40B4-BE49-F238E27FC236}">
              <a16:creationId xmlns:a16="http://schemas.microsoft.com/office/drawing/2014/main" id="{39F25991-582A-482E-BAC3-21FF9FF0CAC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89" name="Text Box 1013">
          <a:extLst>
            <a:ext uri="{FF2B5EF4-FFF2-40B4-BE49-F238E27FC236}">
              <a16:creationId xmlns:a16="http://schemas.microsoft.com/office/drawing/2014/main" id="{0B548AAF-A06B-4ED8-961A-F1393CCAA7B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90" name="Text Box 1014">
          <a:extLst>
            <a:ext uri="{FF2B5EF4-FFF2-40B4-BE49-F238E27FC236}">
              <a16:creationId xmlns:a16="http://schemas.microsoft.com/office/drawing/2014/main" id="{9A0DB8DE-977E-4A74-9029-257D9B96371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91" name="Text Box 1015">
          <a:extLst>
            <a:ext uri="{FF2B5EF4-FFF2-40B4-BE49-F238E27FC236}">
              <a16:creationId xmlns:a16="http://schemas.microsoft.com/office/drawing/2014/main" id="{67031EA7-CDB7-4476-83B4-B1C562A56CE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92" name="Text Box 1016">
          <a:extLst>
            <a:ext uri="{FF2B5EF4-FFF2-40B4-BE49-F238E27FC236}">
              <a16:creationId xmlns:a16="http://schemas.microsoft.com/office/drawing/2014/main" id="{E565AD6F-5F68-4D02-94B8-33E63B32957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93" name="Text Box 1066">
          <a:extLst>
            <a:ext uri="{FF2B5EF4-FFF2-40B4-BE49-F238E27FC236}">
              <a16:creationId xmlns:a16="http://schemas.microsoft.com/office/drawing/2014/main" id="{9F71CB24-4BFE-41CF-9F1B-3CB2BF8DA66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94" name="Text Box 1067">
          <a:extLst>
            <a:ext uri="{FF2B5EF4-FFF2-40B4-BE49-F238E27FC236}">
              <a16:creationId xmlns:a16="http://schemas.microsoft.com/office/drawing/2014/main" id="{7ED78A5B-7EB7-4450-B5C1-4BBF97887F8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95" name="Text Box 1068">
          <a:extLst>
            <a:ext uri="{FF2B5EF4-FFF2-40B4-BE49-F238E27FC236}">
              <a16:creationId xmlns:a16="http://schemas.microsoft.com/office/drawing/2014/main" id="{DF4D77E7-DCAD-41ED-A271-0704693CE7F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96" name="Text Box 1070">
          <a:extLst>
            <a:ext uri="{FF2B5EF4-FFF2-40B4-BE49-F238E27FC236}">
              <a16:creationId xmlns:a16="http://schemas.microsoft.com/office/drawing/2014/main" id="{14E53B63-D116-46FD-9250-A2BF530C9AD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97" name="Text Box 1071">
          <a:extLst>
            <a:ext uri="{FF2B5EF4-FFF2-40B4-BE49-F238E27FC236}">
              <a16:creationId xmlns:a16="http://schemas.microsoft.com/office/drawing/2014/main" id="{9228F2CC-A608-499A-B07E-9A2FD9AEB99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98" name="Text Box 1072">
          <a:extLst>
            <a:ext uri="{FF2B5EF4-FFF2-40B4-BE49-F238E27FC236}">
              <a16:creationId xmlns:a16="http://schemas.microsoft.com/office/drawing/2014/main" id="{1DE0C55D-66A4-4A35-8860-EDF6544234C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399" name="Text Box 1073">
          <a:extLst>
            <a:ext uri="{FF2B5EF4-FFF2-40B4-BE49-F238E27FC236}">
              <a16:creationId xmlns:a16="http://schemas.microsoft.com/office/drawing/2014/main" id="{31B314E3-A7A5-40D0-B495-3E251C60D96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3291840</xdr:colOff>
      <xdr:row>225</xdr:row>
      <xdr:rowOff>0</xdr:rowOff>
    </xdr:from>
    <xdr:to>
      <xdr:col>5</xdr:col>
      <xdr:colOff>116742</xdr:colOff>
      <xdr:row>227</xdr:row>
      <xdr:rowOff>15240</xdr:rowOff>
    </xdr:to>
    <xdr:sp macro="" textlink="">
      <xdr:nvSpPr>
        <xdr:cNvPr id="1400" name="Text Box 1074">
          <a:extLst>
            <a:ext uri="{FF2B5EF4-FFF2-40B4-BE49-F238E27FC236}">
              <a16:creationId xmlns:a16="http://schemas.microsoft.com/office/drawing/2014/main" id="{F172D3FB-22EB-4897-82BE-23B2C45B5187}"/>
            </a:ext>
          </a:extLst>
        </xdr:cNvPr>
        <xdr:cNvSpPr txBox="1">
          <a:spLocks noChangeArrowheads="1"/>
        </xdr:cNvSpPr>
      </xdr:nvSpPr>
      <xdr:spPr bwMode="auto">
        <a:xfrm>
          <a:off x="4130040" y="65752980"/>
          <a:ext cx="114299"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01" name="Text Box 629">
          <a:extLst>
            <a:ext uri="{FF2B5EF4-FFF2-40B4-BE49-F238E27FC236}">
              <a16:creationId xmlns:a16="http://schemas.microsoft.com/office/drawing/2014/main" id="{1BF007E5-324D-4AFB-B1C5-2BCF548C9ED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02" name="Text Box 630">
          <a:extLst>
            <a:ext uri="{FF2B5EF4-FFF2-40B4-BE49-F238E27FC236}">
              <a16:creationId xmlns:a16="http://schemas.microsoft.com/office/drawing/2014/main" id="{4442AE66-F389-4E02-A8AE-A03D9C358F3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03" name="Text Box 631">
          <a:extLst>
            <a:ext uri="{FF2B5EF4-FFF2-40B4-BE49-F238E27FC236}">
              <a16:creationId xmlns:a16="http://schemas.microsoft.com/office/drawing/2014/main" id="{A3FA1698-3234-4EEF-974A-FEEF0C40DC7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04" name="Text Box 632">
          <a:extLst>
            <a:ext uri="{FF2B5EF4-FFF2-40B4-BE49-F238E27FC236}">
              <a16:creationId xmlns:a16="http://schemas.microsoft.com/office/drawing/2014/main" id="{9A7E7376-F707-41C5-9AAD-368CE965747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05" name="Text Box 633">
          <a:extLst>
            <a:ext uri="{FF2B5EF4-FFF2-40B4-BE49-F238E27FC236}">
              <a16:creationId xmlns:a16="http://schemas.microsoft.com/office/drawing/2014/main" id="{E1F2844C-1C32-47CD-93A5-143EB52CDC4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06" name="Text Box 634">
          <a:extLst>
            <a:ext uri="{FF2B5EF4-FFF2-40B4-BE49-F238E27FC236}">
              <a16:creationId xmlns:a16="http://schemas.microsoft.com/office/drawing/2014/main" id="{8C5E783D-7683-48F6-991E-CE97CF1FC58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07" name="Text Box 635">
          <a:extLst>
            <a:ext uri="{FF2B5EF4-FFF2-40B4-BE49-F238E27FC236}">
              <a16:creationId xmlns:a16="http://schemas.microsoft.com/office/drawing/2014/main" id="{9850F072-643C-4540-9C87-5FE37AFB356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08" name="Text Box 636">
          <a:extLst>
            <a:ext uri="{FF2B5EF4-FFF2-40B4-BE49-F238E27FC236}">
              <a16:creationId xmlns:a16="http://schemas.microsoft.com/office/drawing/2014/main" id="{E6B1F88A-F7DF-45D0-81A2-C13CDB34A8C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09" name="Text Box 637">
          <a:extLst>
            <a:ext uri="{FF2B5EF4-FFF2-40B4-BE49-F238E27FC236}">
              <a16:creationId xmlns:a16="http://schemas.microsoft.com/office/drawing/2014/main" id="{3F059879-72B0-4A25-8C65-0E9E6642A6D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10" name="Text Box 797">
          <a:extLst>
            <a:ext uri="{FF2B5EF4-FFF2-40B4-BE49-F238E27FC236}">
              <a16:creationId xmlns:a16="http://schemas.microsoft.com/office/drawing/2014/main" id="{7564FBF2-4456-475D-A0D9-4D0B1B570A1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11" name="Text Box 798">
          <a:extLst>
            <a:ext uri="{FF2B5EF4-FFF2-40B4-BE49-F238E27FC236}">
              <a16:creationId xmlns:a16="http://schemas.microsoft.com/office/drawing/2014/main" id="{91C196BB-4615-48AD-8807-27CDC90A93F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12" name="Text Box 799">
          <a:extLst>
            <a:ext uri="{FF2B5EF4-FFF2-40B4-BE49-F238E27FC236}">
              <a16:creationId xmlns:a16="http://schemas.microsoft.com/office/drawing/2014/main" id="{22258112-0896-4704-A714-085B5055561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413" name="Text Box 800">
          <a:extLst>
            <a:ext uri="{FF2B5EF4-FFF2-40B4-BE49-F238E27FC236}">
              <a16:creationId xmlns:a16="http://schemas.microsoft.com/office/drawing/2014/main" id="{937C7380-D981-4A0B-AB34-958BDF898065}"/>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414" name="Text Box 801">
          <a:extLst>
            <a:ext uri="{FF2B5EF4-FFF2-40B4-BE49-F238E27FC236}">
              <a16:creationId xmlns:a16="http://schemas.microsoft.com/office/drawing/2014/main" id="{6AD3AD33-F295-4149-BE48-89AD828244DD}"/>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415" name="Text Box 802">
          <a:extLst>
            <a:ext uri="{FF2B5EF4-FFF2-40B4-BE49-F238E27FC236}">
              <a16:creationId xmlns:a16="http://schemas.microsoft.com/office/drawing/2014/main" id="{AB91E2AF-CE42-4027-BF0D-9D61FD779562}"/>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16" name="Text Box 803">
          <a:extLst>
            <a:ext uri="{FF2B5EF4-FFF2-40B4-BE49-F238E27FC236}">
              <a16:creationId xmlns:a16="http://schemas.microsoft.com/office/drawing/2014/main" id="{ED822902-3CBD-4F8C-BED7-D0B71F992B6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17" name="Text Box 804">
          <a:extLst>
            <a:ext uri="{FF2B5EF4-FFF2-40B4-BE49-F238E27FC236}">
              <a16:creationId xmlns:a16="http://schemas.microsoft.com/office/drawing/2014/main" id="{05B8C702-2D76-4766-91DC-64C3B9105DD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18" name="Text Box 805">
          <a:extLst>
            <a:ext uri="{FF2B5EF4-FFF2-40B4-BE49-F238E27FC236}">
              <a16:creationId xmlns:a16="http://schemas.microsoft.com/office/drawing/2014/main" id="{F37B156F-AED3-48B4-8483-F8231E01AA2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19" name="Text Box 806">
          <a:extLst>
            <a:ext uri="{FF2B5EF4-FFF2-40B4-BE49-F238E27FC236}">
              <a16:creationId xmlns:a16="http://schemas.microsoft.com/office/drawing/2014/main" id="{237A120B-BA51-471D-A60D-8EF46BA0380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20" name="Text Box 807">
          <a:extLst>
            <a:ext uri="{FF2B5EF4-FFF2-40B4-BE49-F238E27FC236}">
              <a16:creationId xmlns:a16="http://schemas.microsoft.com/office/drawing/2014/main" id="{40EFC068-C257-49FB-9ED0-690DDA41A4C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21" name="Text Box 808">
          <a:extLst>
            <a:ext uri="{FF2B5EF4-FFF2-40B4-BE49-F238E27FC236}">
              <a16:creationId xmlns:a16="http://schemas.microsoft.com/office/drawing/2014/main" id="{22C83288-7366-48C4-BDD9-A0F38D17A1D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22" name="Text Box 868">
          <a:extLst>
            <a:ext uri="{FF2B5EF4-FFF2-40B4-BE49-F238E27FC236}">
              <a16:creationId xmlns:a16="http://schemas.microsoft.com/office/drawing/2014/main" id="{46F87C01-3373-46CA-8400-C1537094FD3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23" name="Text Box 869">
          <a:extLst>
            <a:ext uri="{FF2B5EF4-FFF2-40B4-BE49-F238E27FC236}">
              <a16:creationId xmlns:a16="http://schemas.microsoft.com/office/drawing/2014/main" id="{ED3E5C47-031F-40EA-8EB3-3A0FC6FDC0B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24" name="Text Box 870">
          <a:extLst>
            <a:ext uri="{FF2B5EF4-FFF2-40B4-BE49-F238E27FC236}">
              <a16:creationId xmlns:a16="http://schemas.microsoft.com/office/drawing/2014/main" id="{06353858-5BD6-4615-ADDF-3DCF5751A79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425" name="Text Box 871">
          <a:extLst>
            <a:ext uri="{FF2B5EF4-FFF2-40B4-BE49-F238E27FC236}">
              <a16:creationId xmlns:a16="http://schemas.microsoft.com/office/drawing/2014/main" id="{A037E581-BAC9-4732-940D-217E5AD3B934}"/>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426" name="Text Box 872">
          <a:extLst>
            <a:ext uri="{FF2B5EF4-FFF2-40B4-BE49-F238E27FC236}">
              <a16:creationId xmlns:a16="http://schemas.microsoft.com/office/drawing/2014/main" id="{EB57816B-A70D-47FB-A9F8-1152077A8636}"/>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427" name="Text Box 873">
          <a:extLst>
            <a:ext uri="{FF2B5EF4-FFF2-40B4-BE49-F238E27FC236}">
              <a16:creationId xmlns:a16="http://schemas.microsoft.com/office/drawing/2014/main" id="{F22E538A-F19C-4A42-AE3C-CBC3644445B1}"/>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28" name="Text Box 874">
          <a:extLst>
            <a:ext uri="{FF2B5EF4-FFF2-40B4-BE49-F238E27FC236}">
              <a16:creationId xmlns:a16="http://schemas.microsoft.com/office/drawing/2014/main" id="{EAE16E88-5C52-4316-A86B-6E4F23E737E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29" name="Text Box 875">
          <a:extLst>
            <a:ext uri="{FF2B5EF4-FFF2-40B4-BE49-F238E27FC236}">
              <a16:creationId xmlns:a16="http://schemas.microsoft.com/office/drawing/2014/main" id="{1464F7C8-6CE5-4EA7-9D86-7F224C5FC2A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30" name="Text Box 876">
          <a:extLst>
            <a:ext uri="{FF2B5EF4-FFF2-40B4-BE49-F238E27FC236}">
              <a16:creationId xmlns:a16="http://schemas.microsoft.com/office/drawing/2014/main" id="{18E2BF35-CBD3-44A0-98F9-E7BFCF078A7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31" name="Text Box 877">
          <a:extLst>
            <a:ext uri="{FF2B5EF4-FFF2-40B4-BE49-F238E27FC236}">
              <a16:creationId xmlns:a16="http://schemas.microsoft.com/office/drawing/2014/main" id="{FC26DEC1-F3FA-493B-A2E6-569C72210CD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32" name="Text Box 878">
          <a:extLst>
            <a:ext uri="{FF2B5EF4-FFF2-40B4-BE49-F238E27FC236}">
              <a16:creationId xmlns:a16="http://schemas.microsoft.com/office/drawing/2014/main" id="{9FAF50B9-24D4-47A6-9807-CF8DDB54DA2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33" name="Text Box 879">
          <a:extLst>
            <a:ext uri="{FF2B5EF4-FFF2-40B4-BE49-F238E27FC236}">
              <a16:creationId xmlns:a16="http://schemas.microsoft.com/office/drawing/2014/main" id="{2D2871CD-28B0-4049-9DFC-931C0AA6107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34" name="Text Box 939">
          <a:extLst>
            <a:ext uri="{FF2B5EF4-FFF2-40B4-BE49-F238E27FC236}">
              <a16:creationId xmlns:a16="http://schemas.microsoft.com/office/drawing/2014/main" id="{42A93830-8673-44B8-8E8F-DEAC26B09D0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35" name="Text Box 940">
          <a:extLst>
            <a:ext uri="{FF2B5EF4-FFF2-40B4-BE49-F238E27FC236}">
              <a16:creationId xmlns:a16="http://schemas.microsoft.com/office/drawing/2014/main" id="{2016643E-FE30-4A14-8A15-DC6513E1038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36" name="Text Box 941">
          <a:extLst>
            <a:ext uri="{FF2B5EF4-FFF2-40B4-BE49-F238E27FC236}">
              <a16:creationId xmlns:a16="http://schemas.microsoft.com/office/drawing/2014/main" id="{BE0C2715-0952-4AE7-BE39-526978C4DAB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437" name="Text Box 942">
          <a:extLst>
            <a:ext uri="{FF2B5EF4-FFF2-40B4-BE49-F238E27FC236}">
              <a16:creationId xmlns:a16="http://schemas.microsoft.com/office/drawing/2014/main" id="{0647DC0A-0556-403B-A3C3-B11DF5F4FC95}"/>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438" name="Text Box 943">
          <a:extLst>
            <a:ext uri="{FF2B5EF4-FFF2-40B4-BE49-F238E27FC236}">
              <a16:creationId xmlns:a16="http://schemas.microsoft.com/office/drawing/2014/main" id="{9A6CF0D8-FB56-49C5-837F-7A409286011C}"/>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39" name="Text Box 944">
          <a:extLst>
            <a:ext uri="{FF2B5EF4-FFF2-40B4-BE49-F238E27FC236}">
              <a16:creationId xmlns:a16="http://schemas.microsoft.com/office/drawing/2014/main" id="{3228949E-F260-418C-A1AD-7BFFAE755DB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40" name="Text Box 945">
          <a:extLst>
            <a:ext uri="{FF2B5EF4-FFF2-40B4-BE49-F238E27FC236}">
              <a16:creationId xmlns:a16="http://schemas.microsoft.com/office/drawing/2014/main" id="{E507371A-6905-4932-BCF3-00FEAC2D9B6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41" name="Text Box 946">
          <a:extLst>
            <a:ext uri="{FF2B5EF4-FFF2-40B4-BE49-F238E27FC236}">
              <a16:creationId xmlns:a16="http://schemas.microsoft.com/office/drawing/2014/main" id="{2DAF183E-55F8-462F-A926-D35BA1DC8AA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42" name="Text Box 947">
          <a:extLst>
            <a:ext uri="{FF2B5EF4-FFF2-40B4-BE49-F238E27FC236}">
              <a16:creationId xmlns:a16="http://schemas.microsoft.com/office/drawing/2014/main" id="{11F82164-0380-4A1A-A850-73ED7AC045A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43" name="Text Box 948">
          <a:extLst>
            <a:ext uri="{FF2B5EF4-FFF2-40B4-BE49-F238E27FC236}">
              <a16:creationId xmlns:a16="http://schemas.microsoft.com/office/drawing/2014/main" id="{DAAE7329-F823-4C36-9B5F-D720A00B2D0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44" name="Text Box 949">
          <a:extLst>
            <a:ext uri="{FF2B5EF4-FFF2-40B4-BE49-F238E27FC236}">
              <a16:creationId xmlns:a16="http://schemas.microsoft.com/office/drawing/2014/main" id="{42CE8C1D-05DD-4E16-B4B5-1C515F3C155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45" name="Text Box 1006">
          <a:extLst>
            <a:ext uri="{FF2B5EF4-FFF2-40B4-BE49-F238E27FC236}">
              <a16:creationId xmlns:a16="http://schemas.microsoft.com/office/drawing/2014/main" id="{BCB5998B-9A60-4205-91A2-90C00B65149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46" name="Text Box 1007">
          <a:extLst>
            <a:ext uri="{FF2B5EF4-FFF2-40B4-BE49-F238E27FC236}">
              <a16:creationId xmlns:a16="http://schemas.microsoft.com/office/drawing/2014/main" id="{0DE9C12D-87B1-4C59-8256-BB33AD45060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47" name="Text Box 1008">
          <a:extLst>
            <a:ext uri="{FF2B5EF4-FFF2-40B4-BE49-F238E27FC236}">
              <a16:creationId xmlns:a16="http://schemas.microsoft.com/office/drawing/2014/main" id="{3D5BE1A6-6CD9-4269-8D62-0AA628870FB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448" name="Text Box 1009">
          <a:extLst>
            <a:ext uri="{FF2B5EF4-FFF2-40B4-BE49-F238E27FC236}">
              <a16:creationId xmlns:a16="http://schemas.microsoft.com/office/drawing/2014/main" id="{F0901882-119B-4174-BE9D-1BD439273550}"/>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3</xdr:col>
      <xdr:colOff>2299</xdr:colOff>
      <xdr:row>225</xdr:row>
      <xdr:rowOff>0</xdr:rowOff>
    </xdr:from>
    <xdr:ext cx="104775" cy="368573"/>
    <xdr:sp macro="" textlink="" fLocksText="0">
      <xdr:nvSpPr>
        <xdr:cNvPr id="1449" name="Text Box 1010">
          <a:extLst>
            <a:ext uri="{FF2B5EF4-FFF2-40B4-BE49-F238E27FC236}">
              <a16:creationId xmlns:a16="http://schemas.microsoft.com/office/drawing/2014/main" id="{A05FDB7A-4E9D-49A3-AD2F-0738DCDA4786}"/>
            </a:ext>
          </a:extLst>
        </xdr:cNvPr>
        <xdr:cNvSpPr txBox="1">
          <a:spLocks noChangeArrowheads="1"/>
        </xdr:cNvSpPr>
      </xdr:nvSpPr>
      <xdr:spPr bwMode="auto">
        <a:xfrm>
          <a:off x="939559" y="65752980"/>
          <a:ext cx="104775" cy="368573"/>
        </a:xfrm>
        <a:prstGeom prst="rect">
          <a:avLst/>
        </a:prstGeom>
        <a:noFill/>
        <a:ln>
          <a:noFill/>
        </a:ln>
      </xdr:spPr>
    </xdr:sp>
    <xdr:clientData fLocksWithSheet="0"/>
  </xdr:oneCellAnchor>
  <xdr:twoCellAnchor editAs="oneCell">
    <xdr:from>
      <xdr:col>3</xdr:col>
      <xdr:colOff>327660</xdr:colOff>
      <xdr:row>225</xdr:row>
      <xdr:rowOff>0</xdr:rowOff>
    </xdr:from>
    <xdr:to>
      <xdr:col>3</xdr:col>
      <xdr:colOff>434340</xdr:colOff>
      <xdr:row>227</xdr:row>
      <xdr:rowOff>30480</xdr:rowOff>
    </xdr:to>
    <xdr:sp macro="" textlink="">
      <xdr:nvSpPr>
        <xdr:cNvPr id="1450" name="Text Box 1011">
          <a:extLst>
            <a:ext uri="{FF2B5EF4-FFF2-40B4-BE49-F238E27FC236}">
              <a16:creationId xmlns:a16="http://schemas.microsoft.com/office/drawing/2014/main" id="{67071D5A-85F6-4D36-B3E1-9817995E580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51" name="Text Box 1012">
          <a:extLst>
            <a:ext uri="{FF2B5EF4-FFF2-40B4-BE49-F238E27FC236}">
              <a16:creationId xmlns:a16="http://schemas.microsoft.com/office/drawing/2014/main" id="{720EA9B6-24DC-4CFC-9902-DB23002B17F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52" name="Text Box 1013">
          <a:extLst>
            <a:ext uri="{FF2B5EF4-FFF2-40B4-BE49-F238E27FC236}">
              <a16:creationId xmlns:a16="http://schemas.microsoft.com/office/drawing/2014/main" id="{C744E933-F0E8-4C25-BE7D-6BE2AEFC6DE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53" name="Text Box 1014">
          <a:extLst>
            <a:ext uri="{FF2B5EF4-FFF2-40B4-BE49-F238E27FC236}">
              <a16:creationId xmlns:a16="http://schemas.microsoft.com/office/drawing/2014/main" id="{FB7B3D28-27A7-4887-9D25-168AA40C05F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54" name="Text Box 1015">
          <a:extLst>
            <a:ext uri="{FF2B5EF4-FFF2-40B4-BE49-F238E27FC236}">
              <a16:creationId xmlns:a16="http://schemas.microsoft.com/office/drawing/2014/main" id="{DD5D8262-2904-4574-AD8E-077880B02DA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55" name="Text Box 1016">
          <a:extLst>
            <a:ext uri="{FF2B5EF4-FFF2-40B4-BE49-F238E27FC236}">
              <a16:creationId xmlns:a16="http://schemas.microsoft.com/office/drawing/2014/main" id="{5B024C17-A958-4435-8348-3912582C211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56" name="Text Box 1066">
          <a:extLst>
            <a:ext uri="{FF2B5EF4-FFF2-40B4-BE49-F238E27FC236}">
              <a16:creationId xmlns:a16="http://schemas.microsoft.com/office/drawing/2014/main" id="{A1221796-AFFC-4148-A5AD-225D3F2EEBE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57" name="Text Box 1067">
          <a:extLst>
            <a:ext uri="{FF2B5EF4-FFF2-40B4-BE49-F238E27FC236}">
              <a16:creationId xmlns:a16="http://schemas.microsoft.com/office/drawing/2014/main" id="{AC54742B-C28B-4FD7-AF38-D5DF5CF8D17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58" name="Text Box 1068">
          <a:extLst>
            <a:ext uri="{FF2B5EF4-FFF2-40B4-BE49-F238E27FC236}">
              <a16:creationId xmlns:a16="http://schemas.microsoft.com/office/drawing/2014/main" id="{61A69096-5DF0-4835-8D81-BBA67DCD0B3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59" name="Text Box 1070">
          <a:extLst>
            <a:ext uri="{FF2B5EF4-FFF2-40B4-BE49-F238E27FC236}">
              <a16:creationId xmlns:a16="http://schemas.microsoft.com/office/drawing/2014/main" id="{00B9F6DF-AC1A-432A-A55E-83D90304A58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60" name="Text Box 1071">
          <a:extLst>
            <a:ext uri="{FF2B5EF4-FFF2-40B4-BE49-F238E27FC236}">
              <a16:creationId xmlns:a16="http://schemas.microsoft.com/office/drawing/2014/main" id="{AB34A290-2B83-416F-8F6D-E34A3649B5B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61" name="Text Box 1072">
          <a:extLst>
            <a:ext uri="{FF2B5EF4-FFF2-40B4-BE49-F238E27FC236}">
              <a16:creationId xmlns:a16="http://schemas.microsoft.com/office/drawing/2014/main" id="{31E0A907-8E31-4A97-9E6D-6283366768B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62" name="Text Box 1073">
          <a:extLst>
            <a:ext uri="{FF2B5EF4-FFF2-40B4-BE49-F238E27FC236}">
              <a16:creationId xmlns:a16="http://schemas.microsoft.com/office/drawing/2014/main" id="{917FB4FE-35C2-46E5-B7F2-AE446FBDBFE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63" name="Text Box 1074">
          <a:extLst>
            <a:ext uri="{FF2B5EF4-FFF2-40B4-BE49-F238E27FC236}">
              <a16:creationId xmlns:a16="http://schemas.microsoft.com/office/drawing/2014/main" id="{439C5415-D923-4855-8953-DEBA239A2C2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64" name="Text Box 629">
          <a:extLst>
            <a:ext uri="{FF2B5EF4-FFF2-40B4-BE49-F238E27FC236}">
              <a16:creationId xmlns:a16="http://schemas.microsoft.com/office/drawing/2014/main" id="{1D3B4D9C-741B-465B-B8FE-6EC7827BE95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65" name="Text Box 630">
          <a:extLst>
            <a:ext uri="{FF2B5EF4-FFF2-40B4-BE49-F238E27FC236}">
              <a16:creationId xmlns:a16="http://schemas.microsoft.com/office/drawing/2014/main" id="{83DFA69B-41AB-45EE-8527-2839CFA70C7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66" name="Text Box 631">
          <a:extLst>
            <a:ext uri="{FF2B5EF4-FFF2-40B4-BE49-F238E27FC236}">
              <a16:creationId xmlns:a16="http://schemas.microsoft.com/office/drawing/2014/main" id="{7DDE8A85-1688-4AD0-8C57-B39BF827D2D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67" name="Text Box 632">
          <a:extLst>
            <a:ext uri="{FF2B5EF4-FFF2-40B4-BE49-F238E27FC236}">
              <a16:creationId xmlns:a16="http://schemas.microsoft.com/office/drawing/2014/main" id="{18D95137-B600-4E4B-AC88-83A7407D2B6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68" name="Text Box 633">
          <a:extLst>
            <a:ext uri="{FF2B5EF4-FFF2-40B4-BE49-F238E27FC236}">
              <a16:creationId xmlns:a16="http://schemas.microsoft.com/office/drawing/2014/main" id="{BAF679C9-176C-4A83-B5D8-01C79DB83F6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69" name="Text Box 634">
          <a:extLst>
            <a:ext uri="{FF2B5EF4-FFF2-40B4-BE49-F238E27FC236}">
              <a16:creationId xmlns:a16="http://schemas.microsoft.com/office/drawing/2014/main" id="{9E0575C1-5A9B-4A0F-81C4-21B8CAD855A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70" name="Text Box 635">
          <a:extLst>
            <a:ext uri="{FF2B5EF4-FFF2-40B4-BE49-F238E27FC236}">
              <a16:creationId xmlns:a16="http://schemas.microsoft.com/office/drawing/2014/main" id="{6B35EC78-42CB-463C-BE89-A18F643FB2E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71" name="Text Box 636">
          <a:extLst>
            <a:ext uri="{FF2B5EF4-FFF2-40B4-BE49-F238E27FC236}">
              <a16:creationId xmlns:a16="http://schemas.microsoft.com/office/drawing/2014/main" id="{27230581-AC6D-4B43-BACF-F9F6AB0AE53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72" name="Text Box 637">
          <a:extLst>
            <a:ext uri="{FF2B5EF4-FFF2-40B4-BE49-F238E27FC236}">
              <a16:creationId xmlns:a16="http://schemas.microsoft.com/office/drawing/2014/main" id="{EEBA3523-1A18-449E-B230-4EBFBC63F7E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73" name="Text Box 797">
          <a:extLst>
            <a:ext uri="{FF2B5EF4-FFF2-40B4-BE49-F238E27FC236}">
              <a16:creationId xmlns:a16="http://schemas.microsoft.com/office/drawing/2014/main" id="{95BE6926-9BA0-45C0-AFA9-42BC5DA1AD5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74" name="Text Box 798">
          <a:extLst>
            <a:ext uri="{FF2B5EF4-FFF2-40B4-BE49-F238E27FC236}">
              <a16:creationId xmlns:a16="http://schemas.microsoft.com/office/drawing/2014/main" id="{B42FD26B-CFEC-4DB8-8762-DDCB0ED98C4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75" name="Text Box 799">
          <a:extLst>
            <a:ext uri="{FF2B5EF4-FFF2-40B4-BE49-F238E27FC236}">
              <a16:creationId xmlns:a16="http://schemas.microsoft.com/office/drawing/2014/main" id="{4C6E51C5-12F2-488A-92FC-204E8F10F2A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476" name="Text Box 800">
          <a:extLst>
            <a:ext uri="{FF2B5EF4-FFF2-40B4-BE49-F238E27FC236}">
              <a16:creationId xmlns:a16="http://schemas.microsoft.com/office/drawing/2014/main" id="{E5E6E029-50FF-4DCF-98B3-A4854FFCB2EF}"/>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477" name="Text Box 801">
          <a:extLst>
            <a:ext uri="{FF2B5EF4-FFF2-40B4-BE49-F238E27FC236}">
              <a16:creationId xmlns:a16="http://schemas.microsoft.com/office/drawing/2014/main" id="{729A01CF-3AAD-4EE4-9B1F-8280110C6DC3}"/>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478" name="Text Box 802">
          <a:extLst>
            <a:ext uri="{FF2B5EF4-FFF2-40B4-BE49-F238E27FC236}">
              <a16:creationId xmlns:a16="http://schemas.microsoft.com/office/drawing/2014/main" id="{673B8F6A-496B-4204-BD69-B68C5F0269C5}"/>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79" name="Text Box 803">
          <a:extLst>
            <a:ext uri="{FF2B5EF4-FFF2-40B4-BE49-F238E27FC236}">
              <a16:creationId xmlns:a16="http://schemas.microsoft.com/office/drawing/2014/main" id="{91114B72-CF75-4238-98A3-100C1FEAC2E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80" name="Text Box 804">
          <a:extLst>
            <a:ext uri="{FF2B5EF4-FFF2-40B4-BE49-F238E27FC236}">
              <a16:creationId xmlns:a16="http://schemas.microsoft.com/office/drawing/2014/main" id="{8B199C1E-A15E-41F9-B13E-32CAF6C639E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81" name="Text Box 805">
          <a:extLst>
            <a:ext uri="{FF2B5EF4-FFF2-40B4-BE49-F238E27FC236}">
              <a16:creationId xmlns:a16="http://schemas.microsoft.com/office/drawing/2014/main" id="{2B935BD0-DEEC-4F7E-AFC9-5ECE8162626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82" name="Text Box 806">
          <a:extLst>
            <a:ext uri="{FF2B5EF4-FFF2-40B4-BE49-F238E27FC236}">
              <a16:creationId xmlns:a16="http://schemas.microsoft.com/office/drawing/2014/main" id="{83C9F7DE-7E4B-4FFD-A8A6-79EB3588E7E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83" name="Text Box 807">
          <a:extLst>
            <a:ext uri="{FF2B5EF4-FFF2-40B4-BE49-F238E27FC236}">
              <a16:creationId xmlns:a16="http://schemas.microsoft.com/office/drawing/2014/main" id="{56EFE2E4-CEA8-4461-9109-BC27B6EE70E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84" name="Text Box 808">
          <a:extLst>
            <a:ext uri="{FF2B5EF4-FFF2-40B4-BE49-F238E27FC236}">
              <a16:creationId xmlns:a16="http://schemas.microsoft.com/office/drawing/2014/main" id="{AE3A8EE2-8B04-4840-A31A-F031D611550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85" name="Text Box 868">
          <a:extLst>
            <a:ext uri="{FF2B5EF4-FFF2-40B4-BE49-F238E27FC236}">
              <a16:creationId xmlns:a16="http://schemas.microsoft.com/office/drawing/2014/main" id="{BFB1ADE0-9125-4135-9490-41660BDF8B7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86" name="Text Box 869">
          <a:extLst>
            <a:ext uri="{FF2B5EF4-FFF2-40B4-BE49-F238E27FC236}">
              <a16:creationId xmlns:a16="http://schemas.microsoft.com/office/drawing/2014/main" id="{2818D092-E4D7-479B-9A52-5C70C6B6EA0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87" name="Text Box 870">
          <a:extLst>
            <a:ext uri="{FF2B5EF4-FFF2-40B4-BE49-F238E27FC236}">
              <a16:creationId xmlns:a16="http://schemas.microsoft.com/office/drawing/2014/main" id="{3757131B-CBC8-43F6-AAB2-1EDD13AD206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488" name="Text Box 871">
          <a:extLst>
            <a:ext uri="{FF2B5EF4-FFF2-40B4-BE49-F238E27FC236}">
              <a16:creationId xmlns:a16="http://schemas.microsoft.com/office/drawing/2014/main" id="{A5A1F704-FE54-4133-8BBA-BA24B083CC2D}"/>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489" name="Text Box 872">
          <a:extLst>
            <a:ext uri="{FF2B5EF4-FFF2-40B4-BE49-F238E27FC236}">
              <a16:creationId xmlns:a16="http://schemas.microsoft.com/office/drawing/2014/main" id="{0AA1CC38-646D-4C42-AEE9-15033FFF1344}"/>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490" name="Text Box 873">
          <a:extLst>
            <a:ext uri="{FF2B5EF4-FFF2-40B4-BE49-F238E27FC236}">
              <a16:creationId xmlns:a16="http://schemas.microsoft.com/office/drawing/2014/main" id="{05AC0C97-475E-4B84-8936-B3AC35C9BF4E}"/>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91" name="Text Box 874">
          <a:extLst>
            <a:ext uri="{FF2B5EF4-FFF2-40B4-BE49-F238E27FC236}">
              <a16:creationId xmlns:a16="http://schemas.microsoft.com/office/drawing/2014/main" id="{ADE6B875-3D6F-480C-8DAB-E6BDACF2E93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92" name="Text Box 875">
          <a:extLst>
            <a:ext uri="{FF2B5EF4-FFF2-40B4-BE49-F238E27FC236}">
              <a16:creationId xmlns:a16="http://schemas.microsoft.com/office/drawing/2014/main" id="{C8B2D8D2-CB67-4132-95C6-9C6DF8CB414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93" name="Text Box 876">
          <a:extLst>
            <a:ext uri="{FF2B5EF4-FFF2-40B4-BE49-F238E27FC236}">
              <a16:creationId xmlns:a16="http://schemas.microsoft.com/office/drawing/2014/main" id="{F486A882-C5F5-4E75-BCF8-61942AB6806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94" name="Text Box 877">
          <a:extLst>
            <a:ext uri="{FF2B5EF4-FFF2-40B4-BE49-F238E27FC236}">
              <a16:creationId xmlns:a16="http://schemas.microsoft.com/office/drawing/2014/main" id="{DC725F53-1D54-425E-9BFE-33D5EE1DB3C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95" name="Text Box 878">
          <a:extLst>
            <a:ext uri="{FF2B5EF4-FFF2-40B4-BE49-F238E27FC236}">
              <a16:creationId xmlns:a16="http://schemas.microsoft.com/office/drawing/2014/main" id="{6CD221C8-F726-41B6-A47F-4C24AD5CD01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96" name="Text Box 879">
          <a:extLst>
            <a:ext uri="{FF2B5EF4-FFF2-40B4-BE49-F238E27FC236}">
              <a16:creationId xmlns:a16="http://schemas.microsoft.com/office/drawing/2014/main" id="{B9BA7321-4C01-467F-A507-EC035FEE63E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97" name="Text Box 939">
          <a:extLst>
            <a:ext uri="{FF2B5EF4-FFF2-40B4-BE49-F238E27FC236}">
              <a16:creationId xmlns:a16="http://schemas.microsoft.com/office/drawing/2014/main" id="{98CCE046-9559-4AF7-8276-9C258A951F4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98" name="Text Box 940">
          <a:extLst>
            <a:ext uri="{FF2B5EF4-FFF2-40B4-BE49-F238E27FC236}">
              <a16:creationId xmlns:a16="http://schemas.microsoft.com/office/drawing/2014/main" id="{6967E17F-0483-40DE-BB05-B0C886C8103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499" name="Text Box 941">
          <a:extLst>
            <a:ext uri="{FF2B5EF4-FFF2-40B4-BE49-F238E27FC236}">
              <a16:creationId xmlns:a16="http://schemas.microsoft.com/office/drawing/2014/main" id="{A00BC270-CA20-455A-B09E-8E5ACE8D5AF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500" name="Text Box 942">
          <a:extLst>
            <a:ext uri="{FF2B5EF4-FFF2-40B4-BE49-F238E27FC236}">
              <a16:creationId xmlns:a16="http://schemas.microsoft.com/office/drawing/2014/main" id="{209617CE-05B0-4C5F-8FAC-F1C271C9EE31}"/>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501" name="Text Box 943">
          <a:extLst>
            <a:ext uri="{FF2B5EF4-FFF2-40B4-BE49-F238E27FC236}">
              <a16:creationId xmlns:a16="http://schemas.microsoft.com/office/drawing/2014/main" id="{BA0098C6-EEED-4441-91F1-219114E1F953}"/>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02" name="Text Box 944">
          <a:extLst>
            <a:ext uri="{FF2B5EF4-FFF2-40B4-BE49-F238E27FC236}">
              <a16:creationId xmlns:a16="http://schemas.microsoft.com/office/drawing/2014/main" id="{CCDEF4BE-D782-4869-9103-83822AA1C76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03" name="Text Box 945">
          <a:extLst>
            <a:ext uri="{FF2B5EF4-FFF2-40B4-BE49-F238E27FC236}">
              <a16:creationId xmlns:a16="http://schemas.microsoft.com/office/drawing/2014/main" id="{E42B77FD-CEB0-4077-94EC-65A7DAB222A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04" name="Text Box 946">
          <a:extLst>
            <a:ext uri="{FF2B5EF4-FFF2-40B4-BE49-F238E27FC236}">
              <a16:creationId xmlns:a16="http://schemas.microsoft.com/office/drawing/2014/main" id="{DF254013-7CC6-453F-89C0-1E0701B5926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05" name="Text Box 947">
          <a:extLst>
            <a:ext uri="{FF2B5EF4-FFF2-40B4-BE49-F238E27FC236}">
              <a16:creationId xmlns:a16="http://schemas.microsoft.com/office/drawing/2014/main" id="{DA53CEA4-B0CF-41A8-B74E-4F990F85F72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06" name="Text Box 948">
          <a:extLst>
            <a:ext uri="{FF2B5EF4-FFF2-40B4-BE49-F238E27FC236}">
              <a16:creationId xmlns:a16="http://schemas.microsoft.com/office/drawing/2014/main" id="{2FD8852F-C45B-4A10-B622-CB18F4FE214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07" name="Text Box 949">
          <a:extLst>
            <a:ext uri="{FF2B5EF4-FFF2-40B4-BE49-F238E27FC236}">
              <a16:creationId xmlns:a16="http://schemas.microsoft.com/office/drawing/2014/main" id="{9BF52353-E1E6-470F-832B-31EA49F826E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08" name="Text Box 1006">
          <a:extLst>
            <a:ext uri="{FF2B5EF4-FFF2-40B4-BE49-F238E27FC236}">
              <a16:creationId xmlns:a16="http://schemas.microsoft.com/office/drawing/2014/main" id="{F4EF774A-0770-4BF6-8FDA-975819AB4EA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09" name="Text Box 1007">
          <a:extLst>
            <a:ext uri="{FF2B5EF4-FFF2-40B4-BE49-F238E27FC236}">
              <a16:creationId xmlns:a16="http://schemas.microsoft.com/office/drawing/2014/main" id="{10387B89-5431-4869-AB49-5E01934A197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10" name="Text Box 1008">
          <a:extLst>
            <a:ext uri="{FF2B5EF4-FFF2-40B4-BE49-F238E27FC236}">
              <a16:creationId xmlns:a16="http://schemas.microsoft.com/office/drawing/2014/main" id="{FB9A15A7-2AFF-4741-BB03-78BB814016B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511" name="Text Box 1009">
          <a:extLst>
            <a:ext uri="{FF2B5EF4-FFF2-40B4-BE49-F238E27FC236}">
              <a16:creationId xmlns:a16="http://schemas.microsoft.com/office/drawing/2014/main" id="{F6A2DEF4-4E67-41BA-9042-76931523E86D}"/>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3</xdr:col>
      <xdr:colOff>2299</xdr:colOff>
      <xdr:row>225</xdr:row>
      <xdr:rowOff>0</xdr:rowOff>
    </xdr:from>
    <xdr:ext cx="104775" cy="368573"/>
    <xdr:sp macro="" textlink="" fLocksText="0">
      <xdr:nvSpPr>
        <xdr:cNvPr id="1512" name="Text Box 1010">
          <a:extLst>
            <a:ext uri="{FF2B5EF4-FFF2-40B4-BE49-F238E27FC236}">
              <a16:creationId xmlns:a16="http://schemas.microsoft.com/office/drawing/2014/main" id="{9D91D372-65FA-43AA-BEB4-493A666D0C2B}"/>
            </a:ext>
          </a:extLst>
        </xdr:cNvPr>
        <xdr:cNvSpPr txBox="1">
          <a:spLocks noChangeArrowheads="1"/>
        </xdr:cNvSpPr>
      </xdr:nvSpPr>
      <xdr:spPr bwMode="auto">
        <a:xfrm>
          <a:off x="939559" y="65752980"/>
          <a:ext cx="104775" cy="368573"/>
        </a:xfrm>
        <a:prstGeom prst="rect">
          <a:avLst/>
        </a:prstGeom>
        <a:noFill/>
        <a:ln>
          <a:noFill/>
        </a:ln>
      </xdr:spPr>
    </xdr:sp>
    <xdr:clientData fLocksWithSheet="0"/>
  </xdr:oneCellAnchor>
  <xdr:twoCellAnchor editAs="oneCell">
    <xdr:from>
      <xdr:col>3</xdr:col>
      <xdr:colOff>327660</xdr:colOff>
      <xdr:row>225</xdr:row>
      <xdr:rowOff>0</xdr:rowOff>
    </xdr:from>
    <xdr:to>
      <xdr:col>3</xdr:col>
      <xdr:colOff>434340</xdr:colOff>
      <xdr:row>227</xdr:row>
      <xdr:rowOff>30480</xdr:rowOff>
    </xdr:to>
    <xdr:sp macro="" textlink="">
      <xdr:nvSpPr>
        <xdr:cNvPr id="1513" name="Text Box 1011">
          <a:extLst>
            <a:ext uri="{FF2B5EF4-FFF2-40B4-BE49-F238E27FC236}">
              <a16:creationId xmlns:a16="http://schemas.microsoft.com/office/drawing/2014/main" id="{B4563B5F-12CE-4526-8DEF-84E829B1E85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14" name="Text Box 1012">
          <a:extLst>
            <a:ext uri="{FF2B5EF4-FFF2-40B4-BE49-F238E27FC236}">
              <a16:creationId xmlns:a16="http://schemas.microsoft.com/office/drawing/2014/main" id="{5C7DA43C-55EA-451B-9FA2-44B95DCBE25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15" name="Text Box 1013">
          <a:extLst>
            <a:ext uri="{FF2B5EF4-FFF2-40B4-BE49-F238E27FC236}">
              <a16:creationId xmlns:a16="http://schemas.microsoft.com/office/drawing/2014/main" id="{432C0B36-475A-4A84-AF82-98B32F3DAF0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16" name="Text Box 1014">
          <a:extLst>
            <a:ext uri="{FF2B5EF4-FFF2-40B4-BE49-F238E27FC236}">
              <a16:creationId xmlns:a16="http://schemas.microsoft.com/office/drawing/2014/main" id="{B2563BAE-0346-436C-83E2-CB349F19427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17" name="Text Box 1015">
          <a:extLst>
            <a:ext uri="{FF2B5EF4-FFF2-40B4-BE49-F238E27FC236}">
              <a16:creationId xmlns:a16="http://schemas.microsoft.com/office/drawing/2014/main" id="{B3C93957-2999-460D-8F2E-3681C5A9398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18" name="Text Box 1016">
          <a:extLst>
            <a:ext uri="{FF2B5EF4-FFF2-40B4-BE49-F238E27FC236}">
              <a16:creationId xmlns:a16="http://schemas.microsoft.com/office/drawing/2014/main" id="{E6F55BF7-E492-4FD8-9ED9-274D476E4BC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19" name="Text Box 1066">
          <a:extLst>
            <a:ext uri="{FF2B5EF4-FFF2-40B4-BE49-F238E27FC236}">
              <a16:creationId xmlns:a16="http://schemas.microsoft.com/office/drawing/2014/main" id="{63CF2835-F240-4135-A9EE-B2D1432782B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20" name="Text Box 1067">
          <a:extLst>
            <a:ext uri="{FF2B5EF4-FFF2-40B4-BE49-F238E27FC236}">
              <a16:creationId xmlns:a16="http://schemas.microsoft.com/office/drawing/2014/main" id="{03171F82-C8B9-4EB2-B08B-330768FD0BB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21" name="Text Box 1068">
          <a:extLst>
            <a:ext uri="{FF2B5EF4-FFF2-40B4-BE49-F238E27FC236}">
              <a16:creationId xmlns:a16="http://schemas.microsoft.com/office/drawing/2014/main" id="{C6F23EFE-5EFE-48B5-A69A-84CB3985B10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22" name="Text Box 1070">
          <a:extLst>
            <a:ext uri="{FF2B5EF4-FFF2-40B4-BE49-F238E27FC236}">
              <a16:creationId xmlns:a16="http://schemas.microsoft.com/office/drawing/2014/main" id="{A6E98073-52BB-4364-A81E-052AA02CF98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23" name="Text Box 1071">
          <a:extLst>
            <a:ext uri="{FF2B5EF4-FFF2-40B4-BE49-F238E27FC236}">
              <a16:creationId xmlns:a16="http://schemas.microsoft.com/office/drawing/2014/main" id="{6F04CC71-B311-4D10-B860-BB89B7CCC9D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24" name="Text Box 1072">
          <a:extLst>
            <a:ext uri="{FF2B5EF4-FFF2-40B4-BE49-F238E27FC236}">
              <a16:creationId xmlns:a16="http://schemas.microsoft.com/office/drawing/2014/main" id="{8E060872-A860-4046-B9B1-35EC93BE7C5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25" name="Text Box 1073">
          <a:extLst>
            <a:ext uri="{FF2B5EF4-FFF2-40B4-BE49-F238E27FC236}">
              <a16:creationId xmlns:a16="http://schemas.microsoft.com/office/drawing/2014/main" id="{AAF99786-4FF9-47AE-8C87-B538388D7B5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26" name="Text Box 1074">
          <a:extLst>
            <a:ext uri="{FF2B5EF4-FFF2-40B4-BE49-F238E27FC236}">
              <a16:creationId xmlns:a16="http://schemas.microsoft.com/office/drawing/2014/main" id="{40E0BF15-95D5-430F-8C41-F3C51064063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233</xdr:row>
      <xdr:rowOff>89637</xdr:rowOff>
    </xdr:to>
    <xdr:sp macro="" textlink="">
      <xdr:nvSpPr>
        <xdr:cNvPr id="1527" name="Text Box 251">
          <a:extLst>
            <a:ext uri="{FF2B5EF4-FFF2-40B4-BE49-F238E27FC236}">
              <a16:creationId xmlns:a16="http://schemas.microsoft.com/office/drawing/2014/main" id="{F1C53FA8-239A-43A7-B54C-744D1DBBB2D0}"/>
            </a:ext>
          </a:extLst>
        </xdr:cNvPr>
        <xdr:cNvSpPr txBox="1">
          <a:spLocks noChangeArrowheads="1"/>
        </xdr:cNvSpPr>
      </xdr:nvSpPr>
      <xdr:spPr bwMode="auto">
        <a:xfrm>
          <a:off x="937260" y="65752980"/>
          <a:ext cx="76200" cy="15468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233</xdr:row>
      <xdr:rowOff>89637</xdr:rowOff>
    </xdr:to>
    <xdr:sp macro="" textlink="">
      <xdr:nvSpPr>
        <xdr:cNvPr id="1528" name="Text Box 252">
          <a:extLst>
            <a:ext uri="{FF2B5EF4-FFF2-40B4-BE49-F238E27FC236}">
              <a16:creationId xmlns:a16="http://schemas.microsoft.com/office/drawing/2014/main" id="{B7E0A170-9DC8-4F80-AD89-F9D950368E0C}"/>
            </a:ext>
          </a:extLst>
        </xdr:cNvPr>
        <xdr:cNvSpPr txBox="1">
          <a:spLocks noChangeArrowheads="1"/>
        </xdr:cNvSpPr>
      </xdr:nvSpPr>
      <xdr:spPr bwMode="auto">
        <a:xfrm>
          <a:off x="937260" y="65752980"/>
          <a:ext cx="76200" cy="15468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233</xdr:row>
      <xdr:rowOff>89637</xdr:rowOff>
    </xdr:to>
    <xdr:sp macro="" textlink="">
      <xdr:nvSpPr>
        <xdr:cNvPr id="1529" name="Text Box 253">
          <a:extLst>
            <a:ext uri="{FF2B5EF4-FFF2-40B4-BE49-F238E27FC236}">
              <a16:creationId xmlns:a16="http://schemas.microsoft.com/office/drawing/2014/main" id="{A1CEE18C-535C-48C6-85EE-CB786E2D7B1F}"/>
            </a:ext>
          </a:extLst>
        </xdr:cNvPr>
        <xdr:cNvSpPr txBox="1">
          <a:spLocks noChangeArrowheads="1"/>
        </xdr:cNvSpPr>
      </xdr:nvSpPr>
      <xdr:spPr bwMode="auto">
        <a:xfrm>
          <a:off x="937260" y="65752980"/>
          <a:ext cx="76200" cy="15468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233</xdr:row>
      <xdr:rowOff>89637</xdr:rowOff>
    </xdr:to>
    <xdr:sp macro="" textlink="">
      <xdr:nvSpPr>
        <xdr:cNvPr id="1530" name="Text Box 254">
          <a:extLst>
            <a:ext uri="{FF2B5EF4-FFF2-40B4-BE49-F238E27FC236}">
              <a16:creationId xmlns:a16="http://schemas.microsoft.com/office/drawing/2014/main" id="{AECE69B1-0D09-4228-8719-F73D97F4A90E}"/>
            </a:ext>
          </a:extLst>
        </xdr:cNvPr>
        <xdr:cNvSpPr txBox="1">
          <a:spLocks noChangeArrowheads="1"/>
        </xdr:cNvSpPr>
      </xdr:nvSpPr>
      <xdr:spPr bwMode="auto">
        <a:xfrm>
          <a:off x="937260" y="65752980"/>
          <a:ext cx="76200" cy="15468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233</xdr:row>
      <xdr:rowOff>89637</xdr:rowOff>
    </xdr:to>
    <xdr:sp macro="" textlink="">
      <xdr:nvSpPr>
        <xdr:cNvPr id="1531" name="Text Box 382">
          <a:extLst>
            <a:ext uri="{FF2B5EF4-FFF2-40B4-BE49-F238E27FC236}">
              <a16:creationId xmlns:a16="http://schemas.microsoft.com/office/drawing/2014/main" id="{50F838BF-BE06-49DD-A833-1CF434F7D6EB}"/>
            </a:ext>
          </a:extLst>
        </xdr:cNvPr>
        <xdr:cNvSpPr txBox="1">
          <a:spLocks noChangeArrowheads="1"/>
        </xdr:cNvSpPr>
      </xdr:nvSpPr>
      <xdr:spPr bwMode="auto">
        <a:xfrm>
          <a:off x="937260" y="65752980"/>
          <a:ext cx="76200" cy="15468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233</xdr:row>
      <xdr:rowOff>89637</xdr:rowOff>
    </xdr:to>
    <xdr:sp macro="" textlink="">
      <xdr:nvSpPr>
        <xdr:cNvPr id="1532" name="Text Box 383">
          <a:extLst>
            <a:ext uri="{FF2B5EF4-FFF2-40B4-BE49-F238E27FC236}">
              <a16:creationId xmlns:a16="http://schemas.microsoft.com/office/drawing/2014/main" id="{06EF14EF-1F29-4525-A388-AB72F91CC277}"/>
            </a:ext>
          </a:extLst>
        </xdr:cNvPr>
        <xdr:cNvSpPr txBox="1">
          <a:spLocks noChangeArrowheads="1"/>
        </xdr:cNvSpPr>
      </xdr:nvSpPr>
      <xdr:spPr bwMode="auto">
        <a:xfrm>
          <a:off x="937260" y="65752980"/>
          <a:ext cx="76200" cy="15468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233</xdr:row>
      <xdr:rowOff>89637</xdr:rowOff>
    </xdr:to>
    <xdr:sp macro="" textlink="">
      <xdr:nvSpPr>
        <xdr:cNvPr id="1533" name="Text Box 384">
          <a:extLst>
            <a:ext uri="{FF2B5EF4-FFF2-40B4-BE49-F238E27FC236}">
              <a16:creationId xmlns:a16="http://schemas.microsoft.com/office/drawing/2014/main" id="{B440C14D-5AC3-4057-840A-821E67259300}"/>
            </a:ext>
          </a:extLst>
        </xdr:cNvPr>
        <xdr:cNvSpPr txBox="1">
          <a:spLocks noChangeArrowheads="1"/>
        </xdr:cNvSpPr>
      </xdr:nvSpPr>
      <xdr:spPr bwMode="auto">
        <a:xfrm>
          <a:off x="937260" y="65752980"/>
          <a:ext cx="76200" cy="15468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233</xdr:row>
      <xdr:rowOff>89637</xdr:rowOff>
    </xdr:to>
    <xdr:sp macro="" textlink="">
      <xdr:nvSpPr>
        <xdr:cNvPr id="1534" name="Text Box 385">
          <a:extLst>
            <a:ext uri="{FF2B5EF4-FFF2-40B4-BE49-F238E27FC236}">
              <a16:creationId xmlns:a16="http://schemas.microsoft.com/office/drawing/2014/main" id="{E9EC1860-82A3-4C90-81A5-D38907C03448}"/>
            </a:ext>
          </a:extLst>
        </xdr:cNvPr>
        <xdr:cNvSpPr txBox="1">
          <a:spLocks noChangeArrowheads="1"/>
        </xdr:cNvSpPr>
      </xdr:nvSpPr>
      <xdr:spPr bwMode="auto">
        <a:xfrm>
          <a:off x="937260" y="65752980"/>
          <a:ext cx="76200" cy="15468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35" name="Text Box 629">
          <a:extLst>
            <a:ext uri="{FF2B5EF4-FFF2-40B4-BE49-F238E27FC236}">
              <a16:creationId xmlns:a16="http://schemas.microsoft.com/office/drawing/2014/main" id="{BE9CA1FC-0FAF-471E-A052-4DCC0F728FB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36" name="Text Box 630">
          <a:extLst>
            <a:ext uri="{FF2B5EF4-FFF2-40B4-BE49-F238E27FC236}">
              <a16:creationId xmlns:a16="http://schemas.microsoft.com/office/drawing/2014/main" id="{6FEF53D5-F703-404C-8B0D-705BD23863C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37" name="Text Box 631">
          <a:extLst>
            <a:ext uri="{FF2B5EF4-FFF2-40B4-BE49-F238E27FC236}">
              <a16:creationId xmlns:a16="http://schemas.microsoft.com/office/drawing/2014/main" id="{58423E7E-6E0A-4CF7-9B07-7A84001E9BB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38" name="Text Box 632">
          <a:extLst>
            <a:ext uri="{FF2B5EF4-FFF2-40B4-BE49-F238E27FC236}">
              <a16:creationId xmlns:a16="http://schemas.microsoft.com/office/drawing/2014/main" id="{31FC7F48-AE4B-476E-92AF-B81B463B49A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39" name="Text Box 633">
          <a:extLst>
            <a:ext uri="{FF2B5EF4-FFF2-40B4-BE49-F238E27FC236}">
              <a16:creationId xmlns:a16="http://schemas.microsoft.com/office/drawing/2014/main" id="{8F89699E-97A1-43C7-BB2F-F88CEBB949C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40" name="Text Box 634">
          <a:extLst>
            <a:ext uri="{FF2B5EF4-FFF2-40B4-BE49-F238E27FC236}">
              <a16:creationId xmlns:a16="http://schemas.microsoft.com/office/drawing/2014/main" id="{0A03D008-A0C2-4262-98F2-396E11D750C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41" name="Text Box 635">
          <a:extLst>
            <a:ext uri="{FF2B5EF4-FFF2-40B4-BE49-F238E27FC236}">
              <a16:creationId xmlns:a16="http://schemas.microsoft.com/office/drawing/2014/main" id="{3C6C9BCB-DA11-4147-B1EA-CD2CD198742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42" name="Text Box 636">
          <a:extLst>
            <a:ext uri="{FF2B5EF4-FFF2-40B4-BE49-F238E27FC236}">
              <a16:creationId xmlns:a16="http://schemas.microsoft.com/office/drawing/2014/main" id="{B8B1C7B4-045B-4271-BA56-488EEF185B7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43" name="Text Box 637">
          <a:extLst>
            <a:ext uri="{FF2B5EF4-FFF2-40B4-BE49-F238E27FC236}">
              <a16:creationId xmlns:a16="http://schemas.microsoft.com/office/drawing/2014/main" id="{A1D5D387-E4AA-418F-8C26-147222B459A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44" name="Text Box 797">
          <a:extLst>
            <a:ext uri="{FF2B5EF4-FFF2-40B4-BE49-F238E27FC236}">
              <a16:creationId xmlns:a16="http://schemas.microsoft.com/office/drawing/2014/main" id="{EC7F3C3C-3DCC-4305-B446-A99EB91BA97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45" name="Text Box 798">
          <a:extLst>
            <a:ext uri="{FF2B5EF4-FFF2-40B4-BE49-F238E27FC236}">
              <a16:creationId xmlns:a16="http://schemas.microsoft.com/office/drawing/2014/main" id="{B6AEE8BE-D1EF-424A-BB74-C411184E676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46" name="Text Box 799">
          <a:extLst>
            <a:ext uri="{FF2B5EF4-FFF2-40B4-BE49-F238E27FC236}">
              <a16:creationId xmlns:a16="http://schemas.microsoft.com/office/drawing/2014/main" id="{4DCD137B-0C99-4C29-8327-3981E02E3CA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547" name="Text Box 800">
          <a:extLst>
            <a:ext uri="{FF2B5EF4-FFF2-40B4-BE49-F238E27FC236}">
              <a16:creationId xmlns:a16="http://schemas.microsoft.com/office/drawing/2014/main" id="{A9816404-CD53-417F-AAC0-F8780698F54A}"/>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548" name="Text Box 801">
          <a:extLst>
            <a:ext uri="{FF2B5EF4-FFF2-40B4-BE49-F238E27FC236}">
              <a16:creationId xmlns:a16="http://schemas.microsoft.com/office/drawing/2014/main" id="{11B98D31-904C-4E78-8B9E-A45960E3CF39}"/>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549" name="Text Box 802">
          <a:extLst>
            <a:ext uri="{FF2B5EF4-FFF2-40B4-BE49-F238E27FC236}">
              <a16:creationId xmlns:a16="http://schemas.microsoft.com/office/drawing/2014/main" id="{2CD56FF3-CC13-4B8C-A5E5-E5CEB0AD524A}"/>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50" name="Text Box 803">
          <a:extLst>
            <a:ext uri="{FF2B5EF4-FFF2-40B4-BE49-F238E27FC236}">
              <a16:creationId xmlns:a16="http://schemas.microsoft.com/office/drawing/2014/main" id="{45571C75-E240-4A07-9EC7-689ECC94581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51" name="Text Box 804">
          <a:extLst>
            <a:ext uri="{FF2B5EF4-FFF2-40B4-BE49-F238E27FC236}">
              <a16:creationId xmlns:a16="http://schemas.microsoft.com/office/drawing/2014/main" id="{5BB21818-3AC2-4D9C-A547-7B3B9E1EDD4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52" name="Text Box 805">
          <a:extLst>
            <a:ext uri="{FF2B5EF4-FFF2-40B4-BE49-F238E27FC236}">
              <a16:creationId xmlns:a16="http://schemas.microsoft.com/office/drawing/2014/main" id="{771C4592-FA2D-46CD-9DA4-4C5EBCC3735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53" name="Text Box 806">
          <a:extLst>
            <a:ext uri="{FF2B5EF4-FFF2-40B4-BE49-F238E27FC236}">
              <a16:creationId xmlns:a16="http://schemas.microsoft.com/office/drawing/2014/main" id="{C3689578-F4A5-4490-9753-32E28F5B952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54" name="Text Box 807">
          <a:extLst>
            <a:ext uri="{FF2B5EF4-FFF2-40B4-BE49-F238E27FC236}">
              <a16:creationId xmlns:a16="http://schemas.microsoft.com/office/drawing/2014/main" id="{1E059252-A101-455E-97C4-8F9AB1F07EF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55" name="Text Box 808">
          <a:extLst>
            <a:ext uri="{FF2B5EF4-FFF2-40B4-BE49-F238E27FC236}">
              <a16:creationId xmlns:a16="http://schemas.microsoft.com/office/drawing/2014/main" id="{EF9134CB-0E98-4A66-87BC-1BF0AF8CCA3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56" name="Text Box 868">
          <a:extLst>
            <a:ext uri="{FF2B5EF4-FFF2-40B4-BE49-F238E27FC236}">
              <a16:creationId xmlns:a16="http://schemas.microsoft.com/office/drawing/2014/main" id="{3C4E8DFF-7B10-4F6A-9F4E-CF387C43E85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57" name="Text Box 869">
          <a:extLst>
            <a:ext uri="{FF2B5EF4-FFF2-40B4-BE49-F238E27FC236}">
              <a16:creationId xmlns:a16="http://schemas.microsoft.com/office/drawing/2014/main" id="{79DBC254-5DCD-4E71-B024-AA7E537292E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58" name="Text Box 870">
          <a:extLst>
            <a:ext uri="{FF2B5EF4-FFF2-40B4-BE49-F238E27FC236}">
              <a16:creationId xmlns:a16="http://schemas.microsoft.com/office/drawing/2014/main" id="{1D351940-1468-42F0-861A-602B3DB9ECB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559" name="Text Box 871">
          <a:extLst>
            <a:ext uri="{FF2B5EF4-FFF2-40B4-BE49-F238E27FC236}">
              <a16:creationId xmlns:a16="http://schemas.microsoft.com/office/drawing/2014/main" id="{5B62EDDA-22CE-4DEE-AFD9-099E1F8EACD4}"/>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560" name="Text Box 872">
          <a:extLst>
            <a:ext uri="{FF2B5EF4-FFF2-40B4-BE49-F238E27FC236}">
              <a16:creationId xmlns:a16="http://schemas.microsoft.com/office/drawing/2014/main" id="{4EC0FD35-4FE0-4A10-ACE3-89097EE7545D}"/>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561" name="Text Box 873">
          <a:extLst>
            <a:ext uri="{FF2B5EF4-FFF2-40B4-BE49-F238E27FC236}">
              <a16:creationId xmlns:a16="http://schemas.microsoft.com/office/drawing/2014/main" id="{F24EAE70-8E39-48A6-B63C-FDA2E2F0AFF9}"/>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62" name="Text Box 874">
          <a:extLst>
            <a:ext uri="{FF2B5EF4-FFF2-40B4-BE49-F238E27FC236}">
              <a16:creationId xmlns:a16="http://schemas.microsoft.com/office/drawing/2014/main" id="{8C99882E-A786-4303-BDAB-EB57D533E9E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63" name="Text Box 875">
          <a:extLst>
            <a:ext uri="{FF2B5EF4-FFF2-40B4-BE49-F238E27FC236}">
              <a16:creationId xmlns:a16="http://schemas.microsoft.com/office/drawing/2014/main" id="{10A0D03A-CC89-4507-8F2F-EA5063BFEA2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64" name="Text Box 876">
          <a:extLst>
            <a:ext uri="{FF2B5EF4-FFF2-40B4-BE49-F238E27FC236}">
              <a16:creationId xmlns:a16="http://schemas.microsoft.com/office/drawing/2014/main" id="{3B1EFA18-77C5-44D0-B0A5-E2C2F100ABB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65" name="Text Box 877">
          <a:extLst>
            <a:ext uri="{FF2B5EF4-FFF2-40B4-BE49-F238E27FC236}">
              <a16:creationId xmlns:a16="http://schemas.microsoft.com/office/drawing/2014/main" id="{66987DD9-EE37-44B0-BD9C-CA32EEF95ED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66" name="Text Box 878">
          <a:extLst>
            <a:ext uri="{FF2B5EF4-FFF2-40B4-BE49-F238E27FC236}">
              <a16:creationId xmlns:a16="http://schemas.microsoft.com/office/drawing/2014/main" id="{A8193000-3AFC-440F-B46D-D403507A438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67" name="Text Box 879">
          <a:extLst>
            <a:ext uri="{FF2B5EF4-FFF2-40B4-BE49-F238E27FC236}">
              <a16:creationId xmlns:a16="http://schemas.microsoft.com/office/drawing/2014/main" id="{BF000238-1CD0-47F5-9E70-4C206642D9B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68" name="Text Box 939">
          <a:extLst>
            <a:ext uri="{FF2B5EF4-FFF2-40B4-BE49-F238E27FC236}">
              <a16:creationId xmlns:a16="http://schemas.microsoft.com/office/drawing/2014/main" id="{27D2133F-FC78-42CD-B58D-4876426E15C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69" name="Text Box 940">
          <a:extLst>
            <a:ext uri="{FF2B5EF4-FFF2-40B4-BE49-F238E27FC236}">
              <a16:creationId xmlns:a16="http://schemas.microsoft.com/office/drawing/2014/main" id="{533AE796-057E-4430-AE41-535990A946B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70" name="Text Box 941">
          <a:extLst>
            <a:ext uri="{FF2B5EF4-FFF2-40B4-BE49-F238E27FC236}">
              <a16:creationId xmlns:a16="http://schemas.microsoft.com/office/drawing/2014/main" id="{3CD3F92A-C41A-42E6-BC62-59B1D8D8C9D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571" name="Text Box 942">
          <a:extLst>
            <a:ext uri="{FF2B5EF4-FFF2-40B4-BE49-F238E27FC236}">
              <a16:creationId xmlns:a16="http://schemas.microsoft.com/office/drawing/2014/main" id="{54A935D6-1978-4F40-9E73-96443920B7BC}"/>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572" name="Text Box 943">
          <a:extLst>
            <a:ext uri="{FF2B5EF4-FFF2-40B4-BE49-F238E27FC236}">
              <a16:creationId xmlns:a16="http://schemas.microsoft.com/office/drawing/2014/main" id="{AFCBFAD9-BA4F-481E-A4AF-61B03B051094}"/>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73" name="Text Box 944">
          <a:extLst>
            <a:ext uri="{FF2B5EF4-FFF2-40B4-BE49-F238E27FC236}">
              <a16:creationId xmlns:a16="http://schemas.microsoft.com/office/drawing/2014/main" id="{48064E9A-0430-4907-8036-7633497969C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74" name="Text Box 945">
          <a:extLst>
            <a:ext uri="{FF2B5EF4-FFF2-40B4-BE49-F238E27FC236}">
              <a16:creationId xmlns:a16="http://schemas.microsoft.com/office/drawing/2014/main" id="{95D2E83C-1C3D-4F60-84C0-1FA68762110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75" name="Text Box 946">
          <a:extLst>
            <a:ext uri="{FF2B5EF4-FFF2-40B4-BE49-F238E27FC236}">
              <a16:creationId xmlns:a16="http://schemas.microsoft.com/office/drawing/2014/main" id="{B525CDF8-A377-4527-808E-D99F708CAC7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76" name="Text Box 947">
          <a:extLst>
            <a:ext uri="{FF2B5EF4-FFF2-40B4-BE49-F238E27FC236}">
              <a16:creationId xmlns:a16="http://schemas.microsoft.com/office/drawing/2014/main" id="{BE54772C-A25A-4255-95ED-AA83DC582FC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77" name="Text Box 948">
          <a:extLst>
            <a:ext uri="{FF2B5EF4-FFF2-40B4-BE49-F238E27FC236}">
              <a16:creationId xmlns:a16="http://schemas.microsoft.com/office/drawing/2014/main" id="{D0584DC3-CC9E-4C2F-A39F-E8A14EB753A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78" name="Text Box 949">
          <a:extLst>
            <a:ext uri="{FF2B5EF4-FFF2-40B4-BE49-F238E27FC236}">
              <a16:creationId xmlns:a16="http://schemas.microsoft.com/office/drawing/2014/main" id="{4A77B6FC-AB7F-4895-A096-2EC873EED82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79" name="Text Box 1006">
          <a:extLst>
            <a:ext uri="{FF2B5EF4-FFF2-40B4-BE49-F238E27FC236}">
              <a16:creationId xmlns:a16="http://schemas.microsoft.com/office/drawing/2014/main" id="{CF6718AE-9295-4C94-8972-145BC1B7824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80" name="Text Box 1007">
          <a:extLst>
            <a:ext uri="{FF2B5EF4-FFF2-40B4-BE49-F238E27FC236}">
              <a16:creationId xmlns:a16="http://schemas.microsoft.com/office/drawing/2014/main" id="{54973433-52A0-4DD4-A2AF-1134F003401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81" name="Text Box 1008">
          <a:extLst>
            <a:ext uri="{FF2B5EF4-FFF2-40B4-BE49-F238E27FC236}">
              <a16:creationId xmlns:a16="http://schemas.microsoft.com/office/drawing/2014/main" id="{8A1D5A38-6F0B-482D-8A51-574021FBF3D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582" name="Text Box 1009">
          <a:extLst>
            <a:ext uri="{FF2B5EF4-FFF2-40B4-BE49-F238E27FC236}">
              <a16:creationId xmlns:a16="http://schemas.microsoft.com/office/drawing/2014/main" id="{E73001C4-45B9-408E-916C-57A84C99FB33}"/>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3</xdr:col>
      <xdr:colOff>2299</xdr:colOff>
      <xdr:row>225</xdr:row>
      <xdr:rowOff>0</xdr:rowOff>
    </xdr:from>
    <xdr:ext cx="104775" cy="368573"/>
    <xdr:sp macro="" textlink="" fLocksText="0">
      <xdr:nvSpPr>
        <xdr:cNvPr id="1583" name="Text Box 1010">
          <a:extLst>
            <a:ext uri="{FF2B5EF4-FFF2-40B4-BE49-F238E27FC236}">
              <a16:creationId xmlns:a16="http://schemas.microsoft.com/office/drawing/2014/main" id="{AEDC0003-72E5-46AD-AEB1-08D2381F7646}"/>
            </a:ext>
          </a:extLst>
        </xdr:cNvPr>
        <xdr:cNvSpPr txBox="1">
          <a:spLocks noChangeArrowheads="1"/>
        </xdr:cNvSpPr>
      </xdr:nvSpPr>
      <xdr:spPr bwMode="auto">
        <a:xfrm>
          <a:off x="939559" y="65752980"/>
          <a:ext cx="104775" cy="368573"/>
        </a:xfrm>
        <a:prstGeom prst="rect">
          <a:avLst/>
        </a:prstGeom>
        <a:noFill/>
        <a:ln>
          <a:noFill/>
        </a:ln>
      </xdr:spPr>
    </xdr:sp>
    <xdr:clientData fLocksWithSheet="0"/>
  </xdr:oneCellAnchor>
  <xdr:twoCellAnchor editAs="oneCell">
    <xdr:from>
      <xdr:col>3</xdr:col>
      <xdr:colOff>327660</xdr:colOff>
      <xdr:row>225</xdr:row>
      <xdr:rowOff>0</xdr:rowOff>
    </xdr:from>
    <xdr:to>
      <xdr:col>3</xdr:col>
      <xdr:colOff>434340</xdr:colOff>
      <xdr:row>227</xdr:row>
      <xdr:rowOff>30480</xdr:rowOff>
    </xdr:to>
    <xdr:sp macro="" textlink="">
      <xdr:nvSpPr>
        <xdr:cNvPr id="1584" name="Text Box 1011">
          <a:extLst>
            <a:ext uri="{FF2B5EF4-FFF2-40B4-BE49-F238E27FC236}">
              <a16:creationId xmlns:a16="http://schemas.microsoft.com/office/drawing/2014/main" id="{AC781259-8A88-4B53-A71A-1A8EEAEB019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85" name="Text Box 1012">
          <a:extLst>
            <a:ext uri="{FF2B5EF4-FFF2-40B4-BE49-F238E27FC236}">
              <a16:creationId xmlns:a16="http://schemas.microsoft.com/office/drawing/2014/main" id="{0F4CAC06-79E4-435A-BCBF-F34FBB59F54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86" name="Text Box 1013">
          <a:extLst>
            <a:ext uri="{FF2B5EF4-FFF2-40B4-BE49-F238E27FC236}">
              <a16:creationId xmlns:a16="http://schemas.microsoft.com/office/drawing/2014/main" id="{51BCD558-0651-4E0E-903B-531E35DC0AB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87" name="Text Box 1014">
          <a:extLst>
            <a:ext uri="{FF2B5EF4-FFF2-40B4-BE49-F238E27FC236}">
              <a16:creationId xmlns:a16="http://schemas.microsoft.com/office/drawing/2014/main" id="{96FDAED1-CF68-433C-B8A7-005087ED889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88" name="Text Box 1015">
          <a:extLst>
            <a:ext uri="{FF2B5EF4-FFF2-40B4-BE49-F238E27FC236}">
              <a16:creationId xmlns:a16="http://schemas.microsoft.com/office/drawing/2014/main" id="{AF389DE5-58F2-4473-B108-DE4D523FE22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89" name="Text Box 1016">
          <a:extLst>
            <a:ext uri="{FF2B5EF4-FFF2-40B4-BE49-F238E27FC236}">
              <a16:creationId xmlns:a16="http://schemas.microsoft.com/office/drawing/2014/main" id="{416CDF0C-4113-4267-A8EF-D2C73378905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90" name="Text Box 1066">
          <a:extLst>
            <a:ext uri="{FF2B5EF4-FFF2-40B4-BE49-F238E27FC236}">
              <a16:creationId xmlns:a16="http://schemas.microsoft.com/office/drawing/2014/main" id="{F22BCA1A-C200-4EBF-865F-12352BA8E02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91" name="Text Box 1067">
          <a:extLst>
            <a:ext uri="{FF2B5EF4-FFF2-40B4-BE49-F238E27FC236}">
              <a16:creationId xmlns:a16="http://schemas.microsoft.com/office/drawing/2014/main" id="{F9768F13-5BED-49E0-BB1C-9428A6C103E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92" name="Text Box 1068">
          <a:extLst>
            <a:ext uri="{FF2B5EF4-FFF2-40B4-BE49-F238E27FC236}">
              <a16:creationId xmlns:a16="http://schemas.microsoft.com/office/drawing/2014/main" id="{6E6390A4-D8AA-4F9A-97E1-8FD5D1E56F2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93" name="Text Box 1070">
          <a:extLst>
            <a:ext uri="{FF2B5EF4-FFF2-40B4-BE49-F238E27FC236}">
              <a16:creationId xmlns:a16="http://schemas.microsoft.com/office/drawing/2014/main" id="{F14055CD-C304-435B-B469-B478E064C1E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94" name="Text Box 1071">
          <a:extLst>
            <a:ext uri="{FF2B5EF4-FFF2-40B4-BE49-F238E27FC236}">
              <a16:creationId xmlns:a16="http://schemas.microsoft.com/office/drawing/2014/main" id="{26C2E4F5-9A4C-4BD6-9E46-F38471DB3BD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95" name="Text Box 1072">
          <a:extLst>
            <a:ext uri="{FF2B5EF4-FFF2-40B4-BE49-F238E27FC236}">
              <a16:creationId xmlns:a16="http://schemas.microsoft.com/office/drawing/2014/main" id="{D1C0C4A0-12E5-49EC-B9C2-5B4FFF4BAA8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96" name="Text Box 1073">
          <a:extLst>
            <a:ext uri="{FF2B5EF4-FFF2-40B4-BE49-F238E27FC236}">
              <a16:creationId xmlns:a16="http://schemas.microsoft.com/office/drawing/2014/main" id="{75ABC2D0-D6C6-422E-BC44-4439778B5DE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97" name="Text Box 1074">
          <a:extLst>
            <a:ext uri="{FF2B5EF4-FFF2-40B4-BE49-F238E27FC236}">
              <a16:creationId xmlns:a16="http://schemas.microsoft.com/office/drawing/2014/main" id="{14977D51-D187-40BB-93A1-8156B7188B1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98" name="Text Box 629">
          <a:extLst>
            <a:ext uri="{FF2B5EF4-FFF2-40B4-BE49-F238E27FC236}">
              <a16:creationId xmlns:a16="http://schemas.microsoft.com/office/drawing/2014/main" id="{CF8A69FE-F91B-4436-BB0B-C4FC9B41FB9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599" name="Text Box 630">
          <a:extLst>
            <a:ext uri="{FF2B5EF4-FFF2-40B4-BE49-F238E27FC236}">
              <a16:creationId xmlns:a16="http://schemas.microsoft.com/office/drawing/2014/main" id="{AF85A395-DD61-442C-9C78-8D372FD7B58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00" name="Text Box 631">
          <a:extLst>
            <a:ext uri="{FF2B5EF4-FFF2-40B4-BE49-F238E27FC236}">
              <a16:creationId xmlns:a16="http://schemas.microsoft.com/office/drawing/2014/main" id="{9C26F9D9-30A7-4DBD-A1D0-C1089600A13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01" name="Text Box 632">
          <a:extLst>
            <a:ext uri="{FF2B5EF4-FFF2-40B4-BE49-F238E27FC236}">
              <a16:creationId xmlns:a16="http://schemas.microsoft.com/office/drawing/2014/main" id="{F633054B-CA72-44D7-9894-C22179D8ECF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02" name="Text Box 633">
          <a:extLst>
            <a:ext uri="{FF2B5EF4-FFF2-40B4-BE49-F238E27FC236}">
              <a16:creationId xmlns:a16="http://schemas.microsoft.com/office/drawing/2014/main" id="{8F751EDC-0A3C-49BE-BD7B-528EF99EF7D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03" name="Text Box 634">
          <a:extLst>
            <a:ext uri="{FF2B5EF4-FFF2-40B4-BE49-F238E27FC236}">
              <a16:creationId xmlns:a16="http://schemas.microsoft.com/office/drawing/2014/main" id="{654753AC-BE55-408E-AE94-0E4524D8A4E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04" name="Text Box 635">
          <a:extLst>
            <a:ext uri="{FF2B5EF4-FFF2-40B4-BE49-F238E27FC236}">
              <a16:creationId xmlns:a16="http://schemas.microsoft.com/office/drawing/2014/main" id="{348D0226-C6CC-4619-B7BA-F52CE4F65B4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05" name="Text Box 636">
          <a:extLst>
            <a:ext uri="{FF2B5EF4-FFF2-40B4-BE49-F238E27FC236}">
              <a16:creationId xmlns:a16="http://schemas.microsoft.com/office/drawing/2014/main" id="{134C6A9D-0A0E-4D2D-A368-D9FBAA9B6E3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06" name="Text Box 637">
          <a:extLst>
            <a:ext uri="{FF2B5EF4-FFF2-40B4-BE49-F238E27FC236}">
              <a16:creationId xmlns:a16="http://schemas.microsoft.com/office/drawing/2014/main" id="{380AF6A7-F4C0-4828-9542-912B427FE80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07" name="Text Box 797">
          <a:extLst>
            <a:ext uri="{FF2B5EF4-FFF2-40B4-BE49-F238E27FC236}">
              <a16:creationId xmlns:a16="http://schemas.microsoft.com/office/drawing/2014/main" id="{F97EDE8E-3776-4040-9B5F-BA55024A3FB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08" name="Text Box 798">
          <a:extLst>
            <a:ext uri="{FF2B5EF4-FFF2-40B4-BE49-F238E27FC236}">
              <a16:creationId xmlns:a16="http://schemas.microsoft.com/office/drawing/2014/main" id="{6478958A-569D-4692-8789-C45C8D562DA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09" name="Text Box 799">
          <a:extLst>
            <a:ext uri="{FF2B5EF4-FFF2-40B4-BE49-F238E27FC236}">
              <a16:creationId xmlns:a16="http://schemas.microsoft.com/office/drawing/2014/main" id="{A2166B09-A160-41F4-9087-5816C054B44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610" name="Text Box 800">
          <a:extLst>
            <a:ext uri="{FF2B5EF4-FFF2-40B4-BE49-F238E27FC236}">
              <a16:creationId xmlns:a16="http://schemas.microsoft.com/office/drawing/2014/main" id="{0D9DBF84-6CA0-4A11-B51C-5FBB49099863}"/>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611" name="Text Box 801">
          <a:extLst>
            <a:ext uri="{FF2B5EF4-FFF2-40B4-BE49-F238E27FC236}">
              <a16:creationId xmlns:a16="http://schemas.microsoft.com/office/drawing/2014/main" id="{0C598E79-DBDF-4B9F-9BCF-8C7716EC1CF2}"/>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612" name="Text Box 802">
          <a:extLst>
            <a:ext uri="{FF2B5EF4-FFF2-40B4-BE49-F238E27FC236}">
              <a16:creationId xmlns:a16="http://schemas.microsoft.com/office/drawing/2014/main" id="{FC9732C4-772D-4D0E-83B0-D5C3F1F7EA2B}"/>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13" name="Text Box 803">
          <a:extLst>
            <a:ext uri="{FF2B5EF4-FFF2-40B4-BE49-F238E27FC236}">
              <a16:creationId xmlns:a16="http://schemas.microsoft.com/office/drawing/2014/main" id="{33795523-E1AA-4144-B65E-0EF9F160D73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14" name="Text Box 804">
          <a:extLst>
            <a:ext uri="{FF2B5EF4-FFF2-40B4-BE49-F238E27FC236}">
              <a16:creationId xmlns:a16="http://schemas.microsoft.com/office/drawing/2014/main" id="{19F334CB-B1E3-413B-986E-0FDA2BC1910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15" name="Text Box 805">
          <a:extLst>
            <a:ext uri="{FF2B5EF4-FFF2-40B4-BE49-F238E27FC236}">
              <a16:creationId xmlns:a16="http://schemas.microsoft.com/office/drawing/2014/main" id="{BF6ADDE6-428E-4081-A201-A15D1FB89E1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16" name="Text Box 806">
          <a:extLst>
            <a:ext uri="{FF2B5EF4-FFF2-40B4-BE49-F238E27FC236}">
              <a16:creationId xmlns:a16="http://schemas.microsoft.com/office/drawing/2014/main" id="{7432E4D2-680E-4428-BB15-A8003FFD82B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17" name="Text Box 807">
          <a:extLst>
            <a:ext uri="{FF2B5EF4-FFF2-40B4-BE49-F238E27FC236}">
              <a16:creationId xmlns:a16="http://schemas.microsoft.com/office/drawing/2014/main" id="{4967B9D5-5589-44B6-B2B5-3D8ACBFBB08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18" name="Text Box 808">
          <a:extLst>
            <a:ext uri="{FF2B5EF4-FFF2-40B4-BE49-F238E27FC236}">
              <a16:creationId xmlns:a16="http://schemas.microsoft.com/office/drawing/2014/main" id="{4F2692DD-8C1A-482C-A3A7-8EC4C1BB698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19" name="Text Box 868">
          <a:extLst>
            <a:ext uri="{FF2B5EF4-FFF2-40B4-BE49-F238E27FC236}">
              <a16:creationId xmlns:a16="http://schemas.microsoft.com/office/drawing/2014/main" id="{CBE8928B-F73B-4E32-8A4B-3F216FA2BC0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20" name="Text Box 869">
          <a:extLst>
            <a:ext uri="{FF2B5EF4-FFF2-40B4-BE49-F238E27FC236}">
              <a16:creationId xmlns:a16="http://schemas.microsoft.com/office/drawing/2014/main" id="{D095A15A-AF11-4072-9FE6-7D5C7F83C27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21" name="Text Box 870">
          <a:extLst>
            <a:ext uri="{FF2B5EF4-FFF2-40B4-BE49-F238E27FC236}">
              <a16:creationId xmlns:a16="http://schemas.microsoft.com/office/drawing/2014/main" id="{5655E789-2C43-4572-9212-02AB6559486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622" name="Text Box 871">
          <a:extLst>
            <a:ext uri="{FF2B5EF4-FFF2-40B4-BE49-F238E27FC236}">
              <a16:creationId xmlns:a16="http://schemas.microsoft.com/office/drawing/2014/main" id="{1D29DDCB-7854-4ED4-BBA2-0DD60DC6A620}"/>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623" name="Text Box 872">
          <a:extLst>
            <a:ext uri="{FF2B5EF4-FFF2-40B4-BE49-F238E27FC236}">
              <a16:creationId xmlns:a16="http://schemas.microsoft.com/office/drawing/2014/main" id="{6C65635F-3A1A-463C-86F6-E57185726864}"/>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624" name="Text Box 873">
          <a:extLst>
            <a:ext uri="{FF2B5EF4-FFF2-40B4-BE49-F238E27FC236}">
              <a16:creationId xmlns:a16="http://schemas.microsoft.com/office/drawing/2014/main" id="{161DAE43-5F5D-4474-94E2-7368A7DB9A68}"/>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25" name="Text Box 874">
          <a:extLst>
            <a:ext uri="{FF2B5EF4-FFF2-40B4-BE49-F238E27FC236}">
              <a16:creationId xmlns:a16="http://schemas.microsoft.com/office/drawing/2014/main" id="{B4D5497F-868B-4A80-B8BE-569C185E0FB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26" name="Text Box 875">
          <a:extLst>
            <a:ext uri="{FF2B5EF4-FFF2-40B4-BE49-F238E27FC236}">
              <a16:creationId xmlns:a16="http://schemas.microsoft.com/office/drawing/2014/main" id="{0016F232-DA40-4339-A7F7-B7F1B00EB61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27" name="Text Box 876">
          <a:extLst>
            <a:ext uri="{FF2B5EF4-FFF2-40B4-BE49-F238E27FC236}">
              <a16:creationId xmlns:a16="http://schemas.microsoft.com/office/drawing/2014/main" id="{84A667C7-30FC-44B3-941E-72DC744AF8C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28" name="Text Box 877">
          <a:extLst>
            <a:ext uri="{FF2B5EF4-FFF2-40B4-BE49-F238E27FC236}">
              <a16:creationId xmlns:a16="http://schemas.microsoft.com/office/drawing/2014/main" id="{8362F029-5CDE-486D-B84E-D29B6384E2B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29" name="Text Box 878">
          <a:extLst>
            <a:ext uri="{FF2B5EF4-FFF2-40B4-BE49-F238E27FC236}">
              <a16:creationId xmlns:a16="http://schemas.microsoft.com/office/drawing/2014/main" id="{3A1C6C1C-A12E-4E1A-ADDB-5FF02BC78E6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30" name="Text Box 879">
          <a:extLst>
            <a:ext uri="{FF2B5EF4-FFF2-40B4-BE49-F238E27FC236}">
              <a16:creationId xmlns:a16="http://schemas.microsoft.com/office/drawing/2014/main" id="{9F36E793-4789-490A-8E72-6ABBD43559F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31" name="Text Box 939">
          <a:extLst>
            <a:ext uri="{FF2B5EF4-FFF2-40B4-BE49-F238E27FC236}">
              <a16:creationId xmlns:a16="http://schemas.microsoft.com/office/drawing/2014/main" id="{09B1F75C-F34B-4F34-B084-F9151777C88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32" name="Text Box 940">
          <a:extLst>
            <a:ext uri="{FF2B5EF4-FFF2-40B4-BE49-F238E27FC236}">
              <a16:creationId xmlns:a16="http://schemas.microsoft.com/office/drawing/2014/main" id="{1DEAD68E-B22E-4F19-A54A-52EC514BEB3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33" name="Text Box 941">
          <a:extLst>
            <a:ext uri="{FF2B5EF4-FFF2-40B4-BE49-F238E27FC236}">
              <a16:creationId xmlns:a16="http://schemas.microsoft.com/office/drawing/2014/main" id="{921FAE20-F49D-495D-B624-AFF34CE832A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634" name="Text Box 942">
          <a:extLst>
            <a:ext uri="{FF2B5EF4-FFF2-40B4-BE49-F238E27FC236}">
              <a16:creationId xmlns:a16="http://schemas.microsoft.com/office/drawing/2014/main" id="{77CE23CC-3B08-4256-AA7F-08D13E2AC523}"/>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635" name="Text Box 943">
          <a:extLst>
            <a:ext uri="{FF2B5EF4-FFF2-40B4-BE49-F238E27FC236}">
              <a16:creationId xmlns:a16="http://schemas.microsoft.com/office/drawing/2014/main" id="{5455B452-E420-4201-8C36-03A1833B8D8F}"/>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36" name="Text Box 944">
          <a:extLst>
            <a:ext uri="{FF2B5EF4-FFF2-40B4-BE49-F238E27FC236}">
              <a16:creationId xmlns:a16="http://schemas.microsoft.com/office/drawing/2014/main" id="{B75F3418-928D-4AA6-AF74-B74455845BD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37" name="Text Box 945">
          <a:extLst>
            <a:ext uri="{FF2B5EF4-FFF2-40B4-BE49-F238E27FC236}">
              <a16:creationId xmlns:a16="http://schemas.microsoft.com/office/drawing/2014/main" id="{F779DCCA-6E90-49A0-B857-8647E6CC335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38" name="Text Box 946">
          <a:extLst>
            <a:ext uri="{FF2B5EF4-FFF2-40B4-BE49-F238E27FC236}">
              <a16:creationId xmlns:a16="http://schemas.microsoft.com/office/drawing/2014/main" id="{25C05BF2-D657-4298-8C7D-BFD5E174CDC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39" name="Text Box 947">
          <a:extLst>
            <a:ext uri="{FF2B5EF4-FFF2-40B4-BE49-F238E27FC236}">
              <a16:creationId xmlns:a16="http://schemas.microsoft.com/office/drawing/2014/main" id="{06E226DE-8676-44C6-A63F-CFEF79FDB75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40" name="Text Box 948">
          <a:extLst>
            <a:ext uri="{FF2B5EF4-FFF2-40B4-BE49-F238E27FC236}">
              <a16:creationId xmlns:a16="http://schemas.microsoft.com/office/drawing/2014/main" id="{1819787C-70B9-4255-B308-6EBB6B73267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41" name="Text Box 949">
          <a:extLst>
            <a:ext uri="{FF2B5EF4-FFF2-40B4-BE49-F238E27FC236}">
              <a16:creationId xmlns:a16="http://schemas.microsoft.com/office/drawing/2014/main" id="{07546D3B-0DCC-4BE5-9749-BED33310907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42" name="Text Box 1006">
          <a:extLst>
            <a:ext uri="{FF2B5EF4-FFF2-40B4-BE49-F238E27FC236}">
              <a16:creationId xmlns:a16="http://schemas.microsoft.com/office/drawing/2014/main" id="{802E5A6F-E2C6-44E9-9172-A58B2442732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43" name="Text Box 1007">
          <a:extLst>
            <a:ext uri="{FF2B5EF4-FFF2-40B4-BE49-F238E27FC236}">
              <a16:creationId xmlns:a16="http://schemas.microsoft.com/office/drawing/2014/main" id="{848CF2B1-F681-4787-BD7B-7ADA60E99B2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44" name="Text Box 1008">
          <a:extLst>
            <a:ext uri="{FF2B5EF4-FFF2-40B4-BE49-F238E27FC236}">
              <a16:creationId xmlns:a16="http://schemas.microsoft.com/office/drawing/2014/main" id="{D964C389-4886-463D-B42B-C651E95D7D5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645" name="Text Box 1009">
          <a:extLst>
            <a:ext uri="{FF2B5EF4-FFF2-40B4-BE49-F238E27FC236}">
              <a16:creationId xmlns:a16="http://schemas.microsoft.com/office/drawing/2014/main" id="{D66A5C41-31D5-4A24-A989-5C949B09B4EC}"/>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3</xdr:col>
      <xdr:colOff>2299</xdr:colOff>
      <xdr:row>225</xdr:row>
      <xdr:rowOff>0</xdr:rowOff>
    </xdr:from>
    <xdr:ext cx="104775" cy="368573"/>
    <xdr:sp macro="" textlink="" fLocksText="0">
      <xdr:nvSpPr>
        <xdr:cNvPr id="1646" name="Text Box 1010">
          <a:extLst>
            <a:ext uri="{FF2B5EF4-FFF2-40B4-BE49-F238E27FC236}">
              <a16:creationId xmlns:a16="http://schemas.microsoft.com/office/drawing/2014/main" id="{9D5FC423-ACCF-4E1A-B2B7-23F5D7B60F7A}"/>
            </a:ext>
          </a:extLst>
        </xdr:cNvPr>
        <xdr:cNvSpPr txBox="1">
          <a:spLocks noChangeArrowheads="1"/>
        </xdr:cNvSpPr>
      </xdr:nvSpPr>
      <xdr:spPr bwMode="auto">
        <a:xfrm>
          <a:off x="939559" y="65752980"/>
          <a:ext cx="104775" cy="368573"/>
        </a:xfrm>
        <a:prstGeom prst="rect">
          <a:avLst/>
        </a:prstGeom>
        <a:noFill/>
        <a:ln>
          <a:noFill/>
        </a:ln>
      </xdr:spPr>
    </xdr:sp>
    <xdr:clientData fLocksWithSheet="0"/>
  </xdr:oneCellAnchor>
  <xdr:twoCellAnchor editAs="oneCell">
    <xdr:from>
      <xdr:col>3</xdr:col>
      <xdr:colOff>327660</xdr:colOff>
      <xdr:row>225</xdr:row>
      <xdr:rowOff>0</xdr:rowOff>
    </xdr:from>
    <xdr:to>
      <xdr:col>3</xdr:col>
      <xdr:colOff>434340</xdr:colOff>
      <xdr:row>227</xdr:row>
      <xdr:rowOff>30480</xdr:rowOff>
    </xdr:to>
    <xdr:sp macro="" textlink="">
      <xdr:nvSpPr>
        <xdr:cNvPr id="1647" name="Text Box 1011">
          <a:extLst>
            <a:ext uri="{FF2B5EF4-FFF2-40B4-BE49-F238E27FC236}">
              <a16:creationId xmlns:a16="http://schemas.microsoft.com/office/drawing/2014/main" id="{091481F6-E6D9-4A28-816A-89537457B5A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48" name="Text Box 1012">
          <a:extLst>
            <a:ext uri="{FF2B5EF4-FFF2-40B4-BE49-F238E27FC236}">
              <a16:creationId xmlns:a16="http://schemas.microsoft.com/office/drawing/2014/main" id="{96BE6B89-4A2B-40E0-B52D-2C4393554C8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49" name="Text Box 1013">
          <a:extLst>
            <a:ext uri="{FF2B5EF4-FFF2-40B4-BE49-F238E27FC236}">
              <a16:creationId xmlns:a16="http://schemas.microsoft.com/office/drawing/2014/main" id="{722900DD-71BA-4D2B-B9C7-9A94DAAB9A8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50" name="Text Box 1014">
          <a:extLst>
            <a:ext uri="{FF2B5EF4-FFF2-40B4-BE49-F238E27FC236}">
              <a16:creationId xmlns:a16="http://schemas.microsoft.com/office/drawing/2014/main" id="{9851D0B3-06BA-4658-AA31-CE50FDF34CC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51" name="Text Box 1015">
          <a:extLst>
            <a:ext uri="{FF2B5EF4-FFF2-40B4-BE49-F238E27FC236}">
              <a16:creationId xmlns:a16="http://schemas.microsoft.com/office/drawing/2014/main" id="{4EC733CD-CFA5-46B8-99AE-496660885B4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52" name="Text Box 1016">
          <a:extLst>
            <a:ext uri="{FF2B5EF4-FFF2-40B4-BE49-F238E27FC236}">
              <a16:creationId xmlns:a16="http://schemas.microsoft.com/office/drawing/2014/main" id="{1CC6B772-4B3F-4639-8AD1-4A3D174798B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53" name="Text Box 1066">
          <a:extLst>
            <a:ext uri="{FF2B5EF4-FFF2-40B4-BE49-F238E27FC236}">
              <a16:creationId xmlns:a16="http://schemas.microsoft.com/office/drawing/2014/main" id="{E6936E26-8251-45C9-947A-EA6B1999A7E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54" name="Text Box 1067">
          <a:extLst>
            <a:ext uri="{FF2B5EF4-FFF2-40B4-BE49-F238E27FC236}">
              <a16:creationId xmlns:a16="http://schemas.microsoft.com/office/drawing/2014/main" id="{37BD1B3D-A240-4D9D-BAFF-A8234251FCE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55" name="Text Box 1068">
          <a:extLst>
            <a:ext uri="{FF2B5EF4-FFF2-40B4-BE49-F238E27FC236}">
              <a16:creationId xmlns:a16="http://schemas.microsoft.com/office/drawing/2014/main" id="{2A039B05-51EE-4320-A53A-E2FEFEE3CDB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56" name="Text Box 1070">
          <a:extLst>
            <a:ext uri="{FF2B5EF4-FFF2-40B4-BE49-F238E27FC236}">
              <a16:creationId xmlns:a16="http://schemas.microsoft.com/office/drawing/2014/main" id="{3E9C3A19-2745-4FC2-B7F5-FA4F128B716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57" name="Text Box 1071">
          <a:extLst>
            <a:ext uri="{FF2B5EF4-FFF2-40B4-BE49-F238E27FC236}">
              <a16:creationId xmlns:a16="http://schemas.microsoft.com/office/drawing/2014/main" id="{2857E6E1-946C-45D7-868A-E1C7B89D2F0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58" name="Text Box 1072">
          <a:extLst>
            <a:ext uri="{FF2B5EF4-FFF2-40B4-BE49-F238E27FC236}">
              <a16:creationId xmlns:a16="http://schemas.microsoft.com/office/drawing/2014/main" id="{CB213C69-371F-481B-83BF-40CDB2F0DD8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59" name="Text Box 1073">
          <a:extLst>
            <a:ext uri="{FF2B5EF4-FFF2-40B4-BE49-F238E27FC236}">
              <a16:creationId xmlns:a16="http://schemas.microsoft.com/office/drawing/2014/main" id="{67412EB5-BFC6-4CAF-BDAE-37499D08A73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60" name="Text Box 1074">
          <a:extLst>
            <a:ext uri="{FF2B5EF4-FFF2-40B4-BE49-F238E27FC236}">
              <a16:creationId xmlns:a16="http://schemas.microsoft.com/office/drawing/2014/main" id="{EFBDD787-66B8-4371-ADF1-2D382FFFF68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61" name="Text Box 629">
          <a:extLst>
            <a:ext uri="{FF2B5EF4-FFF2-40B4-BE49-F238E27FC236}">
              <a16:creationId xmlns:a16="http://schemas.microsoft.com/office/drawing/2014/main" id="{EE6623A1-05D7-4791-8AD1-2503516AA53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62" name="Text Box 630">
          <a:extLst>
            <a:ext uri="{FF2B5EF4-FFF2-40B4-BE49-F238E27FC236}">
              <a16:creationId xmlns:a16="http://schemas.microsoft.com/office/drawing/2014/main" id="{8F2115E8-FDFF-461A-BA24-C90F535B8B0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63" name="Text Box 631">
          <a:extLst>
            <a:ext uri="{FF2B5EF4-FFF2-40B4-BE49-F238E27FC236}">
              <a16:creationId xmlns:a16="http://schemas.microsoft.com/office/drawing/2014/main" id="{7479F97B-4BCC-42E0-9C25-D32A3624FC5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64" name="Text Box 632">
          <a:extLst>
            <a:ext uri="{FF2B5EF4-FFF2-40B4-BE49-F238E27FC236}">
              <a16:creationId xmlns:a16="http://schemas.microsoft.com/office/drawing/2014/main" id="{8CB4F499-6EE9-4A77-9308-B0133193580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65" name="Text Box 633">
          <a:extLst>
            <a:ext uri="{FF2B5EF4-FFF2-40B4-BE49-F238E27FC236}">
              <a16:creationId xmlns:a16="http://schemas.microsoft.com/office/drawing/2014/main" id="{3962BA41-6937-439C-89D6-5D6B183CB5D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66" name="Text Box 634">
          <a:extLst>
            <a:ext uri="{FF2B5EF4-FFF2-40B4-BE49-F238E27FC236}">
              <a16:creationId xmlns:a16="http://schemas.microsoft.com/office/drawing/2014/main" id="{933533A6-3375-471D-9970-2B6EDC0E906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67" name="Text Box 635">
          <a:extLst>
            <a:ext uri="{FF2B5EF4-FFF2-40B4-BE49-F238E27FC236}">
              <a16:creationId xmlns:a16="http://schemas.microsoft.com/office/drawing/2014/main" id="{3B58AE16-A388-46E5-A0ED-17C3C2597FB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68" name="Text Box 636">
          <a:extLst>
            <a:ext uri="{FF2B5EF4-FFF2-40B4-BE49-F238E27FC236}">
              <a16:creationId xmlns:a16="http://schemas.microsoft.com/office/drawing/2014/main" id="{1A1F58E2-2129-4E88-90E6-7114734641D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69" name="Text Box 637">
          <a:extLst>
            <a:ext uri="{FF2B5EF4-FFF2-40B4-BE49-F238E27FC236}">
              <a16:creationId xmlns:a16="http://schemas.microsoft.com/office/drawing/2014/main" id="{E516642D-618B-4AAC-B584-25D2E3C7D41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70" name="Text Box 797">
          <a:extLst>
            <a:ext uri="{FF2B5EF4-FFF2-40B4-BE49-F238E27FC236}">
              <a16:creationId xmlns:a16="http://schemas.microsoft.com/office/drawing/2014/main" id="{9BBFDCDD-0E2D-40E8-8B9F-3E2B28835DA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71" name="Text Box 798">
          <a:extLst>
            <a:ext uri="{FF2B5EF4-FFF2-40B4-BE49-F238E27FC236}">
              <a16:creationId xmlns:a16="http://schemas.microsoft.com/office/drawing/2014/main" id="{B58FA65F-F4CD-45F2-B206-3F180AB5F45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72" name="Text Box 799">
          <a:extLst>
            <a:ext uri="{FF2B5EF4-FFF2-40B4-BE49-F238E27FC236}">
              <a16:creationId xmlns:a16="http://schemas.microsoft.com/office/drawing/2014/main" id="{6E3B6B8E-CAA1-4DE8-99DF-27BBA1D4E97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673" name="Text Box 800">
          <a:extLst>
            <a:ext uri="{FF2B5EF4-FFF2-40B4-BE49-F238E27FC236}">
              <a16:creationId xmlns:a16="http://schemas.microsoft.com/office/drawing/2014/main" id="{DF522CEB-C954-4261-B637-1921691095B7}"/>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674" name="Text Box 801">
          <a:extLst>
            <a:ext uri="{FF2B5EF4-FFF2-40B4-BE49-F238E27FC236}">
              <a16:creationId xmlns:a16="http://schemas.microsoft.com/office/drawing/2014/main" id="{46751D41-C926-4C41-90CD-34A542433113}"/>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675" name="Text Box 802">
          <a:extLst>
            <a:ext uri="{FF2B5EF4-FFF2-40B4-BE49-F238E27FC236}">
              <a16:creationId xmlns:a16="http://schemas.microsoft.com/office/drawing/2014/main" id="{E7FED6DF-4207-4454-9CEF-CBFF1C30A7F0}"/>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76" name="Text Box 803">
          <a:extLst>
            <a:ext uri="{FF2B5EF4-FFF2-40B4-BE49-F238E27FC236}">
              <a16:creationId xmlns:a16="http://schemas.microsoft.com/office/drawing/2014/main" id="{BAA13AB3-F4CE-4F71-AE06-45E9EFE11A6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77" name="Text Box 804">
          <a:extLst>
            <a:ext uri="{FF2B5EF4-FFF2-40B4-BE49-F238E27FC236}">
              <a16:creationId xmlns:a16="http://schemas.microsoft.com/office/drawing/2014/main" id="{D3155F27-ED8A-4659-9277-9D970FC4B74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78" name="Text Box 805">
          <a:extLst>
            <a:ext uri="{FF2B5EF4-FFF2-40B4-BE49-F238E27FC236}">
              <a16:creationId xmlns:a16="http://schemas.microsoft.com/office/drawing/2014/main" id="{7A4E1D40-03BB-475E-892E-896E308026D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79" name="Text Box 806">
          <a:extLst>
            <a:ext uri="{FF2B5EF4-FFF2-40B4-BE49-F238E27FC236}">
              <a16:creationId xmlns:a16="http://schemas.microsoft.com/office/drawing/2014/main" id="{7DC73A6F-B132-4E79-91FB-1B930067012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80" name="Text Box 807">
          <a:extLst>
            <a:ext uri="{FF2B5EF4-FFF2-40B4-BE49-F238E27FC236}">
              <a16:creationId xmlns:a16="http://schemas.microsoft.com/office/drawing/2014/main" id="{495383DC-ADF0-4ED8-B363-09DCF989388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81" name="Text Box 808">
          <a:extLst>
            <a:ext uri="{FF2B5EF4-FFF2-40B4-BE49-F238E27FC236}">
              <a16:creationId xmlns:a16="http://schemas.microsoft.com/office/drawing/2014/main" id="{9238A614-D2DA-4447-AF99-9270A6B977B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82" name="Text Box 868">
          <a:extLst>
            <a:ext uri="{FF2B5EF4-FFF2-40B4-BE49-F238E27FC236}">
              <a16:creationId xmlns:a16="http://schemas.microsoft.com/office/drawing/2014/main" id="{ECF1E64C-6785-4CBE-AEB4-3D6348EE01A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83" name="Text Box 869">
          <a:extLst>
            <a:ext uri="{FF2B5EF4-FFF2-40B4-BE49-F238E27FC236}">
              <a16:creationId xmlns:a16="http://schemas.microsoft.com/office/drawing/2014/main" id="{B21805D1-028A-4130-A791-684372F823E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84" name="Text Box 870">
          <a:extLst>
            <a:ext uri="{FF2B5EF4-FFF2-40B4-BE49-F238E27FC236}">
              <a16:creationId xmlns:a16="http://schemas.microsoft.com/office/drawing/2014/main" id="{10E95D49-BFC7-4339-9D30-082D82F5346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685" name="Text Box 871">
          <a:extLst>
            <a:ext uri="{FF2B5EF4-FFF2-40B4-BE49-F238E27FC236}">
              <a16:creationId xmlns:a16="http://schemas.microsoft.com/office/drawing/2014/main" id="{51BE4A51-2598-496A-BC72-C03FA1DB876C}"/>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686" name="Text Box 872">
          <a:extLst>
            <a:ext uri="{FF2B5EF4-FFF2-40B4-BE49-F238E27FC236}">
              <a16:creationId xmlns:a16="http://schemas.microsoft.com/office/drawing/2014/main" id="{A2F831BB-3838-4ACC-A10E-49151FFBDD4E}"/>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687" name="Text Box 873">
          <a:extLst>
            <a:ext uri="{FF2B5EF4-FFF2-40B4-BE49-F238E27FC236}">
              <a16:creationId xmlns:a16="http://schemas.microsoft.com/office/drawing/2014/main" id="{E0651E97-AC2D-4FBA-B673-5EBBBB92D259}"/>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88" name="Text Box 874">
          <a:extLst>
            <a:ext uri="{FF2B5EF4-FFF2-40B4-BE49-F238E27FC236}">
              <a16:creationId xmlns:a16="http://schemas.microsoft.com/office/drawing/2014/main" id="{1204E033-4272-4A08-939C-D42354AFE3E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89" name="Text Box 875">
          <a:extLst>
            <a:ext uri="{FF2B5EF4-FFF2-40B4-BE49-F238E27FC236}">
              <a16:creationId xmlns:a16="http://schemas.microsoft.com/office/drawing/2014/main" id="{F4166E47-D2CA-4E53-AAC2-6EACF258DE9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90" name="Text Box 876">
          <a:extLst>
            <a:ext uri="{FF2B5EF4-FFF2-40B4-BE49-F238E27FC236}">
              <a16:creationId xmlns:a16="http://schemas.microsoft.com/office/drawing/2014/main" id="{C897A6DE-2BE5-43DA-9191-AE52F1EBE8A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91" name="Text Box 877">
          <a:extLst>
            <a:ext uri="{FF2B5EF4-FFF2-40B4-BE49-F238E27FC236}">
              <a16:creationId xmlns:a16="http://schemas.microsoft.com/office/drawing/2014/main" id="{EF825F2A-DCE5-4DB0-AF37-86C81E64D07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92" name="Text Box 878">
          <a:extLst>
            <a:ext uri="{FF2B5EF4-FFF2-40B4-BE49-F238E27FC236}">
              <a16:creationId xmlns:a16="http://schemas.microsoft.com/office/drawing/2014/main" id="{DCEF8A02-9F5F-4EC9-8547-D62F453C155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93" name="Text Box 879">
          <a:extLst>
            <a:ext uri="{FF2B5EF4-FFF2-40B4-BE49-F238E27FC236}">
              <a16:creationId xmlns:a16="http://schemas.microsoft.com/office/drawing/2014/main" id="{A3D70658-7CDF-43A7-97A5-CD1ECEC4F64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94" name="Text Box 939">
          <a:extLst>
            <a:ext uri="{FF2B5EF4-FFF2-40B4-BE49-F238E27FC236}">
              <a16:creationId xmlns:a16="http://schemas.microsoft.com/office/drawing/2014/main" id="{490ED788-5CFC-4306-82E5-1B482907CA6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95" name="Text Box 940">
          <a:extLst>
            <a:ext uri="{FF2B5EF4-FFF2-40B4-BE49-F238E27FC236}">
              <a16:creationId xmlns:a16="http://schemas.microsoft.com/office/drawing/2014/main" id="{3915CE22-DFE4-4D2D-B52A-8D845CAAB0A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96" name="Text Box 941">
          <a:extLst>
            <a:ext uri="{FF2B5EF4-FFF2-40B4-BE49-F238E27FC236}">
              <a16:creationId xmlns:a16="http://schemas.microsoft.com/office/drawing/2014/main" id="{41543749-8E99-4F92-9533-76F94696DD2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697" name="Text Box 942">
          <a:extLst>
            <a:ext uri="{FF2B5EF4-FFF2-40B4-BE49-F238E27FC236}">
              <a16:creationId xmlns:a16="http://schemas.microsoft.com/office/drawing/2014/main" id="{D8DA8488-B59A-4F3F-9303-8FF3828D9FC1}"/>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698" name="Text Box 943">
          <a:extLst>
            <a:ext uri="{FF2B5EF4-FFF2-40B4-BE49-F238E27FC236}">
              <a16:creationId xmlns:a16="http://schemas.microsoft.com/office/drawing/2014/main" id="{F3FB5810-CE28-44F0-8B0D-553029C66234}"/>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699" name="Text Box 944">
          <a:extLst>
            <a:ext uri="{FF2B5EF4-FFF2-40B4-BE49-F238E27FC236}">
              <a16:creationId xmlns:a16="http://schemas.microsoft.com/office/drawing/2014/main" id="{C751671C-C9B7-4DB2-926B-CE2402B751D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00" name="Text Box 945">
          <a:extLst>
            <a:ext uri="{FF2B5EF4-FFF2-40B4-BE49-F238E27FC236}">
              <a16:creationId xmlns:a16="http://schemas.microsoft.com/office/drawing/2014/main" id="{0235A046-A6DE-4402-A5F8-3B6962E0B61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01" name="Text Box 946">
          <a:extLst>
            <a:ext uri="{FF2B5EF4-FFF2-40B4-BE49-F238E27FC236}">
              <a16:creationId xmlns:a16="http://schemas.microsoft.com/office/drawing/2014/main" id="{413B5ACC-F607-4027-83DC-9D90BD58ACC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02" name="Text Box 947">
          <a:extLst>
            <a:ext uri="{FF2B5EF4-FFF2-40B4-BE49-F238E27FC236}">
              <a16:creationId xmlns:a16="http://schemas.microsoft.com/office/drawing/2014/main" id="{6951A0A9-9544-4A06-A7DE-57B90D8B06B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03" name="Text Box 948">
          <a:extLst>
            <a:ext uri="{FF2B5EF4-FFF2-40B4-BE49-F238E27FC236}">
              <a16:creationId xmlns:a16="http://schemas.microsoft.com/office/drawing/2014/main" id="{0AE6EB5C-169D-4205-8333-FA5D756CC60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04" name="Text Box 949">
          <a:extLst>
            <a:ext uri="{FF2B5EF4-FFF2-40B4-BE49-F238E27FC236}">
              <a16:creationId xmlns:a16="http://schemas.microsoft.com/office/drawing/2014/main" id="{DAB7D339-7A68-493B-B455-82DC3690A9C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05" name="Text Box 1006">
          <a:extLst>
            <a:ext uri="{FF2B5EF4-FFF2-40B4-BE49-F238E27FC236}">
              <a16:creationId xmlns:a16="http://schemas.microsoft.com/office/drawing/2014/main" id="{8BC7B9FA-3E42-4EBB-BDF9-E9162A2E5FE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06" name="Text Box 1007">
          <a:extLst>
            <a:ext uri="{FF2B5EF4-FFF2-40B4-BE49-F238E27FC236}">
              <a16:creationId xmlns:a16="http://schemas.microsoft.com/office/drawing/2014/main" id="{A6BB49D2-D08B-4138-AF36-54F7656011D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07" name="Text Box 1008">
          <a:extLst>
            <a:ext uri="{FF2B5EF4-FFF2-40B4-BE49-F238E27FC236}">
              <a16:creationId xmlns:a16="http://schemas.microsoft.com/office/drawing/2014/main" id="{D8C45C3E-A4BB-47BD-9EE2-25326727A94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708" name="Text Box 1009">
          <a:extLst>
            <a:ext uri="{FF2B5EF4-FFF2-40B4-BE49-F238E27FC236}">
              <a16:creationId xmlns:a16="http://schemas.microsoft.com/office/drawing/2014/main" id="{0DDFD8E7-6E35-4EAA-9A93-CA94F0BFD5EC}"/>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3</xdr:col>
      <xdr:colOff>2299</xdr:colOff>
      <xdr:row>225</xdr:row>
      <xdr:rowOff>0</xdr:rowOff>
    </xdr:from>
    <xdr:ext cx="104775" cy="368573"/>
    <xdr:sp macro="" textlink="" fLocksText="0">
      <xdr:nvSpPr>
        <xdr:cNvPr id="1709" name="Text Box 1010">
          <a:extLst>
            <a:ext uri="{FF2B5EF4-FFF2-40B4-BE49-F238E27FC236}">
              <a16:creationId xmlns:a16="http://schemas.microsoft.com/office/drawing/2014/main" id="{47C99E50-0C7E-489E-B4D5-FE0DD957B54B}"/>
            </a:ext>
          </a:extLst>
        </xdr:cNvPr>
        <xdr:cNvSpPr txBox="1">
          <a:spLocks noChangeArrowheads="1"/>
        </xdr:cNvSpPr>
      </xdr:nvSpPr>
      <xdr:spPr bwMode="auto">
        <a:xfrm>
          <a:off x="939559" y="65752980"/>
          <a:ext cx="104775" cy="368573"/>
        </a:xfrm>
        <a:prstGeom prst="rect">
          <a:avLst/>
        </a:prstGeom>
        <a:noFill/>
        <a:ln>
          <a:noFill/>
        </a:ln>
      </xdr:spPr>
    </xdr:sp>
    <xdr:clientData fLocksWithSheet="0"/>
  </xdr:oneCellAnchor>
  <xdr:twoCellAnchor editAs="oneCell">
    <xdr:from>
      <xdr:col>3</xdr:col>
      <xdr:colOff>327660</xdr:colOff>
      <xdr:row>225</xdr:row>
      <xdr:rowOff>0</xdr:rowOff>
    </xdr:from>
    <xdr:to>
      <xdr:col>3</xdr:col>
      <xdr:colOff>434340</xdr:colOff>
      <xdr:row>227</xdr:row>
      <xdr:rowOff>30480</xdr:rowOff>
    </xdr:to>
    <xdr:sp macro="" textlink="">
      <xdr:nvSpPr>
        <xdr:cNvPr id="1710" name="Text Box 1011">
          <a:extLst>
            <a:ext uri="{FF2B5EF4-FFF2-40B4-BE49-F238E27FC236}">
              <a16:creationId xmlns:a16="http://schemas.microsoft.com/office/drawing/2014/main" id="{4DEEC0DD-1F64-451A-BA4A-9D7D11E1DAF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11" name="Text Box 1012">
          <a:extLst>
            <a:ext uri="{FF2B5EF4-FFF2-40B4-BE49-F238E27FC236}">
              <a16:creationId xmlns:a16="http://schemas.microsoft.com/office/drawing/2014/main" id="{B57E5B7D-6F2C-4A4C-83FF-4FFDF0B8EC2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12" name="Text Box 1013">
          <a:extLst>
            <a:ext uri="{FF2B5EF4-FFF2-40B4-BE49-F238E27FC236}">
              <a16:creationId xmlns:a16="http://schemas.microsoft.com/office/drawing/2014/main" id="{734E3CAD-EA23-4686-AA63-4DD9B3DC46C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13" name="Text Box 1014">
          <a:extLst>
            <a:ext uri="{FF2B5EF4-FFF2-40B4-BE49-F238E27FC236}">
              <a16:creationId xmlns:a16="http://schemas.microsoft.com/office/drawing/2014/main" id="{B7381FE6-589E-4613-A389-912697F1A32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14" name="Text Box 1015">
          <a:extLst>
            <a:ext uri="{FF2B5EF4-FFF2-40B4-BE49-F238E27FC236}">
              <a16:creationId xmlns:a16="http://schemas.microsoft.com/office/drawing/2014/main" id="{FF29B368-49FC-4A63-AB9E-76393A09B43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15" name="Text Box 1016">
          <a:extLst>
            <a:ext uri="{FF2B5EF4-FFF2-40B4-BE49-F238E27FC236}">
              <a16:creationId xmlns:a16="http://schemas.microsoft.com/office/drawing/2014/main" id="{E45B456C-8FCB-4C2F-8FEE-1DB85073E9C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16" name="Text Box 1066">
          <a:extLst>
            <a:ext uri="{FF2B5EF4-FFF2-40B4-BE49-F238E27FC236}">
              <a16:creationId xmlns:a16="http://schemas.microsoft.com/office/drawing/2014/main" id="{9D43A8A3-A73D-440C-ADE9-CADCCF5B6E0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17" name="Text Box 1067">
          <a:extLst>
            <a:ext uri="{FF2B5EF4-FFF2-40B4-BE49-F238E27FC236}">
              <a16:creationId xmlns:a16="http://schemas.microsoft.com/office/drawing/2014/main" id="{6839B89B-066A-4142-8CD5-54542097D2B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18" name="Text Box 1068">
          <a:extLst>
            <a:ext uri="{FF2B5EF4-FFF2-40B4-BE49-F238E27FC236}">
              <a16:creationId xmlns:a16="http://schemas.microsoft.com/office/drawing/2014/main" id="{6B1A0CD7-7B12-44DA-92E6-CE2255B4035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19" name="Text Box 1070">
          <a:extLst>
            <a:ext uri="{FF2B5EF4-FFF2-40B4-BE49-F238E27FC236}">
              <a16:creationId xmlns:a16="http://schemas.microsoft.com/office/drawing/2014/main" id="{F15889DE-CB94-462B-A1AB-8754C64DA65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20" name="Text Box 1071">
          <a:extLst>
            <a:ext uri="{FF2B5EF4-FFF2-40B4-BE49-F238E27FC236}">
              <a16:creationId xmlns:a16="http://schemas.microsoft.com/office/drawing/2014/main" id="{7929B453-3541-44EF-ADC9-1B4CC902A4D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21" name="Text Box 1072">
          <a:extLst>
            <a:ext uri="{FF2B5EF4-FFF2-40B4-BE49-F238E27FC236}">
              <a16:creationId xmlns:a16="http://schemas.microsoft.com/office/drawing/2014/main" id="{A839D978-6A55-4AC5-A3E6-D378E4601E0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22" name="Text Box 1073">
          <a:extLst>
            <a:ext uri="{FF2B5EF4-FFF2-40B4-BE49-F238E27FC236}">
              <a16:creationId xmlns:a16="http://schemas.microsoft.com/office/drawing/2014/main" id="{30A198D1-1C08-4916-BDA7-42D7C0C641A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23" name="Text Box 1074">
          <a:extLst>
            <a:ext uri="{FF2B5EF4-FFF2-40B4-BE49-F238E27FC236}">
              <a16:creationId xmlns:a16="http://schemas.microsoft.com/office/drawing/2014/main" id="{5F52EF15-8F0F-4775-BAF3-31FAF2E8F06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24" name="Text Box 629">
          <a:extLst>
            <a:ext uri="{FF2B5EF4-FFF2-40B4-BE49-F238E27FC236}">
              <a16:creationId xmlns:a16="http://schemas.microsoft.com/office/drawing/2014/main" id="{37C481DC-AAEB-4615-A378-0767165F2C3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25" name="Text Box 630">
          <a:extLst>
            <a:ext uri="{FF2B5EF4-FFF2-40B4-BE49-F238E27FC236}">
              <a16:creationId xmlns:a16="http://schemas.microsoft.com/office/drawing/2014/main" id="{17E4B36C-9E9D-4903-B3B3-2404A5038D5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26" name="Text Box 631">
          <a:extLst>
            <a:ext uri="{FF2B5EF4-FFF2-40B4-BE49-F238E27FC236}">
              <a16:creationId xmlns:a16="http://schemas.microsoft.com/office/drawing/2014/main" id="{0A3E9B2C-7B40-4BD4-A0D3-0D8F13197E6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27" name="Text Box 632">
          <a:extLst>
            <a:ext uri="{FF2B5EF4-FFF2-40B4-BE49-F238E27FC236}">
              <a16:creationId xmlns:a16="http://schemas.microsoft.com/office/drawing/2014/main" id="{BD112D14-1950-4D84-96C1-CCF6F2D0E48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28" name="Text Box 633">
          <a:extLst>
            <a:ext uri="{FF2B5EF4-FFF2-40B4-BE49-F238E27FC236}">
              <a16:creationId xmlns:a16="http://schemas.microsoft.com/office/drawing/2014/main" id="{A75E0BAC-49BB-4206-8839-9E5BEF2F931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29" name="Text Box 634">
          <a:extLst>
            <a:ext uri="{FF2B5EF4-FFF2-40B4-BE49-F238E27FC236}">
              <a16:creationId xmlns:a16="http://schemas.microsoft.com/office/drawing/2014/main" id="{5092DF7E-F69E-4A79-8312-092FFD3F53B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30" name="Text Box 635">
          <a:extLst>
            <a:ext uri="{FF2B5EF4-FFF2-40B4-BE49-F238E27FC236}">
              <a16:creationId xmlns:a16="http://schemas.microsoft.com/office/drawing/2014/main" id="{39CF1796-6FD1-487D-97BA-B1C98244F23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31" name="Text Box 636">
          <a:extLst>
            <a:ext uri="{FF2B5EF4-FFF2-40B4-BE49-F238E27FC236}">
              <a16:creationId xmlns:a16="http://schemas.microsoft.com/office/drawing/2014/main" id="{0CE01BD9-50BF-4820-8D80-ED62FD7523C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32" name="Text Box 637">
          <a:extLst>
            <a:ext uri="{FF2B5EF4-FFF2-40B4-BE49-F238E27FC236}">
              <a16:creationId xmlns:a16="http://schemas.microsoft.com/office/drawing/2014/main" id="{DC6FB64B-D148-42F0-8FAF-7D5CA7382B6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33" name="Text Box 797">
          <a:extLst>
            <a:ext uri="{FF2B5EF4-FFF2-40B4-BE49-F238E27FC236}">
              <a16:creationId xmlns:a16="http://schemas.microsoft.com/office/drawing/2014/main" id="{63FC3978-A743-40B0-990C-E6CAA6C4FAD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34" name="Text Box 798">
          <a:extLst>
            <a:ext uri="{FF2B5EF4-FFF2-40B4-BE49-F238E27FC236}">
              <a16:creationId xmlns:a16="http://schemas.microsoft.com/office/drawing/2014/main" id="{7313896F-1EC1-4F6D-953E-B96FFC4AD69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35" name="Text Box 799">
          <a:extLst>
            <a:ext uri="{FF2B5EF4-FFF2-40B4-BE49-F238E27FC236}">
              <a16:creationId xmlns:a16="http://schemas.microsoft.com/office/drawing/2014/main" id="{76AFB8CE-3551-4999-B9D6-3BFB125862E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736" name="Text Box 800">
          <a:extLst>
            <a:ext uri="{FF2B5EF4-FFF2-40B4-BE49-F238E27FC236}">
              <a16:creationId xmlns:a16="http://schemas.microsoft.com/office/drawing/2014/main" id="{0D93F581-5CAC-4133-AA23-8A7B48C433CF}"/>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737" name="Text Box 801">
          <a:extLst>
            <a:ext uri="{FF2B5EF4-FFF2-40B4-BE49-F238E27FC236}">
              <a16:creationId xmlns:a16="http://schemas.microsoft.com/office/drawing/2014/main" id="{8D04C63F-9DFF-42B7-BA62-F4A2665D9FCE}"/>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738" name="Text Box 802">
          <a:extLst>
            <a:ext uri="{FF2B5EF4-FFF2-40B4-BE49-F238E27FC236}">
              <a16:creationId xmlns:a16="http://schemas.microsoft.com/office/drawing/2014/main" id="{00862E2B-3807-43B2-B2DD-575C53AB64EB}"/>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39" name="Text Box 803">
          <a:extLst>
            <a:ext uri="{FF2B5EF4-FFF2-40B4-BE49-F238E27FC236}">
              <a16:creationId xmlns:a16="http://schemas.microsoft.com/office/drawing/2014/main" id="{205237D2-FD69-401F-AB4B-0FC7C76A613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40" name="Text Box 804">
          <a:extLst>
            <a:ext uri="{FF2B5EF4-FFF2-40B4-BE49-F238E27FC236}">
              <a16:creationId xmlns:a16="http://schemas.microsoft.com/office/drawing/2014/main" id="{0A7536B7-DF6D-4CFE-8EB2-BDE4E5243A9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41" name="Text Box 805">
          <a:extLst>
            <a:ext uri="{FF2B5EF4-FFF2-40B4-BE49-F238E27FC236}">
              <a16:creationId xmlns:a16="http://schemas.microsoft.com/office/drawing/2014/main" id="{549FBBD4-3AAB-427E-8FCF-A82D7D112EC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42" name="Text Box 806">
          <a:extLst>
            <a:ext uri="{FF2B5EF4-FFF2-40B4-BE49-F238E27FC236}">
              <a16:creationId xmlns:a16="http://schemas.microsoft.com/office/drawing/2014/main" id="{399A2071-5F1B-411D-BEA7-2EA46FA3969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43" name="Text Box 807">
          <a:extLst>
            <a:ext uri="{FF2B5EF4-FFF2-40B4-BE49-F238E27FC236}">
              <a16:creationId xmlns:a16="http://schemas.microsoft.com/office/drawing/2014/main" id="{1EF4F791-8B0C-4541-B30C-CE21EB0117C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44" name="Text Box 808">
          <a:extLst>
            <a:ext uri="{FF2B5EF4-FFF2-40B4-BE49-F238E27FC236}">
              <a16:creationId xmlns:a16="http://schemas.microsoft.com/office/drawing/2014/main" id="{95103C82-3D7E-4B49-947E-B67AB61CDEA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45" name="Text Box 868">
          <a:extLst>
            <a:ext uri="{FF2B5EF4-FFF2-40B4-BE49-F238E27FC236}">
              <a16:creationId xmlns:a16="http://schemas.microsoft.com/office/drawing/2014/main" id="{541B2746-246F-48B6-A7AD-D329078A282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46" name="Text Box 869">
          <a:extLst>
            <a:ext uri="{FF2B5EF4-FFF2-40B4-BE49-F238E27FC236}">
              <a16:creationId xmlns:a16="http://schemas.microsoft.com/office/drawing/2014/main" id="{EA384FB0-716F-48EC-80CF-652A89B8C83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47" name="Text Box 870">
          <a:extLst>
            <a:ext uri="{FF2B5EF4-FFF2-40B4-BE49-F238E27FC236}">
              <a16:creationId xmlns:a16="http://schemas.microsoft.com/office/drawing/2014/main" id="{84651A31-DEB3-4750-9B35-BBA7DE81AE0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748" name="Text Box 871">
          <a:extLst>
            <a:ext uri="{FF2B5EF4-FFF2-40B4-BE49-F238E27FC236}">
              <a16:creationId xmlns:a16="http://schemas.microsoft.com/office/drawing/2014/main" id="{ECC29657-80A1-495E-8232-378001E3617D}"/>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749" name="Text Box 872">
          <a:extLst>
            <a:ext uri="{FF2B5EF4-FFF2-40B4-BE49-F238E27FC236}">
              <a16:creationId xmlns:a16="http://schemas.microsoft.com/office/drawing/2014/main" id="{6BFE304C-3443-43BA-AB8A-949687F08A17}"/>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750" name="Text Box 873">
          <a:extLst>
            <a:ext uri="{FF2B5EF4-FFF2-40B4-BE49-F238E27FC236}">
              <a16:creationId xmlns:a16="http://schemas.microsoft.com/office/drawing/2014/main" id="{F46B08C1-0C92-4909-B5C7-3BA528FFAE7C}"/>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51" name="Text Box 874">
          <a:extLst>
            <a:ext uri="{FF2B5EF4-FFF2-40B4-BE49-F238E27FC236}">
              <a16:creationId xmlns:a16="http://schemas.microsoft.com/office/drawing/2014/main" id="{3F503A0B-B627-419F-A7D1-0566EDC2A10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52" name="Text Box 875">
          <a:extLst>
            <a:ext uri="{FF2B5EF4-FFF2-40B4-BE49-F238E27FC236}">
              <a16:creationId xmlns:a16="http://schemas.microsoft.com/office/drawing/2014/main" id="{9BA58361-DE67-4B2F-BD95-381EADC2E02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53" name="Text Box 876">
          <a:extLst>
            <a:ext uri="{FF2B5EF4-FFF2-40B4-BE49-F238E27FC236}">
              <a16:creationId xmlns:a16="http://schemas.microsoft.com/office/drawing/2014/main" id="{4E4D12BD-E1AF-4231-897D-53FE20ED6CE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54" name="Text Box 877">
          <a:extLst>
            <a:ext uri="{FF2B5EF4-FFF2-40B4-BE49-F238E27FC236}">
              <a16:creationId xmlns:a16="http://schemas.microsoft.com/office/drawing/2014/main" id="{ABC45F35-8FD4-4C22-BD7C-F707689AA03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55" name="Text Box 878">
          <a:extLst>
            <a:ext uri="{FF2B5EF4-FFF2-40B4-BE49-F238E27FC236}">
              <a16:creationId xmlns:a16="http://schemas.microsoft.com/office/drawing/2014/main" id="{A0DD3556-2F52-4763-B177-6B13CA62BBC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56" name="Text Box 879">
          <a:extLst>
            <a:ext uri="{FF2B5EF4-FFF2-40B4-BE49-F238E27FC236}">
              <a16:creationId xmlns:a16="http://schemas.microsoft.com/office/drawing/2014/main" id="{2E958E39-3880-42C4-9CD7-583EF73721C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57" name="Text Box 939">
          <a:extLst>
            <a:ext uri="{FF2B5EF4-FFF2-40B4-BE49-F238E27FC236}">
              <a16:creationId xmlns:a16="http://schemas.microsoft.com/office/drawing/2014/main" id="{C0C61CBF-AF80-40F1-BDF6-A0902D4927A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58" name="Text Box 940">
          <a:extLst>
            <a:ext uri="{FF2B5EF4-FFF2-40B4-BE49-F238E27FC236}">
              <a16:creationId xmlns:a16="http://schemas.microsoft.com/office/drawing/2014/main" id="{643295FD-80EB-4CAC-9CE2-35EC1082FF6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59" name="Text Box 941">
          <a:extLst>
            <a:ext uri="{FF2B5EF4-FFF2-40B4-BE49-F238E27FC236}">
              <a16:creationId xmlns:a16="http://schemas.microsoft.com/office/drawing/2014/main" id="{58DE0DCB-386F-400E-980B-C3E18E34DDE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760" name="Text Box 942">
          <a:extLst>
            <a:ext uri="{FF2B5EF4-FFF2-40B4-BE49-F238E27FC236}">
              <a16:creationId xmlns:a16="http://schemas.microsoft.com/office/drawing/2014/main" id="{DAE88FAE-FE04-49EB-9B09-36BC016B9E81}"/>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761" name="Text Box 943">
          <a:extLst>
            <a:ext uri="{FF2B5EF4-FFF2-40B4-BE49-F238E27FC236}">
              <a16:creationId xmlns:a16="http://schemas.microsoft.com/office/drawing/2014/main" id="{0DEE75D2-19B2-4A87-8E1F-7B9514EF13C7}"/>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62" name="Text Box 944">
          <a:extLst>
            <a:ext uri="{FF2B5EF4-FFF2-40B4-BE49-F238E27FC236}">
              <a16:creationId xmlns:a16="http://schemas.microsoft.com/office/drawing/2014/main" id="{A76F9CDD-05A6-4688-9E31-DCFF80F814D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63" name="Text Box 945">
          <a:extLst>
            <a:ext uri="{FF2B5EF4-FFF2-40B4-BE49-F238E27FC236}">
              <a16:creationId xmlns:a16="http://schemas.microsoft.com/office/drawing/2014/main" id="{440C662B-87D7-47DA-B0B5-F5D1E6D1610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64" name="Text Box 946">
          <a:extLst>
            <a:ext uri="{FF2B5EF4-FFF2-40B4-BE49-F238E27FC236}">
              <a16:creationId xmlns:a16="http://schemas.microsoft.com/office/drawing/2014/main" id="{65FB9768-3095-4536-A572-143F7F8E7CA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65" name="Text Box 947">
          <a:extLst>
            <a:ext uri="{FF2B5EF4-FFF2-40B4-BE49-F238E27FC236}">
              <a16:creationId xmlns:a16="http://schemas.microsoft.com/office/drawing/2014/main" id="{EC3057E6-7451-4BC2-A6E4-1BB868F05DC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66" name="Text Box 948">
          <a:extLst>
            <a:ext uri="{FF2B5EF4-FFF2-40B4-BE49-F238E27FC236}">
              <a16:creationId xmlns:a16="http://schemas.microsoft.com/office/drawing/2014/main" id="{6B2F3D64-111B-4D52-8532-03686CEFC15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67" name="Text Box 949">
          <a:extLst>
            <a:ext uri="{FF2B5EF4-FFF2-40B4-BE49-F238E27FC236}">
              <a16:creationId xmlns:a16="http://schemas.microsoft.com/office/drawing/2014/main" id="{5429DFA6-F9B0-4B90-B9A2-5742082DC89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68" name="Text Box 1006">
          <a:extLst>
            <a:ext uri="{FF2B5EF4-FFF2-40B4-BE49-F238E27FC236}">
              <a16:creationId xmlns:a16="http://schemas.microsoft.com/office/drawing/2014/main" id="{CBC52A9B-BC65-48D5-8016-81E1172A02E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69" name="Text Box 1007">
          <a:extLst>
            <a:ext uri="{FF2B5EF4-FFF2-40B4-BE49-F238E27FC236}">
              <a16:creationId xmlns:a16="http://schemas.microsoft.com/office/drawing/2014/main" id="{D5F01101-C86B-4239-8AFE-59DB45626A5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70" name="Text Box 1008">
          <a:extLst>
            <a:ext uri="{FF2B5EF4-FFF2-40B4-BE49-F238E27FC236}">
              <a16:creationId xmlns:a16="http://schemas.microsoft.com/office/drawing/2014/main" id="{9D188EAD-D0E6-4A6A-A42C-33FA72A5D10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771" name="Text Box 1009">
          <a:extLst>
            <a:ext uri="{FF2B5EF4-FFF2-40B4-BE49-F238E27FC236}">
              <a16:creationId xmlns:a16="http://schemas.microsoft.com/office/drawing/2014/main" id="{9AA985A9-10E8-4084-AE5D-36EBA6F3362E}"/>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3</xdr:col>
      <xdr:colOff>2299</xdr:colOff>
      <xdr:row>225</xdr:row>
      <xdr:rowOff>0</xdr:rowOff>
    </xdr:from>
    <xdr:ext cx="104775" cy="368573"/>
    <xdr:sp macro="" textlink="" fLocksText="0">
      <xdr:nvSpPr>
        <xdr:cNvPr id="1772" name="Text Box 1010">
          <a:extLst>
            <a:ext uri="{FF2B5EF4-FFF2-40B4-BE49-F238E27FC236}">
              <a16:creationId xmlns:a16="http://schemas.microsoft.com/office/drawing/2014/main" id="{0E808EDD-BC21-4885-940E-36D6A7269277}"/>
            </a:ext>
          </a:extLst>
        </xdr:cNvPr>
        <xdr:cNvSpPr txBox="1">
          <a:spLocks noChangeArrowheads="1"/>
        </xdr:cNvSpPr>
      </xdr:nvSpPr>
      <xdr:spPr bwMode="auto">
        <a:xfrm>
          <a:off x="939559" y="65752980"/>
          <a:ext cx="104775" cy="368573"/>
        </a:xfrm>
        <a:prstGeom prst="rect">
          <a:avLst/>
        </a:prstGeom>
        <a:noFill/>
        <a:ln>
          <a:noFill/>
        </a:ln>
      </xdr:spPr>
    </xdr:sp>
    <xdr:clientData fLocksWithSheet="0"/>
  </xdr:oneCellAnchor>
  <xdr:twoCellAnchor editAs="oneCell">
    <xdr:from>
      <xdr:col>3</xdr:col>
      <xdr:colOff>327660</xdr:colOff>
      <xdr:row>225</xdr:row>
      <xdr:rowOff>0</xdr:rowOff>
    </xdr:from>
    <xdr:to>
      <xdr:col>3</xdr:col>
      <xdr:colOff>434340</xdr:colOff>
      <xdr:row>227</xdr:row>
      <xdr:rowOff>30480</xdr:rowOff>
    </xdr:to>
    <xdr:sp macro="" textlink="">
      <xdr:nvSpPr>
        <xdr:cNvPr id="1773" name="Text Box 1011">
          <a:extLst>
            <a:ext uri="{FF2B5EF4-FFF2-40B4-BE49-F238E27FC236}">
              <a16:creationId xmlns:a16="http://schemas.microsoft.com/office/drawing/2014/main" id="{F64D1097-90DB-490C-9C93-C57763046F3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74" name="Text Box 1012">
          <a:extLst>
            <a:ext uri="{FF2B5EF4-FFF2-40B4-BE49-F238E27FC236}">
              <a16:creationId xmlns:a16="http://schemas.microsoft.com/office/drawing/2014/main" id="{02C35363-9693-44AF-90D0-A0B891C46DC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75" name="Text Box 1013">
          <a:extLst>
            <a:ext uri="{FF2B5EF4-FFF2-40B4-BE49-F238E27FC236}">
              <a16:creationId xmlns:a16="http://schemas.microsoft.com/office/drawing/2014/main" id="{AB2A4BD2-A071-4F05-B421-4F383FB2626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76" name="Text Box 1014">
          <a:extLst>
            <a:ext uri="{FF2B5EF4-FFF2-40B4-BE49-F238E27FC236}">
              <a16:creationId xmlns:a16="http://schemas.microsoft.com/office/drawing/2014/main" id="{645EB01B-AE00-47CF-B177-29C9F3C25C4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77" name="Text Box 1015">
          <a:extLst>
            <a:ext uri="{FF2B5EF4-FFF2-40B4-BE49-F238E27FC236}">
              <a16:creationId xmlns:a16="http://schemas.microsoft.com/office/drawing/2014/main" id="{19639E0E-D5B1-41A8-9368-077AC3E0266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78" name="Text Box 1016">
          <a:extLst>
            <a:ext uri="{FF2B5EF4-FFF2-40B4-BE49-F238E27FC236}">
              <a16:creationId xmlns:a16="http://schemas.microsoft.com/office/drawing/2014/main" id="{72AC9BC9-5BA7-4BB8-B3F0-D2238A90114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79" name="Text Box 1066">
          <a:extLst>
            <a:ext uri="{FF2B5EF4-FFF2-40B4-BE49-F238E27FC236}">
              <a16:creationId xmlns:a16="http://schemas.microsoft.com/office/drawing/2014/main" id="{5783BB9B-4BF3-40D2-96A5-31125442AEE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80" name="Text Box 1067">
          <a:extLst>
            <a:ext uri="{FF2B5EF4-FFF2-40B4-BE49-F238E27FC236}">
              <a16:creationId xmlns:a16="http://schemas.microsoft.com/office/drawing/2014/main" id="{17F7F6B9-78CE-480D-AE3B-74BF6708B26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81" name="Text Box 1068">
          <a:extLst>
            <a:ext uri="{FF2B5EF4-FFF2-40B4-BE49-F238E27FC236}">
              <a16:creationId xmlns:a16="http://schemas.microsoft.com/office/drawing/2014/main" id="{00F14306-1FCE-4D6D-B939-D24812E7A8D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82" name="Text Box 1070">
          <a:extLst>
            <a:ext uri="{FF2B5EF4-FFF2-40B4-BE49-F238E27FC236}">
              <a16:creationId xmlns:a16="http://schemas.microsoft.com/office/drawing/2014/main" id="{65C93243-6CCD-4CCB-A777-B33A04B4C76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83" name="Text Box 1071">
          <a:extLst>
            <a:ext uri="{FF2B5EF4-FFF2-40B4-BE49-F238E27FC236}">
              <a16:creationId xmlns:a16="http://schemas.microsoft.com/office/drawing/2014/main" id="{482A274D-104B-4E7E-8EDA-9D5CC11B15A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84" name="Text Box 1072">
          <a:extLst>
            <a:ext uri="{FF2B5EF4-FFF2-40B4-BE49-F238E27FC236}">
              <a16:creationId xmlns:a16="http://schemas.microsoft.com/office/drawing/2014/main" id="{4DA2BCB9-B344-4957-9387-5F8FEE88835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85" name="Text Box 1073">
          <a:extLst>
            <a:ext uri="{FF2B5EF4-FFF2-40B4-BE49-F238E27FC236}">
              <a16:creationId xmlns:a16="http://schemas.microsoft.com/office/drawing/2014/main" id="{CD760B65-31CD-481C-90A2-87305E7CBFC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86" name="Text Box 1074">
          <a:extLst>
            <a:ext uri="{FF2B5EF4-FFF2-40B4-BE49-F238E27FC236}">
              <a16:creationId xmlns:a16="http://schemas.microsoft.com/office/drawing/2014/main" id="{2405586C-A791-4CF3-8DD5-2E137526B83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233</xdr:row>
      <xdr:rowOff>82017</xdr:rowOff>
    </xdr:to>
    <xdr:sp macro="" textlink="">
      <xdr:nvSpPr>
        <xdr:cNvPr id="1787" name="Text Box 251">
          <a:extLst>
            <a:ext uri="{FF2B5EF4-FFF2-40B4-BE49-F238E27FC236}">
              <a16:creationId xmlns:a16="http://schemas.microsoft.com/office/drawing/2014/main" id="{11C186FD-B541-40E8-937E-46F9324E187E}"/>
            </a:ext>
          </a:extLst>
        </xdr:cNvPr>
        <xdr:cNvSpPr txBox="1">
          <a:spLocks noChangeArrowheads="1"/>
        </xdr:cNvSpPr>
      </xdr:nvSpPr>
      <xdr:spPr bwMode="auto">
        <a:xfrm>
          <a:off x="937260" y="65752980"/>
          <a:ext cx="76200" cy="15392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233</xdr:row>
      <xdr:rowOff>82017</xdr:rowOff>
    </xdr:to>
    <xdr:sp macro="" textlink="">
      <xdr:nvSpPr>
        <xdr:cNvPr id="1788" name="Text Box 252">
          <a:extLst>
            <a:ext uri="{FF2B5EF4-FFF2-40B4-BE49-F238E27FC236}">
              <a16:creationId xmlns:a16="http://schemas.microsoft.com/office/drawing/2014/main" id="{B770A5E9-E7EA-4DD0-A5EA-673DAE21A69D}"/>
            </a:ext>
          </a:extLst>
        </xdr:cNvPr>
        <xdr:cNvSpPr txBox="1">
          <a:spLocks noChangeArrowheads="1"/>
        </xdr:cNvSpPr>
      </xdr:nvSpPr>
      <xdr:spPr bwMode="auto">
        <a:xfrm>
          <a:off x="937260" y="65752980"/>
          <a:ext cx="76200" cy="15392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233</xdr:row>
      <xdr:rowOff>82017</xdr:rowOff>
    </xdr:to>
    <xdr:sp macro="" textlink="">
      <xdr:nvSpPr>
        <xdr:cNvPr id="1789" name="Text Box 253">
          <a:extLst>
            <a:ext uri="{FF2B5EF4-FFF2-40B4-BE49-F238E27FC236}">
              <a16:creationId xmlns:a16="http://schemas.microsoft.com/office/drawing/2014/main" id="{94234F26-63FE-4DD1-B98E-394E41F0FDD0}"/>
            </a:ext>
          </a:extLst>
        </xdr:cNvPr>
        <xdr:cNvSpPr txBox="1">
          <a:spLocks noChangeArrowheads="1"/>
        </xdr:cNvSpPr>
      </xdr:nvSpPr>
      <xdr:spPr bwMode="auto">
        <a:xfrm>
          <a:off x="937260" y="65752980"/>
          <a:ext cx="76200" cy="15392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233</xdr:row>
      <xdr:rowOff>82017</xdr:rowOff>
    </xdr:to>
    <xdr:sp macro="" textlink="">
      <xdr:nvSpPr>
        <xdr:cNvPr id="1790" name="Text Box 254">
          <a:extLst>
            <a:ext uri="{FF2B5EF4-FFF2-40B4-BE49-F238E27FC236}">
              <a16:creationId xmlns:a16="http://schemas.microsoft.com/office/drawing/2014/main" id="{8BEA2C2E-CECF-422C-B252-8DC1B1AD9D4F}"/>
            </a:ext>
          </a:extLst>
        </xdr:cNvPr>
        <xdr:cNvSpPr txBox="1">
          <a:spLocks noChangeArrowheads="1"/>
        </xdr:cNvSpPr>
      </xdr:nvSpPr>
      <xdr:spPr bwMode="auto">
        <a:xfrm>
          <a:off x="937260" y="65752980"/>
          <a:ext cx="76200" cy="15392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233</xdr:row>
      <xdr:rowOff>82017</xdr:rowOff>
    </xdr:to>
    <xdr:sp macro="" textlink="">
      <xdr:nvSpPr>
        <xdr:cNvPr id="1791" name="Text Box 382">
          <a:extLst>
            <a:ext uri="{FF2B5EF4-FFF2-40B4-BE49-F238E27FC236}">
              <a16:creationId xmlns:a16="http://schemas.microsoft.com/office/drawing/2014/main" id="{BD8137A4-8269-44BD-A26F-165287EF187F}"/>
            </a:ext>
          </a:extLst>
        </xdr:cNvPr>
        <xdr:cNvSpPr txBox="1">
          <a:spLocks noChangeArrowheads="1"/>
        </xdr:cNvSpPr>
      </xdr:nvSpPr>
      <xdr:spPr bwMode="auto">
        <a:xfrm>
          <a:off x="937260" y="65752980"/>
          <a:ext cx="76200" cy="15392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233</xdr:row>
      <xdr:rowOff>82017</xdr:rowOff>
    </xdr:to>
    <xdr:sp macro="" textlink="">
      <xdr:nvSpPr>
        <xdr:cNvPr id="1792" name="Text Box 383">
          <a:extLst>
            <a:ext uri="{FF2B5EF4-FFF2-40B4-BE49-F238E27FC236}">
              <a16:creationId xmlns:a16="http://schemas.microsoft.com/office/drawing/2014/main" id="{C780A1E7-5AFC-43BB-9EB1-7C07BD082795}"/>
            </a:ext>
          </a:extLst>
        </xdr:cNvPr>
        <xdr:cNvSpPr txBox="1">
          <a:spLocks noChangeArrowheads="1"/>
        </xdr:cNvSpPr>
      </xdr:nvSpPr>
      <xdr:spPr bwMode="auto">
        <a:xfrm>
          <a:off x="937260" y="65752980"/>
          <a:ext cx="76200" cy="15392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233</xdr:row>
      <xdr:rowOff>82017</xdr:rowOff>
    </xdr:to>
    <xdr:sp macro="" textlink="">
      <xdr:nvSpPr>
        <xdr:cNvPr id="1793" name="Text Box 384">
          <a:extLst>
            <a:ext uri="{FF2B5EF4-FFF2-40B4-BE49-F238E27FC236}">
              <a16:creationId xmlns:a16="http://schemas.microsoft.com/office/drawing/2014/main" id="{32FA01CA-1032-496C-9F3E-EA1B54207F25}"/>
            </a:ext>
          </a:extLst>
        </xdr:cNvPr>
        <xdr:cNvSpPr txBox="1">
          <a:spLocks noChangeArrowheads="1"/>
        </xdr:cNvSpPr>
      </xdr:nvSpPr>
      <xdr:spPr bwMode="auto">
        <a:xfrm>
          <a:off x="937260" y="65752980"/>
          <a:ext cx="76200" cy="15392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233</xdr:row>
      <xdr:rowOff>82017</xdr:rowOff>
    </xdr:to>
    <xdr:sp macro="" textlink="">
      <xdr:nvSpPr>
        <xdr:cNvPr id="1794" name="Text Box 385">
          <a:extLst>
            <a:ext uri="{FF2B5EF4-FFF2-40B4-BE49-F238E27FC236}">
              <a16:creationId xmlns:a16="http://schemas.microsoft.com/office/drawing/2014/main" id="{9A578B5F-F2B3-4AC8-BFD2-7246551D7B30}"/>
            </a:ext>
          </a:extLst>
        </xdr:cNvPr>
        <xdr:cNvSpPr txBox="1">
          <a:spLocks noChangeArrowheads="1"/>
        </xdr:cNvSpPr>
      </xdr:nvSpPr>
      <xdr:spPr bwMode="auto">
        <a:xfrm>
          <a:off x="937260" y="65752980"/>
          <a:ext cx="76200" cy="15392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95" name="Text Box 629">
          <a:extLst>
            <a:ext uri="{FF2B5EF4-FFF2-40B4-BE49-F238E27FC236}">
              <a16:creationId xmlns:a16="http://schemas.microsoft.com/office/drawing/2014/main" id="{B626D9C8-20EE-498C-8AB4-50F015B106E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96" name="Text Box 630">
          <a:extLst>
            <a:ext uri="{FF2B5EF4-FFF2-40B4-BE49-F238E27FC236}">
              <a16:creationId xmlns:a16="http://schemas.microsoft.com/office/drawing/2014/main" id="{896FD9A5-0B39-4DD4-9518-27930AB19B7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97" name="Text Box 631">
          <a:extLst>
            <a:ext uri="{FF2B5EF4-FFF2-40B4-BE49-F238E27FC236}">
              <a16:creationId xmlns:a16="http://schemas.microsoft.com/office/drawing/2014/main" id="{C961BFBF-F647-4333-9D3B-5EBEC41EC0C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98" name="Text Box 632">
          <a:extLst>
            <a:ext uri="{FF2B5EF4-FFF2-40B4-BE49-F238E27FC236}">
              <a16:creationId xmlns:a16="http://schemas.microsoft.com/office/drawing/2014/main" id="{13AF4B01-C3D8-4DB6-836E-73D4CEF0395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799" name="Text Box 633">
          <a:extLst>
            <a:ext uri="{FF2B5EF4-FFF2-40B4-BE49-F238E27FC236}">
              <a16:creationId xmlns:a16="http://schemas.microsoft.com/office/drawing/2014/main" id="{2309D31F-03FA-4966-8D74-905DACABD9C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00" name="Text Box 634">
          <a:extLst>
            <a:ext uri="{FF2B5EF4-FFF2-40B4-BE49-F238E27FC236}">
              <a16:creationId xmlns:a16="http://schemas.microsoft.com/office/drawing/2014/main" id="{03407E98-0D3B-40DB-95C3-8EF4ECB733C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01" name="Text Box 635">
          <a:extLst>
            <a:ext uri="{FF2B5EF4-FFF2-40B4-BE49-F238E27FC236}">
              <a16:creationId xmlns:a16="http://schemas.microsoft.com/office/drawing/2014/main" id="{AC6ADB51-135F-44E0-93C4-4B835412FFB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02" name="Text Box 636">
          <a:extLst>
            <a:ext uri="{FF2B5EF4-FFF2-40B4-BE49-F238E27FC236}">
              <a16:creationId xmlns:a16="http://schemas.microsoft.com/office/drawing/2014/main" id="{EA77A5C9-5959-44D6-AEA7-EC7B9C27552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03" name="Text Box 637">
          <a:extLst>
            <a:ext uri="{FF2B5EF4-FFF2-40B4-BE49-F238E27FC236}">
              <a16:creationId xmlns:a16="http://schemas.microsoft.com/office/drawing/2014/main" id="{49DB8794-C8E6-460E-A35F-0EB8E7CB59C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04" name="Text Box 797">
          <a:extLst>
            <a:ext uri="{FF2B5EF4-FFF2-40B4-BE49-F238E27FC236}">
              <a16:creationId xmlns:a16="http://schemas.microsoft.com/office/drawing/2014/main" id="{E85B37F0-34AE-4DDE-81F9-8D2061C8576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05" name="Text Box 798">
          <a:extLst>
            <a:ext uri="{FF2B5EF4-FFF2-40B4-BE49-F238E27FC236}">
              <a16:creationId xmlns:a16="http://schemas.microsoft.com/office/drawing/2014/main" id="{A19EDC56-C0EA-41D3-8736-9FE4A9A058D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06" name="Text Box 799">
          <a:extLst>
            <a:ext uri="{FF2B5EF4-FFF2-40B4-BE49-F238E27FC236}">
              <a16:creationId xmlns:a16="http://schemas.microsoft.com/office/drawing/2014/main" id="{40B74402-57BE-4AE7-B6F2-EFC05E17453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807" name="Text Box 800">
          <a:extLst>
            <a:ext uri="{FF2B5EF4-FFF2-40B4-BE49-F238E27FC236}">
              <a16:creationId xmlns:a16="http://schemas.microsoft.com/office/drawing/2014/main" id="{462E73E5-AACF-4EAD-BD82-439D3FD0B676}"/>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808" name="Text Box 801">
          <a:extLst>
            <a:ext uri="{FF2B5EF4-FFF2-40B4-BE49-F238E27FC236}">
              <a16:creationId xmlns:a16="http://schemas.microsoft.com/office/drawing/2014/main" id="{EFADC0BA-42D5-4A5D-812A-180811B6F1B6}"/>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809" name="Text Box 802">
          <a:extLst>
            <a:ext uri="{FF2B5EF4-FFF2-40B4-BE49-F238E27FC236}">
              <a16:creationId xmlns:a16="http://schemas.microsoft.com/office/drawing/2014/main" id="{4B2C6FFF-B809-414B-AC8F-E1C3C68650F5}"/>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10" name="Text Box 803">
          <a:extLst>
            <a:ext uri="{FF2B5EF4-FFF2-40B4-BE49-F238E27FC236}">
              <a16:creationId xmlns:a16="http://schemas.microsoft.com/office/drawing/2014/main" id="{0EB5977C-02D3-48BA-9C3C-5173CE4AC02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11" name="Text Box 804">
          <a:extLst>
            <a:ext uri="{FF2B5EF4-FFF2-40B4-BE49-F238E27FC236}">
              <a16:creationId xmlns:a16="http://schemas.microsoft.com/office/drawing/2014/main" id="{F624C0D1-C884-4A75-91E7-61AFD3DFD0A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12" name="Text Box 805">
          <a:extLst>
            <a:ext uri="{FF2B5EF4-FFF2-40B4-BE49-F238E27FC236}">
              <a16:creationId xmlns:a16="http://schemas.microsoft.com/office/drawing/2014/main" id="{E41D5F87-EA68-4606-B009-E277A329DFE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13" name="Text Box 806">
          <a:extLst>
            <a:ext uri="{FF2B5EF4-FFF2-40B4-BE49-F238E27FC236}">
              <a16:creationId xmlns:a16="http://schemas.microsoft.com/office/drawing/2014/main" id="{56138D68-5DE5-4FB9-B429-39A2B19D583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14" name="Text Box 807">
          <a:extLst>
            <a:ext uri="{FF2B5EF4-FFF2-40B4-BE49-F238E27FC236}">
              <a16:creationId xmlns:a16="http://schemas.microsoft.com/office/drawing/2014/main" id="{B738AADA-0E2B-4B43-814A-B08F1BEFF33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15" name="Text Box 808">
          <a:extLst>
            <a:ext uri="{FF2B5EF4-FFF2-40B4-BE49-F238E27FC236}">
              <a16:creationId xmlns:a16="http://schemas.microsoft.com/office/drawing/2014/main" id="{295081B6-6E13-4A26-BF9E-1FC7B578F2D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16" name="Text Box 868">
          <a:extLst>
            <a:ext uri="{FF2B5EF4-FFF2-40B4-BE49-F238E27FC236}">
              <a16:creationId xmlns:a16="http://schemas.microsoft.com/office/drawing/2014/main" id="{D1338DEE-6BE7-4D00-A4C8-FC38AE86C3D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17" name="Text Box 869">
          <a:extLst>
            <a:ext uri="{FF2B5EF4-FFF2-40B4-BE49-F238E27FC236}">
              <a16:creationId xmlns:a16="http://schemas.microsoft.com/office/drawing/2014/main" id="{1675F35B-1658-45DE-8F97-A5503625A2E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18" name="Text Box 870">
          <a:extLst>
            <a:ext uri="{FF2B5EF4-FFF2-40B4-BE49-F238E27FC236}">
              <a16:creationId xmlns:a16="http://schemas.microsoft.com/office/drawing/2014/main" id="{A8B02EAA-A89E-4D04-8F7D-B914EF191EC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819" name="Text Box 871">
          <a:extLst>
            <a:ext uri="{FF2B5EF4-FFF2-40B4-BE49-F238E27FC236}">
              <a16:creationId xmlns:a16="http://schemas.microsoft.com/office/drawing/2014/main" id="{7006C205-2389-4FCB-B6B1-B4B359D30671}"/>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820" name="Text Box 872">
          <a:extLst>
            <a:ext uri="{FF2B5EF4-FFF2-40B4-BE49-F238E27FC236}">
              <a16:creationId xmlns:a16="http://schemas.microsoft.com/office/drawing/2014/main" id="{EAFE6C16-B0A3-4BD4-A68B-FA814B7EC539}"/>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821" name="Text Box 873">
          <a:extLst>
            <a:ext uri="{FF2B5EF4-FFF2-40B4-BE49-F238E27FC236}">
              <a16:creationId xmlns:a16="http://schemas.microsoft.com/office/drawing/2014/main" id="{5B5CE8CC-A72C-4367-91E2-F6DF92AFFDA8}"/>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22" name="Text Box 874">
          <a:extLst>
            <a:ext uri="{FF2B5EF4-FFF2-40B4-BE49-F238E27FC236}">
              <a16:creationId xmlns:a16="http://schemas.microsoft.com/office/drawing/2014/main" id="{30439D35-B04B-4C3F-837A-3393588D9F4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23" name="Text Box 875">
          <a:extLst>
            <a:ext uri="{FF2B5EF4-FFF2-40B4-BE49-F238E27FC236}">
              <a16:creationId xmlns:a16="http://schemas.microsoft.com/office/drawing/2014/main" id="{08E59844-ECD9-407B-9835-8647E3E21FA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24" name="Text Box 876">
          <a:extLst>
            <a:ext uri="{FF2B5EF4-FFF2-40B4-BE49-F238E27FC236}">
              <a16:creationId xmlns:a16="http://schemas.microsoft.com/office/drawing/2014/main" id="{9CCFAED1-4D12-46A4-AC85-F3D9644242C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25" name="Text Box 877">
          <a:extLst>
            <a:ext uri="{FF2B5EF4-FFF2-40B4-BE49-F238E27FC236}">
              <a16:creationId xmlns:a16="http://schemas.microsoft.com/office/drawing/2014/main" id="{4F817629-BA5F-40D2-A506-B920CCBFD09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26" name="Text Box 878">
          <a:extLst>
            <a:ext uri="{FF2B5EF4-FFF2-40B4-BE49-F238E27FC236}">
              <a16:creationId xmlns:a16="http://schemas.microsoft.com/office/drawing/2014/main" id="{1676C584-EFA4-49D1-A6A8-14EF9CE5433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27" name="Text Box 879">
          <a:extLst>
            <a:ext uri="{FF2B5EF4-FFF2-40B4-BE49-F238E27FC236}">
              <a16:creationId xmlns:a16="http://schemas.microsoft.com/office/drawing/2014/main" id="{78E51957-E2AD-4AAD-BAB3-1324609F80A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28" name="Text Box 939">
          <a:extLst>
            <a:ext uri="{FF2B5EF4-FFF2-40B4-BE49-F238E27FC236}">
              <a16:creationId xmlns:a16="http://schemas.microsoft.com/office/drawing/2014/main" id="{070EAEB2-BAC5-41E6-9A61-224EF3C6289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29" name="Text Box 940">
          <a:extLst>
            <a:ext uri="{FF2B5EF4-FFF2-40B4-BE49-F238E27FC236}">
              <a16:creationId xmlns:a16="http://schemas.microsoft.com/office/drawing/2014/main" id="{1B552E8C-2F0E-404B-B30F-BF109AAAFC6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30" name="Text Box 941">
          <a:extLst>
            <a:ext uri="{FF2B5EF4-FFF2-40B4-BE49-F238E27FC236}">
              <a16:creationId xmlns:a16="http://schemas.microsoft.com/office/drawing/2014/main" id="{CDFD9913-CB7A-495D-BDA4-978ECAABED8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831" name="Text Box 942">
          <a:extLst>
            <a:ext uri="{FF2B5EF4-FFF2-40B4-BE49-F238E27FC236}">
              <a16:creationId xmlns:a16="http://schemas.microsoft.com/office/drawing/2014/main" id="{870957EE-6362-4A4B-A4FE-A9EC0BB06A1C}"/>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832" name="Text Box 943">
          <a:extLst>
            <a:ext uri="{FF2B5EF4-FFF2-40B4-BE49-F238E27FC236}">
              <a16:creationId xmlns:a16="http://schemas.microsoft.com/office/drawing/2014/main" id="{5A2926A4-072E-474D-BBD9-4E7B98ACFD56}"/>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33" name="Text Box 944">
          <a:extLst>
            <a:ext uri="{FF2B5EF4-FFF2-40B4-BE49-F238E27FC236}">
              <a16:creationId xmlns:a16="http://schemas.microsoft.com/office/drawing/2014/main" id="{643294BF-596C-4869-B448-DB5305542CF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34" name="Text Box 945">
          <a:extLst>
            <a:ext uri="{FF2B5EF4-FFF2-40B4-BE49-F238E27FC236}">
              <a16:creationId xmlns:a16="http://schemas.microsoft.com/office/drawing/2014/main" id="{705E5DEA-566C-48AB-AAAF-7EF0E4CBBAF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35" name="Text Box 946">
          <a:extLst>
            <a:ext uri="{FF2B5EF4-FFF2-40B4-BE49-F238E27FC236}">
              <a16:creationId xmlns:a16="http://schemas.microsoft.com/office/drawing/2014/main" id="{E415F785-911F-4B32-A5DF-DA308664BB1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36" name="Text Box 947">
          <a:extLst>
            <a:ext uri="{FF2B5EF4-FFF2-40B4-BE49-F238E27FC236}">
              <a16:creationId xmlns:a16="http://schemas.microsoft.com/office/drawing/2014/main" id="{5815851F-E7A4-4FEF-A812-B3090409867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37" name="Text Box 948">
          <a:extLst>
            <a:ext uri="{FF2B5EF4-FFF2-40B4-BE49-F238E27FC236}">
              <a16:creationId xmlns:a16="http://schemas.microsoft.com/office/drawing/2014/main" id="{652A1436-D5D0-4C12-96A4-45195C8091E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38" name="Text Box 949">
          <a:extLst>
            <a:ext uri="{FF2B5EF4-FFF2-40B4-BE49-F238E27FC236}">
              <a16:creationId xmlns:a16="http://schemas.microsoft.com/office/drawing/2014/main" id="{E1C798BD-87AF-424A-8678-5C82FB153AD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39" name="Text Box 1006">
          <a:extLst>
            <a:ext uri="{FF2B5EF4-FFF2-40B4-BE49-F238E27FC236}">
              <a16:creationId xmlns:a16="http://schemas.microsoft.com/office/drawing/2014/main" id="{F101239B-E14E-42EB-964A-523954692CC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40" name="Text Box 1007">
          <a:extLst>
            <a:ext uri="{FF2B5EF4-FFF2-40B4-BE49-F238E27FC236}">
              <a16:creationId xmlns:a16="http://schemas.microsoft.com/office/drawing/2014/main" id="{BCDAAACC-FE23-44CE-8F1C-210C6CD1DD0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41" name="Text Box 1008">
          <a:extLst>
            <a:ext uri="{FF2B5EF4-FFF2-40B4-BE49-F238E27FC236}">
              <a16:creationId xmlns:a16="http://schemas.microsoft.com/office/drawing/2014/main" id="{FF781989-649B-4CF7-B902-FEF4A92F27D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842" name="Text Box 1009">
          <a:extLst>
            <a:ext uri="{FF2B5EF4-FFF2-40B4-BE49-F238E27FC236}">
              <a16:creationId xmlns:a16="http://schemas.microsoft.com/office/drawing/2014/main" id="{83088675-F2FD-47F1-B2B1-933DC4D9ECFF}"/>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3</xdr:col>
      <xdr:colOff>2299</xdr:colOff>
      <xdr:row>225</xdr:row>
      <xdr:rowOff>0</xdr:rowOff>
    </xdr:from>
    <xdr:ext cx="104775" cy="368573"/>
    <xdr:sp macro="" textlink="" fLocksText="0">
      <xdr:nvSpPr>
        <xdr:cNvPr id="1843" name="Text Box 1010">
          <a:extLst>
            <a:ext uri="{FF2B5EF4-FFF2-40B4-BE49-F238E27FC236}">
              <a16:creationId xmlns:a16="http://schemas.microsoft.com/office/drawing/2014/main" id="{CEAAAF11-E336-4EEA-BDB0-BD4EED8794EE}"/>
            </a:ext>
          </a:extLst>
        </xdr:cNvPr>
        <xdr:cNvSpPr txBox="1">
          <a:spLocks noChangeArrowheads="1"/>
        </xdr:cNvSpPr>
      </xdr:nvSpPr>
      <xdr:spPr bwMode="auto">
        <a:xfrm>
          <a:off x="939559" y="65752980"/>
          <a:ext cx="104775" cy="368573"/>
        </a:xfrm>
        <a:prstGeom prst="rect">
          <a:avLst/>
        </a:prstGeom>
        <a:noFill/>
        <a:ln>
          <a:noFill/>
        </a:ln>
      </xdr:spPr>
    </xdr:sp>
    <xdr:clientData fLocksWithSheet="0"/>
  </xdr:oneCellAnchor>
  <xdr:twoCellAnchor editAs="oneCell">
    <xdr:from>
      <xdr:col>3</xdr:col>
      <xdr:colOff>327660</xdr:colOff>
      <xdr:row>225</xdr:row>
      <xdr:rowOff>0</xdr:rowOff>
    </xdr:from>
    <xdr:to>
      <xdr:col>3</xdr:col>
      <xdr:colOff>434340</xdr:colOff>
      <xdr:row>227</xdr:row>
      <xdr:rowOff>30480</xdr:rowOff>
    </xdr:to>
    <xdr:sp macro="" textlink="">
      <xdr:nvSpPr>
        <xdr:cNvPr id="1844" name="Text Box 1011">
          <a:extLst>
            <a:ext uri="{FF2B5EF4-FFF2-40B4-BE49-F238E27FC236}">
              <a16:creationId xmlns:a16="http://schemas.microsoft.com/office/drawing/2014/main" id="{440AF287-5B75-4546-BCFB-64B3EA6F6AC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45" name="Text Box 1012">
          <a:extLst>
            <a:ext uri="{FF2B5EF4-FFF2-40B4-BE49-F238E27FC236}">
              <a16:creationId xmlns:a16="http://schemas.microsoft.com/office/drawing/2014/main" id="{574864AF-B69A-4FE8-A316-87FB129200A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46" name="Text Box 1013">
          <a:extLst>
            <a:ext uri="{FF2B5EF4-FFF2-40B4-BE49-F238E27FC236}">
              <a16:creationId xmlns:a16="http://schemas.microsoft.com/office/drawing/2014/main" id="{F1E2FE40-9E25-4A96-8AB1-58613FBECE9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47" name="Text Box 1014">
          <a:extLst>
            <a:ext uri="{FF2B5EF4-FFF2-40B4-BE49-F238E27FC236}">
              <a16:creationId xmlns:a16="http://schemas.microsoft.com/office/drawing/2014/main" id="{4BAED378-BB12-45C8-9A98-809F181A819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48" name="Text Box 1015">
          <a:extLst>
            <a:ext uri="{FF2B5EF4-FFF2-40B4-BE49-F238E27FC236}">
              <a16:creationId xmlns:a16="http://schemas.microsoft.com/office/drawing/2014/main" id="{941C221A-498D-49EF-876E-45A04FABF37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49" name="Text Box 1016">
          <a:extLst>
            <a:ext uri="{FF2B5EF4-FFF2-40B4-BE49-F238E27FC236}">
              <a16:creationId xmlns:a16="http://schemas.microsoft.com/office/drawing/2014/main" id="{A7F94CFC-9CB7-42AC-B14C-CB4CE82A499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50" name="Text Box 1066">
          <a:extLst>
            <a:ext uri="{FF2B5EF4-FFF2-40B4-BE49-F238E27FC236}">
              <a16:creationId xmlns:a16="http://schemas.microsoft.com/office/drawing/2014/main" id="{5E29D62E-864A-4EB6-957C-6F801AAD9DC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51" name="Text Box 1067">
          <a:extLst>
            <a:ext uri="{FF2B5EF4-FFF2-40B4-BE49-F238E27FC236}">
              <a16:creationId xmlns:a16="http://schemas.microsoft.com/office/drawing/2014/main" id="{016C2CF5-A23A-47B7-8DA4-9FB11CD82D2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52" name="Text Box 1068">
          <a:extLst>
            <a:ext uri="{FF2B5EF4-FFF2-40B4-BE49-F238E27FC236}">
              <a16:creationId xmlns:a16="http://schemas.microsoft.com/office/drawing/2014/main" id="{4749FB5E-B40A-4330-8693-A37C14ECBF7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53" name="Text Box 1070">
          <a:extLst>
            <a:ext uri="{FF2B5EF4-FFF2-40B4-BE49-F238E27FC236}">
              <a16:creationId xmlns:a16="http://schemas.microsoft.com/office/drawing/2014/main" id="{F3F26C60-1B60-4521-A3F5-F6676F10F83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54" name="Text Box 1071">
          <a:extLst>
            <a:ext uri="{FF2B5EF4-FFF2-40B4-BE49-F238E27FC236}">
              <a16:creationId xmlns:a16="http://schemas.microsoft.com/office/drawing/2014/main" id="{5C7CA604-18F1-4F06-8905-6CA30A0088B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55" name="Text Box 1072">
          <a:extLst>
            <a:ext uri="{FF2B5EF4-FFF2-40B4-BE49-F238E27FC236}">
              <a16:creationId xmlns:a16="http://schemas.microsoft.com/office/drawing/2014/main" id="{F17E5885-78FE-4FB5-9C00-E356F6EF691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56" name="Text Box 1073">
          <a:extLst>
            <a:ext uri="{FF2B5EF4-FFF2-40B4-BE49-F238E27FC236}">
              <a16:creationId xmlns:a16="http://schemas.microsoft.com/office/drawing/2014/main" id="{64CD08A1-2113-4452-9A70-6EC954F1EE4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57" name="Text Box 1074">
          <a:extLst>
            <a:ext uri="{FF2B5EF4-FFF2-40B4-BE49-F238E27FC236}">
              <a16:creationId xmlns:a16="http://schemas.microsoft.com/office/drawing/2014/main" id="{BB82E20D-064F-44A2-8327-45B6A8A164C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58" name="Text Box 629">
          <a:extLst>
            <a:ext uri="{FF2B5EF4-FFF2-40B4-BE49-F238E27FC236}">
              <a16:creationId xmlns:a16="http://schemas.microsoft.com/office/drawing/2014/main" id="{33499778-5F36-4CE2-8AEF-542EC1BB0BAB}"/>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59" name="Text Box 630">
          <a:extLst>
            <a:ext uri="{FF2B5EF4-FFF2-40B4-BE49-F238E27FC236}">
              <a16:creationId xmlns:a16="http://schemas.microsoft.com/office/drawing/2014/main" id="{0D3103B5-304D-4D94-BCC5-0ED566AE7FF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60" name="Text Box 631">
          <a:extLst>
            <a:ext uri="{FF2B5EF4-FFF2-40B4-BE49-F238E27FC236}">
              <a16:creationId xmlns:a16="http://schemas.microsoft.com/office/drawing/2014/main" id="{3210ACB8-D994-4931-8504-DE8434244DA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61" name="Text Box 632">
          <a:extLst>
            <a:ext uri="{FF2B5EF4-FFF2-40B4-BE49-F238E27FC236}">
              <a16:creationId xmlns:a16="http://schemas.microsoft.com/office/drawing/2014/main" id="{B5EBF0EF-129D-46A1-8C07-931CFBB3292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62" name="Text Box 633">
          <a:extLst>
            <a:ext uri="{FF2B5EF4-FFF2-40B4-BE49-F238E27FC236}">
              <a16:creationId xmlns:a16="http://schemas.microsoft.com/office/drawing/2014/main" id="{9D47C1A8-5D7B-41B4-B9E4-77D3C83819E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63" name="Text Box 634">
          <a:extLst>
            <a:ext uri="{FF2B5EF4-FFF2-40B4-BE49-F238E27FC236}">
              <a16:creationId xmlns:a16="http://schemas.microsoft.com/office/drawing/2014/main" id="{BAFC5470-E7CA-42E7-AC52-2601BE54C3D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64" name="Text Box 635">
          <a:extLst>
            <a:ext uri="{FF2B5EF4-FFF2-40B4-BE49-F238E27FC236}">
              <a16:creationId xmlns:a16="http://schemas.microsoft.com/office/drawing/2014/main" id="{0CF751A9-70F1-4036-9A6F-45E0A8CB474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65" name="Text Box 636">
          <a:extLst>
            <a:ext uri="{FF2B5EF4-FFF2-40B4-BE49-F238E27FC236}">
              <a16:creationId xmlns:a16="http://schemas.microsoft.com/office/drawing/2014/main" id="{9026F3A1-6918-446E-A2B7-2E778E57E83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66" name="Text Box 637">
          <a:extLst>
            <a:ext uri="{FF2B5EF4-FFF2-40B4-BE49-F238E27FC236}">
              <a16:creationId xmlns:a16="http://schemas.microsoft.com/office/drawing/2014/main" id="{3DE688A9-9449-4BB9-89AE-C1FBC2BBAAD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67" name="Text Box 797">
          <a:extLst>
            <a:ext uri="{FF2B5EF4-FFF2-40B4-BE49-F238E27FC236}">
              <a16:creationId xmlns:a16="http://schemas.microsoft.com/office/drawing/2014/main" id="{38055402-D2D8-4617-B2E4-D14DA82DD2A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68" name="Text Box 798">
          <a:extLst>
            <a:ext uri="{FF2B5EF4-FFF2-40B4-BE49-F238E27FC236}">
              <a16:creationId xmlns:a16="http://schemas.microsoft.com/office/drawing/2014/main" id="{C8410367-1C61-4930-969B-24A5BBDE128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69" name="Text Box 799">
          <a:extLst>
            <a:ext uri="{FF2B5EF4-FFF2-40B4-BE49-F238E27FC236}">
              <a16:creationId xmlns:a16="http://schemas.microsoft.com/office/drawing/2014/main" id="{CE090CBB-AA1B-42B8-BE2F-9788948B38F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870" name="Text Box 800">
          <a:extLst>
            <a:ext uri="{FF2B5EF4-FFF2-40B4-BE49-F238E27FC236}">
              <a16:creationId xmlns:a16="http://schemas.microsoft.com/office/drawing/2014/main" id="{29AB1F00-F2FD-49D6-9DA6-81F7DDE19A5D}"/>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871" name="Text Box 801">
          <a:extLst>
            <a:ext uri="{FF2B5EF4-FFF2-40B4-BE49-F238E27FC236}">
              <a16:creationId xmlns:a16="http://schemas.microsoft.com/office/drawing/2014/main" id="{EDA93E08-CFBD-49E1-85D8-EC2C450F0058}"/>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872" name="Text Box 802">
          <a:extLst>
            <a:ext uri="{FF2B5EF4-FFF2-40B4-BE49-F238E27FC236}">
              <a16:creationId xmlns:a16="http://schemas.microsoft.com/office/drawing/2014/main" id="{3E5F5DF9-5B35-47B2-9AE4-F45C7DFBB393}"/>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73" name="Text Box 803">
          <a:extLst>
            <a:ext uri="{FF2B5EF4-FFF2-40B4-BE49-F238E27FC236}">
              <a16:creationId xmlns:a16="http://schemas.microsoft.com/office/drawing/2014/main" id="{B03BE0CC-308B-4C46-9578-832D4AB329E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74" name="Text Box 804">
          <a:extLst>
            <a:ext uri="{FF2B5EF4-FFF2-40B4-BE49-F238E27FC236}">
              <a16:creationId xmlns:a16="http://schemas.microsoft.com/office/drawing/2014/main" id="{4CE24DCF-D09D-4471-968B-15060C86073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75" name="Text Box 805">
          <a:extLst>
            <a:ext uri="{FF2B5EF4-FFF2-40B4-BE49-F238E27FC236}">
              <a16:creationId xmlns:a16="http://schemas.microsoft.com/office/drawing/2014/main" id="{29737B30-089C-46B4-8577-00423E4E70F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76" name="Text Box 806">
          <a:extLst>
            <a:ext uri="{FF2B5EF4-FFF2-40B4-BE49-F238E27FC236}">
              <a16:creationId xmlns:a16="http://schemas.microsoft.com/office/drawing/2014/main" id="{05E73516-97AE-457D-A5AD-C11D213E27F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77" name="Text Box 807">
          <a:extLst>
            <a:ext uri="{FF2B5EF4-FFF2-40B4-BE49-F238E27FC236}">
              <a16:creationId xmlns:a16="http://schemas.microsoft.com/office/drawing/2014/main" id="{AD7E5864-E110-4174-86F4-DD9CA84344F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78" name="Text Box 808">
          <a:extLst>
            <a:ext uri="{FF2B5EF4-FFF2-40B4-BE49-F238E27FC236}">
              <a16:creationId xmlns:a16="http://schemas.microsoft.com/office/drawing/2014/main" id="{E8E3830A-7C11-4E45-BC5E-5843D65DA0BD}"/>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79" name="Text Box 868">
          <a:extLst>
            <a:ext uri="{FF2B5EF4-FFF2-40B4-BE49-F238E27FC236}">
              <a16:creationId xmlns:a16="http://schemas.microsoft.com/office/drawing/2014/main" id="{D1CB2C6A-46EA-4964-AD37-21E88DEAE5B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80" name="Text Box 869">
          <a:extLst>
            <a:ext uri="{FF2B5EF4-FFF2-40B4-BE49-F238E27FC236}">
              <a16:creationId xmlns:a16="http://schemas.microsoft.com/office/drawing/2014/main" id="{11EB93FB-DE54-415B-AD94-11455D088F4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81" name="Text Box 870">
          <a:extLst>
            <a:ext uri="{FF2B5EF4-FFF2-40B4-BE49-F238E27FC236}">
              <a16:creationId xmlns:a16="http://schemas.microsoft.com/office/drawing/2014/main" id="{2B8332B3-BD97-48F3-A6AF-ED155DA62C66}"/>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882" name="Text Box 871">
          <a:extLst>
            <a:ext uri="{FF2B5EF4-FFF2-40B4-BE49-F238E27FC236}">
              <a16:creationId xmlns:a16="http://schemas.microsoft.com/office/drawing/2014/main" id="{F5B13826-43C0-4357-B597-14E2331F3236}"/>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883" name="Text Box 872">
          <a:extLst>
            <a:ext uri="{FF2B5EF4-FFF2-40B4-BE49-F238E27FC236}">
              <a16:creationId xmlns:a16="http://schemas.microsoft.com/office/drawing/2014/main" id="{353B951D-EEEC-4F3B-9053-B3E02E81AFD1}"/>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884" name="Text Box 873">
          <a:extLst>
            <a:ext uri="{FF2B5EF4-FFF2-40B4-BE49-F238E27FC236}">
              <a16:creationId xmlns:a16="http://schemas.microsoft.com/office/drawing/2014/main" id="{B58891DE-799C-458E-B1FC-AC1CE420B2C5}"/>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85" name="Text Box 874">
          <a:extLst>
            <a:ext uri="{FF2B5EF4-FFF2-40B4-BE49-F238E27FC236}">
              <a16:creationId xmlns:a16="http://schemas.microsoft.com/office/drawing/2014/main" id="{F46EBBA3-352D-420B-9E30-F4B19275D28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86" name="Text Box 875">
          <a:extLst>
            <a:ext uri="{FF2B5EF4-FFF2-40B4-BE49-F238E27FC236}">
              <a16:creationId xmlns:a16="http://schemas.microsoft.com/office/drawing/2014/main" id="{C076E645-C289-4D0D-BEFA-99556322487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87" name="Text Box 876">
          <a:extLst>
            <a:ext uri="{FF2B5EF4-FFF2-40B4-BE49-F238E27FC236}">
              <a16:creationId xmlns:a16="http://schemas.microsoft.com/office/drawing/2014/main" id="{DEE63D85-90BA-487A-AF4C-41F4907AF68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88" name="Text Box 877">
          <a:extLst>
            <a:ext uri="{FF2B5EF4-FFF2-40B4-BE49-F238E27FC236}">
              <a16:creationId xmlns:a16="http://schemas.microsoft.com/office/drawing/2014/main" id="{D29DBAF1-269B-4D50-ACB4-4E1901DB99E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89" name="Text Box 878">
          <a:extLst>
            <a:ext uri="{FF2B5EF4-FFF2-40B4-BE49-F238E27FC236}">
              <a16:creationId xmlns:a16="http://schemas.microsoft.com/office/drawing/2014/main" id="{5E252F74-C3AF-439B-B18C-AC5C2CBA635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90" name="Text Box 879">
          <a:extLst>
            <a:ext uri="{FF2B5EF4-FFF2-40B4-BE49-F238E27FC236}">
              <a16:creationId xmlns:a16="http://schemas.microsoft.com/office/drawing/2014/main" id="{51906813-A549-4068-BD1F-574E635CA58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91" name="Text Box 939">
          <a:extLst>
            <a:ext uri="{FF2B5EF4-FFF2-40B4-BE49-F238E27FC236}">
              <a16:creationId xmlns:a16="http://schemas.microsoft.com/office/drawing/2014/main" id="{F00468AB-6F5F-4712-AC25-D6EA736E601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92" name="Text Box 940">
          <a:extLst>
            <a:ext uri="{FF2B5EF4-FFF2-40B4-BE49-F238E27FC236}">
              <a16:creationId xmlns:a16="http://schemas.microsoft.com/office/drawing/2014/main" id="{264E93F4-7493-4CCD-BDD3-28A925DFE81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93" name="Text Box 941">
          <a:extLst>
            <a:ext uri="{FF2B5EF4-FFF2-40B4-BE49-F238E27FC236}">
              <a16:creationId xmlns:a16="http://schemas.microsoft.com/office/drawing/2014/main" id="{1069142B-BD4C-4569-B2C5-163B9EE34E9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894" name="Text Box 942">
          <a:extLst>
            <a:ext uri="{FF2B5EF4-FFF2-40B4-BE49-F238E27FC236}">
              <a16:creationId xmlns:a16="http://schemas.microsoft.com/office/drawing/2014/main" id="{9AC8AABD-C22C-4B17-AC5D-775D47FC634E}"/>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895" name="Text Box 943">
          <a:extLst>
            <a:ext uri="{FF2B5EF4-FFF2-40B4-BE49-F238E27FC236}">
              <a16:creationId xmlns:a16="http://schemas.microsoft.com/office/drawing/2014/main" id="{FE839315-EE1E-452D-BCC5-A8E40703C110}"/>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96" name="Text Box 944">
          <a:extLst>
            <a:ext uri="{FF2B5EF4-FFF2-40B4-BE49-F238E27FC236}">
              <a16:creationId xmlns:a16="http://schemas.microsoft.com/office/drawing/2014/main" id="{C52110B2-A600-4280-8514-A59F0DC3BC8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97" name="Text Box 945">
          <a:extLst>
            <a:ext uri="{FF2B5EF4-FFF2-40B4-BE49-F238E27FC236}">
              <a16:creationId xmlns:a16="http://schemas.microsoft.com/office/drawing/2014/main" id="{87BE6D05-A4AB-4E83-9152-EFB226809C54}"/>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98" name="Text Box 946">
          <a:extLst>
            <a:ext uri="{FF2B5EF4-FFF2-40B4-BE49-F238E27FC236}">
              <a16:creationId xmlns:a16="http://schemas.microsoft.com/office/drawing/2014/main" id="{7269E9BF-65FC-4DD4-AE9D-0CCCBAD7769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899" name="Text Box 947">
          <a:extLst>
            <a:ext uri="{FF2B5EF4-FFF2-40B4-BE49-F238E27FC236}">
              <a16:creationId xmlns:a16="http://schemas.microsoft.com/office/drawing/2014/main" id="{EE1C5D06-DF4E-4DF5-B540-A5C99C710E2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900" name="Text Box 948">
          <a:extLst>
            <a:ext uri="{FF2B5EF4-FFF2-40B4-BE49-F238E27FC236}">
              <a16:creationId xmlns:a16="http://schemas.microsoft.com/office/drawing/2014/main" id="{EA74078D-0FDE-4EFA-9364-7ADB9415C79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901" name="Text Box 949">
          <a:extLst>
            <a:ext uri="{FF2B5EF4-FFF2-40B4-BE49-F238E27FC236}">
              <a16:creationId xmlns:a16="http://schemas.microsoft.com/office/drawing/2014/main" id="{2CD9F6B7-FC2C-4D65-B5DC-42D0F1A28878}"/>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902" name="Text Box 1006">
          <a:extLst>
            <a:ext uri="{FF2B5EF4-FFF2-40B4-BE49-F238E27FC236}">
              <a16:creationId xmlns:a16="http://schemas.microsoft.com/office/drawing/2014/main" id="{6A9B3BFC-3885-442F-9660-BDC4268888C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903" name="Text Box 1007">
          <a:extLst>
            <a:ext uri="{FF2B5EF4-FFF2-40B4-BE49-F238E27FC236}">
              <a16:creationId xmlns:a16="http://schemas.microsoft.com/office/drawing/2014/main" id="{F719388E-32C0-400A-B574-824938429BC2}"/>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904" name="Text Box 1008">
          <a:extLst>
            <a:ext uri="{FF2B5EF4-FFF2-40B4-BE49-F238E27FC236}">
              <a16:creationId xmlns:a16="http://schemas.microsoft.com/office/drawing/2014/main" id="{D182E009-2F80-47DD-A1BF-0ACD6BFBA59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30480</xdr:rowOff>
    </xdr:to>
    <xdr:sp macro="" textlink="">
      <xdr:nvSpPr>
        <xdr:cNvPr id="1905" name="Text Box 1009">
          <a:extLst>
            <a:ext uri="{FF2B5EF4-FFF2-40B4-BE49-F238E27FC236}">
              <a16:creationId xmlns:a16="http://schemas.microsoft.com/office/drawing/2014/main" id="{C497AB8D-A148-4CC5-AF10-502E48A96665}"/>
            </a:ext>
          </a:extLst>
        </xdr:cNvPr>
        <xdr:cNvSpPr txBox="1">
          <a:spLocks noChangeArrowheads="1"/>
        </xdr:cNvSpPr>
      </xdr:nvSpPr>
      <xdr:spPr bwMode="auto">
        <a:xfrm>
          <a:off x="93726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3</xdr:col>
      <xdr:colOff>2299</xdr:colOff>
      <xdr:row>225</xdr:row>
      <xdr:rowOff>0</xdr:rowOff>
    </xdr:from>
    <xdr:ext cx="104775" cy="368573"/>
    <xdr:sp macro="" textlink="" fLocksText="0">
      <xdr:nvSpPr>
        <xdr:cNvPr id="1906" name="Text Box 1010">
          <a:extLst>
            <a:ext uri="{FF2B5EF4-FFF2-40B4-BE49-F238E27FC236}">
              <a16:creationId xmlns:a16="http://schemas.microsoft.com/office/drawing/2014/main" id="{15854C93-824F-4639-9890-409431D6EF91}"/>
            </a:ext>
          </a:extLst>
        </xdr:cNvPr>
        <xdr:cNvSpPr txBox="1">
          <a:spLocks noChangeArrowheads="1"/>
        </xdr:cNvSpPr>
      </xdr:nvSpPr>
      <xdr:spPr bwMode="auto">
        <a:xfrm>
          <a:off x="939559" y="65752980"/>
          <a:ext cx="104775" cy="368573"/>
        </a:xfrm>
        <a:prstGeom prst="rect">
          <a:avLst/>
        </a:prstGeom>
        <a:noFill/>
        <a:ln>
          <a:noFill/>
        </a:ln>
      </xdr:spPr>
    </xdr:sp>
    <xdr:clientData fLocksWithSheet="0"/>
  </xdr:oneCellAnchor>
  <xdr:twoCellAnchor editAs="oneCell">
    <xdr:from>
      <xdr:col>3</xdr:col>
      <xdr:colOff>327660</xdr:colOff>
      <xdr:row>225</xdr:row>
      <xdr:rowOff>0</xdr:rowOff>
    </xdr:from>
    <xdr:to>
      <xdr:col>3</xdr:col>
      <xdr:colOff>434340</xdr:colOff>
      <xdr:row>227</xdr:row>
      <xdr:rowOff>30480</xdr:rowOff>
    </xdr:to>
    <xdr:sp macro="" textlink="">
      <xdr:nvSpPr>
        <xdr:cNvPr id="1907" name="Text Box 1011">
          <a:extLst>
            <a:ext uri="{FF2B5EF4-FFF2-40B4-BE49-F238E27FC236}">
              <a16:creationId xmlns:a16="http://schemas.microsoft.com/office/drawing/2014/main" id="{0BD5EC07-02A4-4D7B-A684-20B3A5CA4FEF}"/>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908" name="Text Box 1012">
          <a:extLst>
            <a:ext uri="{FF2B5EF4-FFF2-40B4-BE49-F238E27FC236}">
              <a16:creationId xmlns:a16="http://schemas.microsoft.com/office/drawing/2014/main" id="{4FE1C2D4-B83A-47E2-BD54-56E1E1D9CAC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909" name="Text Box 1013">
          <a:extLst>
            <a:ext uri="{FF2B5EF4-FFF2-40B4-BE49-F238E27FC236}">
              <a16:creationId xmlns:a16="http://schemas.microsoft.com/office/drawing/2014/main" id="{750DBA7D-846B-499A-9C68-7262BD7E03E5}"/>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910" name="Text Box 1014">
          <a:extLst>
            <a:ext uri="{FF2B5EF4-FFF2-40B4-BE49-F238E27FC236}">
              <a16:creationId xmlns:a16="http://schemas.microsoft.com/office/drawing/2014/main" id="{EF101CE2-21F6-4C64-8C2D-CE43A1B39ECA}"/>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911" name="Text Box 1015">
          <a:extLst>
            <a:ext uri="{FF2B5EF4-FFF2-40B4-BE49-F238E27FC236}">
              <a16:creationId xmlns:a16="http://schemas.microsoft.com/office/drawing/2014/main" id="{9FA4D233-3D13-4946-989D-F156180D2203}"/>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912" name="Text Box 1016">
          <a:extLst>
            <a:ext uri="{FF2B5EF4-FFF2-40B4-BE49-F238E27FC236}">
              <a16:creationId xmlns:a16="http://schemas.microsoft.com/office/drawing/2014/main" id="{87244BBF-98B2-4CD5-B9F8-99F5CAFD81B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913" name="Text Box 1066">
          <a:extLst>
            <a:ext uri="{FF2B5EF4-FFF2-40B4-BE49-F238E27FC236}">
              <a16:creationId xmlns:a16="http://schemas.microsoft.com/office/drawing/2014/main" id="{58A8CF41-D039-4D4E-ABA3-FB7AD8BE2A4C}"/>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914" name="Text Box 1067">
          <a:extLst>
            <a:ext uri="{FF2B5EF4-FFF2-40B4-BE49-F238E27FC236}">
              <a16:creationId xmlns:a16="http://schemas.microsoft.com/office/drawing/2014/main" id="{20276EC2-7826-40CB-A5DB-350DEACF785E}"/>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915" name="Text Box 1068">
          <a:extLst>
            <a:ext uri="{FF2B5EF4-FFF2-40B4-BE49-F238E27FC236}">
              <a16:creationId xmlns:a16="http://schemas.microsoft.com/office/drawing/2014/main" id="{A0D9F6F4-91A2-4B5E-9D7F-6E2DC9381AF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916" name="Text Box 1070">
          <a:extLst>
            <a:ext uri="{FF2B5EF4-FFF2-40B4-BE49-F238E27FC236}">
              <a16:creationId xmlns:a16="http://schemas.microsoft.com/office/drawing/2014/main" id="{35EB3C0D-4043-4853-978B-B8A2017A7F67}"/>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917" name="Text Box 1071">
          <a:extLst>
            <a:ext uri="{FF2B5EF4-FFF2-40B4-BE49-F238E27FC236}">
              <a16:creationId xmlns:a16="http://schemas.microsoft.com/office/drawing/2014/main" id="{6B0C7A2D-5D84-4004-9F09-DF6086525A9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918" name="Text Box 1072">
          <a:extLst>
            <a:ext uri="{FF2B5EF4-FFF2-40B4-BE49-F238E27FC236}">
              <a16:creationId xmlns:a16="http://schemas.microsoft.com/office/drawing/2014/main" id="{9A4F0496-D486-4EE0-87EE-41BF2FE52969}"/>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919" name="Text Box 1073">
          <a:extLst>
            <a:ext uri="{FF2B5EF4-FFF2-40B4-BE49-F238E27FC236}">
              <a16:creationId xmlns:a16="http://schemas.microsoft.com/office/drawing/2014/main" id="{4A5FB63C-8E30-4B2B-BD26-5D1185EE6211}"/>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434340</xdr:colOff>
      <xdr:row>227</xdr:row>
      <xdr:rowOff>30480</xdr:rowOff>
    </xdr:to>
    <xdr:sp macro="" textlink="">
      <xdr:nvSpPr>
        <xdr:cNvPr id="1920" name="Text Box 1074">
          <a:extLst>
            <a:ext uri="{FF2B5EF4-FFF2-40B4-BE49-F238E27FC236}">
              <a16:creationId xmlns:a16="http://schemas.microsoft.com/office/drawing/2014/main" id="{1A0EC39C-C026-4288-82F5-748203CC5A70}"/>
            </a:ext>
          </a:extLst>
        </xdr:cNvPr>
        <xdr:cNvSpPr txBox="1">
          <a:spLocks noChangeArrowheads="1"/>
        </xdr:cNvSpPr>
      </xdr:nvSpPr>
      <xdr:spPr bwMode="auto">
        <a:xfrm>
          <a:off x="1264920" y="65752980"/>
          <a:ext cx="106680" cy="3962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21" name="Text Box 629">
          <a:extLst>
            <a:ext uri="{FF2B5EF4-FFF2-40B4-BE49-F238E27FC236}">
              <a16:creationId xmlns:a16="http://schemas.microsoft.com/office/drawing/2014/main" id="{7D13A610-32EC-4D67-8C14-9EE7FA4CB64A}"/>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22" name="Text Box 630">
          <a:extLst>
            <a:ext uri="{FF2B5EF4-FFF2-40B4-BE49-F238E27FC236}">
              <a16:creationId xmlns:a16="http://schemas.microsoft.com/office/drawing/2014/main" id="{B8C53DB6-ADC2-4F33-BEE1-675D23AF2CA3}"/>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23" name="Text Box 631">
          <a:extLst>
            <a:ext uri="{FF2B5EF4-FFF2-40B4-BE49-F238E27FC236}">
              <a16:creationId xmlns:a16="http://schemas.microsoft.com/office/drawing/2014/main" id="{59806901-59B9-4ADE-9C06-49C0445DE731}"/>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24" name="Text Box 632">
          <a:extLst>
            <a:ext uri="{FF2B5EF4-FFF2-40B4-BE49-F238E27FC236}">
              <a16:creationId xmlns:a16="http://schemas.microsoft.com/office/drawing/2014/main" id="{FCD43942-39ED-41D0-9DFA-102EB18082F0}"/>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25" name="Text Box 633">
          <a:extLst>
            <a:ext uri="{FF2B5EF4-FFF2-40B4-BE49-F238E27FC236}">
              <a16:creationId xmlns:a16="http://schemas.microsoft.com/office/drawing/2014/main" id="{693AB88F-E78F-4322-A265-1DF9410B15C3}"/>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26" name="Text Box 634">
          <a:extLst>
            <a:ext uri="{FF2B5EF4-FFF2-40B4-BE49-F238E27FC236}">
              <a16:creationId xmlns:a16="http://schemas.microsoft.com/office/drawing/2014/main" id="{F8CFB038-7022-4F9B-A4CB-2B00731832D2}"/>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27" name="Text Box 635">
          <a:extLst>
            <a:ext uri="{FF2B5EF4-FFF2-40B4-BE49-F238E27FC236}">
              <a16:creationId xmlns:a16="http://schemas.microsoft.com/office/drawing/2014/main" id="{1B9DA46B-2831-412E-AFDE-0C93241A0F4D}"/>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28" name="Text Box 636">
          <a:extLst>
            <a:ext uri="{FF2B5EF4-FFF2-40B4-BE49-F238E27FC236}">
              <a16:creationId xmlns:a16="http://schemas.microsoft.com/office/drawing/2014/main" id="{95BAA1EA-EE14-4F30-9426-09261B350FAA}"/>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29" name="Text Box 637">
          <a:extLst>
            <a:ext uri="{FF2B5EF4-FFF2-40B4-BE49-F238E27FC236}">
              <a16:creationId xmlns:a16="http://schemas.microsoft.com/office/drawing/2014/main" id="{67AFB89A-349C-47A7-9759-EE151DAC10D6}"/>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30" name="Text Box 797">
          <a:extLst>
            <a:ext uri="{FF2B5EF4-FFF2-40B4-BE49-F238E27FC236}">
              <a16:creationId xmlns:a16="http://schemas.microsoft.com/office/drawing/2014/main" id="{E2D44FD6-8C63-4E1D-8C3A-CCCBDE2D11D3}"/>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31" name="Text Box 798">
          <a:extLst>
            <a:ext uri="{FF2B5EF4-FFF2-40B4-BE49-F238E27FC236}">
              <a16:creationId xmlns:a16="http://schemas.microsoft.com/office/drawing/2014/main" id="{6E0B4C74-D5CD-4A3E-98A7-54B84097C973}"/>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32" name="Text Box 799">
          <a:extLst>
            <a:ext uri="{FF2B5EF4-FFF2-40B4-BE49-F238E27FC236}">
              <a16:creationId xmlns:a16="http://schemas.microsoft.com/office/drawing/2014/main" id="{56C4DD89-0442-48CF-8C41-B8DF5A269750}"/>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1933" name="Text Box 800">
          <a:extLst>
            <a:ext uri="{FF2B5EF4-FFF2-40B4-BE49-F238E27FC236}">
              <a16:creationId xmlns:a16="http://schemas.microsoft.com/office/drawing/2014/main" id="{38B9F1D6-55EA-4440-A531-0A6D708A5CD8}"/>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1934" name="Text Box 801">
          <a:extLst>
            <a:ext uri="{FF2B5EF4-FFF2-40B4-BE49-F238E27FC236}">
              <a16:creationId xmlns:a16="http://schemas.microsoft.com/office/drawing/2014/main" id="{323C9F22-A369-4BF7-B7BE-8E3CAA718A69}"/>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1935" name="Text Box 802">
          <a:extLst>
            <a:ext uri="{FF2B5EF4-FFF2-40B4-BE49-F238E27FC236}">
              <a16:creationId xmlns:a16="http://schemas.microsoft.com/office/drawing/2014/main" id="{C31D9C41-AA5D-4A0E-A020-85522DBA0320}"/>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36" name="Text Box 803">
          <a:extLst>
            <a:ext uri="{FF2B5EF4-FFF2-40B4-BE49-F238E27FC236}">
              <a16:creationId xmlns:a16="http://schemas.microsoft.com/office/drawing/2014/main" id="{CEBF1019-62E2-447E-A333-A0AECE2B0126}"/>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37" name="Text Box 804">
          <a:extLst>
            <a:ext uri="{FF2B5EF4-FFF2-40B4-BE49-F238E27FC236}">
              <a16:creationId xmlns:a16="http://schemas.microsoft.com/office/drawing/2014/main" id="{A0BA7BCB-D74F-444F-AE48-FD44246E839D}"/>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38" name="Text Box 805">
          <a:extLst>
            <a:ext uri="{FF2B5EF4-FFF2-40B4-BE49-F238E27FC236}">
              <a16:creationId xmlns:a16="http://schemas.microsoft.com/office/drawing/2014/main" id="{4FF7F17F-7C4A-4BA5-8265-33E09F33E917}"/>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39" name="Text Box 806">
          <a:extLst>
            <a:ext uri="{FF2B5EF4-FFF2-40B4-BE49-F238E27FC236}">
              <a16:creationId xmlns:a16="http://schemas.microsoft.com/office/drawing/2014/main" id="{3CDD0F0E-5E16-4E60-8DA8-A8AAE0E32849}"/>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40" name="Text Box 807">
          <a:extLst>
            <a:ext uri="{FF2B5EF4-FFF2-40B4-BE49-F238E27FC236}">
              <a16:creationId xmlns:a16="http://schemas.microsoft.com/office/drawing/2014/main" id="{4F6A970E-225A-481C-9AF9-BB47B19A80A4}"/>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41" name="Text Box 808">
          <a:extLst>
            <a:ext uri="{FF2B5EF4-FFF2-40B4-BE49-F238E27FC236}">
              <a16:creationId xmlns:a16="http://schemas.microsoft.com/office/drawing/2014/main" id="{B715D7D9-C3D0-4D6F-BDDB-C1B0EB41DF62}"/>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42" name="Text Box 868">
          <a:extLst>
            <a:ext uri="{FF2B5EF4-FFF2-40B4-BE49-F238E27FC236}">
              <a16:creationId xmlns:a16="http://schemas.microsoft.com/office/drawing/2014/main" id="{C98A19F4-67CF-475E-8797-A78687A65848}"/>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43" name="Text Box 869">
          <a:extLst>
            <a:ext uri="{FF2B5EF4-FFF2-40B4-BE49-F238E27FC236}">
              <a16:creationId xmlns:a16="http://schemas.microsoft.com/office/drawing/2014/main" id="{75F6E9E6-4799-4955-813E-E955C070761E}"/>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44" name="Text Box 870">
          <a:extLst>
            <a:ext uri="{FF2B5EF4-FFF2-40B4-BE49-F238E27FC236}">
              <a16:creationId xmlns:a16="http://schemas.microsoft.com/office/drawing/2014/main" id="{E34449EA-E906-4FD2-8B19-E61C500D4F83}"/>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1945" name="Text Box 871">
          <a:extLst>
            <a:ext uri="{FF2B5EF4-FFF2-40B4-BE49-F238E27FC236}">
              <a16:creationId xmlns:a16="http://schemas.microsoft.com/office/drawing/2014/main" id="{F60FDB64-9789-4285-A9F2-7A12E0747293}"/>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1946" name="Text Box 872">
          <a:extLst>
            <a:ext uri="{FF2B5EF4-FFF2-40B4-BE49-F238E27FC236}">
              <a16:creationId xmlns:a16="http://schemas.microsoft.com/office/drawing/2014/main" id="{D9B56E6B-D77F-46F6-80F0-97925FDCA4BE}"/>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1947" name="Text Box 873">
          <a:extLst>
            <a:ext uri="{FF2B5EF4-FFF2-40B4-BE49-F238E27FC236}">
              <a16:creationId xmlns:a16="http://schemas.microsoft.com/office/drawing/2014/main" id="{483795E7-1BFE-4C0E-BFD3-006CBB46CC38}"/>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48" name="Text Box 874">
          <a:extLst>
            <a:ext uri="{FF2B5EF4-FFF2-40B4-BE49-F238E27FC236}">
              <a16:creationId xmlns:a16="http://schemas.microsoft.com/office/drawing/2014/main" id="{85287234-8429-4713-91B5-4655847CA42D}"/>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49" name="Text Box 875">
          <a:extLst>
            <a:ext uri="{FF2B5EF4-FFF2-40B4-BE49-F238E27FC236}">
              <a16:creationId xmlns:a16="http://schemas.microsoft.com/office/drawing/2014/main" id="{551D1C8E-EEF0-414E-B431-22331A6014D3}"/>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50" name="Text Box 876">
          <a:extLst>
            <a:ext uri="{FF2B5EF4-FFF2-40B4-BE49-F238E27FC236}">
              <a16:creationId xmlns:a16="http://schemas.microsoft.com/office/drawing/2014/main" id="{01C17A36-BE74-4925-90F5-B9B3505594EF}"/>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51" name="Text Box 877">
          <a:extLst>
            <a:ext uri="{FF2B5EF4-FFF2-40B4-BE49-F238E27FC236}">
              <a16:creationId xmlns:a16="http://schemas.microsoft.com/office/drawing/2014/main" id="{28BF14B3-6735-4AEB-B9A5-07E6C81D86B1}"/>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52" name="Text Box 878">
          <a:extLst>
            <a:ext uri="{FF2B5EF4-FFF2-40B4-BE49-F238E27FC236}">
              <a16:creationId xmlns:a16="http://schemas.microsoft.com/office/drawing/2014/main" id="{621DBC79-25D7-4386-A1A5-E714C4205984}"/>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53" name="Text Box 879">
          <a:extLst>
            <a:ext uri="{FF2B5EF4-FFF2-40B4-BE49-F238E27FC236}">
              <a16:creationId xmlns:a16="http://schemas.microsoft.com/office/drawing/2014/main" id="{ABC04772-7CBC-41F9-B0E7-D3B879BA328F}"/>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54" name="Text Box 939">
          <a:extLst>
            <a:ext uri="{FF2B5EF4-FFF2-40B4-BE49-F238E27FC236}">
              <a16:creationId xmlns:a16="http://schemas.microsoft.com/office/drawing/2014/main" id="{49A4B1B2-D262-4BD1-BBBD-2628EB86E67A}"/>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55" name="Text Box 940">
          <a:extLst>
            <a:ext uri="{FF2B5EF4-FFF2-40B4-BE49-F238E27FC236}">
              <a16:creationId xmlns:a16="http://schemas.microsoft.com/office/drawing/2014/main" id="{E2BB9CAA-BA6B-4598-993F-D09DD158630C}"/>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56" name="Text Box 941">
          <a:extLst>
            <a:ext uri="{FF2B5EF4-FFF2-40B4-BE49-F238E27FC236}">
              <a16:creationId xmlns:a16="http://schemas.microsoft.com/office/drawing/2014/main" id="{FB0F5FE0-9077-4BFB-B763-FD88C9A5145C}"/>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1957" name="Text Box 942">
          <a:extLst>
            <a:ext uri="{FF2B5EF4-FFF2-40B4-BE49-F238E27FC236}">
              <a16:creationId xmlns:a16="http://schemas.microsoft.com/office/drawing/2014/main" id="{80A29907-C978-4296-ADF8-80D421CB6791}"/>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1958" name="Text Box 943">
          <a:extLst>
            <a:ext uri="{FF2B5EF4-FFF2-40B4-BE49-F238E27FC236}">
              <a16:creationId xmlns:a16="http://schemas.microsoft.com/office/drawing/2014/main" id="{ED7F267A-FC15-4053-AAF1-0FABC3E26D77}"/>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59" name="Text Box 944">
          <a:extLst>
            <a:ext uri="{FF2B5EF4-FFF2-40B4-BE49-F238E27FC236}">
              <a16:creationId xmlns:a16="http://schemas.microsoft.com/office/drawing/2014/main" id="{D480240D-8DD9-443E-959C-115D62E3E719}"/>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60" name="Text Box 945">
          <a:extLst>
            <a:ext uri="{FF2B5EF4-FFF2-40B4-BE49-F238E27FC236}">
              <a16:creationId xmlns:a16="http://schemas.microsoft.com/office/drawing/2014/main" id="{4E47AAD5-C02E-44A8-8C9E-2E6498EC3B88}"/>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61" name="Text Box 946">
          <a:extLst>
            <a:ext uri="{FF2B5EF4-FFF2-40B4-BE49-F238E27FC236}">
              <a16:creationId xmlns:a16="http://schemas.microsoft.com/office/drawing/2014/main" id="{80C1797D-7D93-49AE-A524-F2DE0E4E88D1}"/>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62" name="Text Box 947">
          <a:extLst>
            <a:ext uri="{FF2B5EF4-FFF2-40B4-BE49-F238E27FC236}">
              <a16:creationId xmlns:a16="http://schemas.microsoft.com/office/drawing/2014/main" id="{6F507334-BBF8-4667-B9C5-BE305D1122E3}"/>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63" name="Text Box 948">
          <a:extLst>
            <a:ext uri="{FF2B5EF4-FFF2-40B4-BE49-F238E27FC236}">
              <a16:creationId xmlns:a16="http://schemas.microsoft.com/office/drawing/2014/main" id="{FA9FAE10-12B3-479B-8598-89AFE1C093C1}"/>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64" name="Text Box 949">
          <a:extLst>
            <a:ext uri="{FF2B5EF4-FFF2-40B4-BE49-F238E27FC236}">
              <a16:creationId xmlns:a16="http://schemas.microsoft.com/office/drawing/2014/main" id="{A4153448-EFE2-494A-A121-02BA1BEE73DA}"/>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65" name="Text Box 1006">
          <a:extLst>
            <a:ext uri="{FF2B5EF4-FFF2-40B4-BE49-F238E27FC236}">
              <a16:creationId xmlns:a16="http://schemas.microsoft.com/office/drawing/2014/main" id="{BDF8D075-CDB1-4B3C-9D5A-4042A5BE3B7F}"/>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66" name="Text Box 1007">
          <a:extLst>
            <a:ext uri="{FF2B5EF4-FFF2-40B4-BE49-F238E27FC236}">
              <a16:creationId xmlns:a16="http://schemas.microsoft.com/office/drawing/2014/main" id="{3C013C42-F814-492C-8845-C7AAED8CE3CD}"/>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67" name="Text Box 1008">
          <a:extLst>
            <a:ext uri="{FF2B5EF4-FFF2-40B4-BE49-F238E27FC236}">
              <a16:creationId xmlns:a16="http://schemas.microsoft.com/office/drawing/2014/main" id="{3738BD78-64DE-425A-BBD2-5BD638610D64}"/>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1968" name="Text Box 1009">
          <a:extLst>
            <a:ext uri="{FF2B5EF4-FFF2-40B4-BE49-F238E27FC236}">
              <a16:creationId xmlns:a16="http://schemas.microsoft.com/office/drawing/2014/main" id="{745B52FE-E654-4ADF-8994-1BB33EC193E0}"/>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3</xdr:col>
      <xdr:colOff>2299</xdr:colOff>
      <xdr:row>225</xdr:row>
      <xdr:rowOff>0</xdr:rowOff>
    </xdr:from>
    <xdr:ext cx="104775" cy="368573"/>
    <xdr:sp macro="" textlink="" fLocksText="0">
      <xdr:nvSpPr>
        <xdr:cNvPr id="1969" name="Text Box 1010">
          <a:extLst>
            <a:ext uri="{FF2B5EF4-FFF2-40B4-BE49-F238E27FC236}">
              <a16:creationId xmlns:a16="http://schemas.microsoft.com/office/drawing/2014/main" id="{CB8A3AC2-F53C-41D8-92C6-DEF98F94F914}"/>
            </a:ext>
          </a:extLst>
        </xdr:cNvPr>
        <xdr:cNvSpPr txBox="1">
          <a:spLocks noChangeArrowheads="1"/>
        </xdr:cNvSpPr>
      </xdr:nvSpPr>
      <xdr:spPr bwMode="auto">
        <a:xfrm>
          <a:off x="939559" y="65752980"/>
          <a:ext cx="104775" cy="368573"/>
        </a:xfrm>
        <a:prstGeom prst="rect">
          <a:avLst/>
        </a:prstGeom>
        <a:noFill/>
        <a:ln>
          <a:noFill/>
        </a:ln>
      </xdr:spPr>
    </xdr:sp>
    <xdr:clientData fLocksWithSheet="0"/>
  </xdr:oneCellAnchor>
  <xdr:twoCellAnchor editAs="oneCell">
    <xdr:from>
      <xdr:col>3</xdr:col>
      <xdr:colOff>327660</xdr:colOff>
      <xdr:row>225</xdr:row>
      <xdr:rowOff>0</xdr:rowOff>
    </xdr:from>
    <xdr:to>
      <xdr:col>3</xdr:col>
      <xdr:colOff>426720</xdr:colOff>
      <xdr:row>227</xdr:row>
      <xdr:rowOff>160020</xdr:rowOff>
    </xdr:to>
    <xdr:sp macro="" textlink="">
      <xdr:nvSpPr>
        <xdr:cNvPr id="1970" name="Text Box 1011">
          <a:extLst>
            <a:ext uri="{FF2B5EF4-FFF2-40B4-BE49-F238E27FC236}">
              <a16:creationId xmlns:a16="http://schemas.microsoft.com/office/drawing/2014/main" id="{53D756C6-6BA6-4F8C-BE13-A6067AC80D87}"/>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71" name="Text Box 1012">
          <a:extLst>
            <a:ext uri="{FF2B5EF4-FFF2-40B4-BE49-F238E27FC236}">
              <a16:creationId xmlns:a16="http://schemas.microsoft.com/office/drawing/2014/main" id="{A8C31B2F-3FC3-488E-86D4-D7D455AFD67D}"/>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72" name="Text Box 1013">
          <a:extLst>
            <a:ext uri="{FF2B5EF4-FFF2-40B4-BE49-F238E27FC236}">
              <a16:creationId xmlns:a16="http://schemas.microsoft.com/office/drawing/2014/main" id="{86BA004A-2A08-451F-8D32-0F7EF7F44BD8}"/>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73" name="Text Box 1014">
          <a:extLst>
            <a:ext uri="{FF2B5EF4-FFF2-40B4-BE49-F238E27FC236}">
              <a16:creationId xmlns:a16="http://schemas.microsoft.com/office/drawing/2014/main" id="{9F12DC3F-3610-4BA1-8ECD-BED7E1053658}"/>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74" name="Text Box 1015">
          <a:extLst>
            <a:ext uri="{FF2B5EF4-FFF2-40B4-BE49-F238E27FC236}">
              <a16:creationId xmlns:a16="http://schemas.microsoft.com/office/drawing/2014/main" id="{64B43C4E-03BC-4422-B95B-8E69F6FAE368}"/>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75" name="Text Box 1016">
          <a:extLst>
            <a:ext uri="{FF2B5EF4-FFF2-40B4-BE49-F238E27FC236}">
              <a16:creationId xmlns:a16="http://schemas.microsoft.com/office/drawing/2014/main" id="{E0379CBB-E4EE-44B1-A2E8-BE306527C2EE}"/>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76" name="Text Box 1066">
          <a:extLst>
            <a:ext uri="{FF2B5EF4-FFF2-40B4-BE49-F238E27FC236}">
              <a16:creationId xmlns:a16="http://schemas.microsoft.com/office/drawing/2014/main" id="{B8E8E7D4-BF2A-4220-AE72-9750ACD82AC8}"/>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77" name="Text Box 1067">
          <a:extLst>
            <a:ext uri="{FF2B5EF4-FFF2-40B4-BE49-F238E27FC236}">
              <a16:creationId xmlns:a16="http://schemas.microsoft.com/office/drawing/2014/main" id="{F9A14E62-BB99-4C41-903D-63BDF7E77916}"/>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78" name="Text Box 1068">
          <a:extLst>
            <a:ext uri="{FF2B5EF4-FFF2-40B4-BE49-F238E27FC236}">
              <a16:creationId xmlns:a16="http://schemas.microsoft.com/office/drawing/2014/main" id="{1DCDF166-4A46-4862-8DCD-AA7276985C42}"/>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79" name="Text Box 1070">
          <a:extLst>
            <a:ext uri="{FF2B5EF4-FFF2-40B4-BE49-F238E27FC236}">
              <a16:creationId xmlns:a16="http://schemas.microsoft.com/office/drawing/2014/main" id="{6263AA78-1695-40C0-9183-93460F51EA00}"/>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80" name="Text Box 1071">
          <a:extLst>
            <a:ext uri="{FF2B5EF4-FFF2-40B4-BE49-F238E27FC236}">
              <a16:creationId xmlns:a16="http://schemas.microsoft.com/office/drawing/2014/main" id="{FDF94CEF-B8CD-41D0-ABD4-146EEBCFE812}"/>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81" name="Text Box 1072">
          <a:extLst>
            <a:ext uri="{FF2B5EF4-FFF2-40B4-BE49-F238E27FC236}">
              <a16:creationId xmlns:a16="http://schemas.microsoft.com/office/drawing/2014/main" id="{46C85449-47B4-41FF-B678-65AF71A48C16}"/>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82" name="Text Box 1073">
          <a:extLst>
            <a:ext uri="{FF2B5EF4-FFF2-40B4-BE49-F238E27FC236}">
              <a16:creationId xmlns:a16="http://schemas.microsoft.com/office/drawing/2014/main" id="{E093C509-024F-4AD4-96FC-CADCB3320537}"/>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83" name="Text Box 1074">
          <a:extLst>
            <a:ext uri="{FF2B5EF4-FFF2-40B4-BE49-F238E27FC236}">
              <a16:creationId xmlns:a16="http://schemas.microsoft.com/office/drawing/2014/main" id="{1D436022-EFC7-4494-A636-B82204F37FEC}"/>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84" name="Text Box 629">
          <a:extLst>
            <a:ext uri="{FF2B5EF4-FFF2-40B4-BE49-F238E27FC236}">
              <a16:creationId xmlns:a16="http://schemas.microsoft.com/office/drawing/2014/main" id="{53AA3270-62E7-44DB-862A-C4FCFAFA1228}"/>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85" name="Text Box 630">
          <a:extLst>
            <a:ext uri="{FF2B5EF4-FFF2-40B4-BE49-F238E27FC236}">
              <a16:creationId xmlns:a16="http://schemas.microsoft.com/office/drawing/2014/main" id="{84F82185-DD23-4CA1-AE76-9CCC02EE0D42}"/>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86" name="Text Box 631">
          <a:extLst>
            <a:ext uri="{FF2B5EF4-FFF2-40B4-BE49-F238E27FC236}">
              <a16:creationId xmlns:a16="http://schemas.microsoft.com/office/drawing/2014/main" id="{B21FB56C-B53C-4CD1-AEBC-4601F72D346E}"/>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87" name="Text Box 632">
          <a:extLst>
            <a:ext uri="{FF2B5EF4-FFF2-40B4-BE49-F238E27FC236}">
              <a16:creationId xmlns:a16="http://schemas.microsoft.com/office/drawing/2014/main" id="{940D4280-CCA0-4F53-ABCF-AFC926688DA2}"/>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88" name="Text Box 633">
          <a:extLst>
            <a:ext uri="{FF2B5EF4-FFF2-40B4-BE49-F238E27FC236}">
              <a16:creationId xmlns:a16="http://schemas.microsoft.com/office/drawing/2014/main" id="{5C5E6298-381A-4539-96C8-EA1C9CEDF568}"/>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89" name="Text Box 634">
          <a:extLst>
            <a:ext uri="{FF2B5EF4-FFF2-40B4-BE49-F238E27FC236}">
              <a16:creationId xmlns:a16="http://schemas.microsoft.com/office/drawing/2014/main" id="{E4B09F74-637D-413F-93A2-60D230C51C9C}"/>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90" name="Text Box 635">
          <a:extLst>
            <a:ext uri="{FF2B5EF4-FFF2-40B4-BE49-F238E27FC236}">
              <a16:creationId xmlns:a16="http://schemas.microsoft.com/office/drawing/2014/main" id="{56C57BF4-B4EF-44C1-98EE-8C10C17C2B58}"/>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91" name="Text Box 636">
          <a:extLst>
            <a:ext uri="{FF2B5EF4-FFF2-40B4-BE49-F238E27FC236}">
              <a16:creationId xmlns:a16="http://schemas.microsoft.com/office/drawing/2014/main" id="{99303C29-722B-4EF1-ABBC-877F0B9BE1DE}"/>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92" name="Text Box 637">
          <a:extLst>
            <a:ext uri="{FF2B5EF4-FFF2-40B4-BE49-F238E27FC236}">
              <a16:creationId xmlns:a16="http://schemas.microsoft.com/office/drawing/2014/main" id="{866BCFFF-A4C3-44EE-90EA-1D607AD0E8F3}"/>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93" name="Text Box 797">
          <a:extLst>
            <a:ext uri="{FF2B5EF4-FFF2-40B4-BE49-F238E27FC236}">
              <a16:creationId xmlns:a16="http://schemas.microsoft.com/office/drawing/2014/main" id="{F1AD11F6-E877-448E-A128-23FBC38C5AEB}"/>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94" name="Text Box 798">
          <a:extLst>
            <a:ext uri="{FF2B5EF4-FFF2-40B4-BE49-F238E27FC236}">
              <a16:creationId xmlns:a16="http://schemas.microsoft.com/office/drawing/2014/main" id="{7A99C019-3853-4F1F-8CEB-60951B87BEB5}"/>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95" name="Text Box 799">
          <a:extLst>
            <a:ext uri="{FF2B5EF4-FFF2-40B4-BE49-F238E27FC236}">
              <a16:creationId xmlns:a16="http://schemas.microsoft.com/office/drawing/2014/main" id="{46D46B50-A229-4ABE-AF61-2E916E9EA934}"/>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1996" name="Text Box 800">
          <a:extLst>
            <a:ext uri="{FF2B5EF4-FFF2-40B4-BE49-F238E27FC236}">
              <a16:creationId xmlns:a16="http://schemas.microsoft.com/office/drawing/2014/main" id="{EFFEC68F-9BEB-4F7A-A867-DA45A94FBA65}"/>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1997" name="Text Box 801">
          <a:extLst>
            <a:ext uri="{FF2B5EF4-FFF2-40B4-BE49-F238E27FC236}">
              <a16:creationId xmlns:a16="http://schemas.microsoft.com/office/drawing/2014/main" id="{3E9A608F-72EE-46C9-AE42-ABD187499968}"/>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1998" name="Text Box 802">
          <a:extLst>
            <a:ext uri="{FF2B5EF4-FFF2-40B4-BE49-F238E27FC236}">
              <a16:creationId xmlns:a16="http://schemas.microsoft.com/office/drawing/2014/main" id="{8E7D4166-7450-43C8-AA1F-99A3D85E5C38}"/>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1999" name="Text Box 803">
          <a:extLst>
            <a:ext uri="{FF2B5EF4-FFF2-40B4-BE49-F238E27FC236}">
              <a16:creationId xmlns:a16="http://schemas.microsoft.com/office/drawing/2014/main" id="{74BC28F9-A85F-4906-ABAE-A8890D90439D}"/>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00" name="Text Box 804">
          <a:extLst>
            <a:ext uri="{FF2B5EF4-FFF2-40B4-BE49-F238E27FC236}">
              <a16:creationId xmlns:a16="http://schemas.microsoft.com/office/drawing/2014/main" id="{794AD72D-CAF5-40B0-B3A9-C2466D5FB941}"/>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01" name="Text Box 805">
          <a:extLst>
            <a:ext uri="{FF2B5EF4-FFF2-40B4-BE49-F238E27FC236}">
              <a16:creationId xmlns:a16="http://schemas.microsoft.com/office/drawing/2014/main" id="{2071F289-15EC-4C0A-A363-8985EF9ED15D}"/>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02" name="Text Box 806">
          <a:extLst>
            <a:ext uri="{FF2B5EF4-FFF2-40B4-BE49-F238E27FC236}">
              <a16:creationId xmlns:a16="http://schemas.microsoft.com/office/drawing/2014/main" id="{C64D0CF3-E718-4288-ABCB-625FFE82A9A7}"/>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03" name="Text Box 807">
          <a:extLst>
            <a:ext uri="{FF2B5EF4-FFF2-40B4-BE49-F238E27FC236}">
              <a16:creationId xmlns:a16="http://schemas.microsoft.com/office/drawing/2014/main" id="{83376ECE-DFF9-4052-A742-76443A915531}"/>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04" name="Text Box 808">
          <a:extLst>
            <a:ext uri="{FF2B5EF4-FFF2-40B4-BE49-F238E27FC236}">
              <a16:creationId xmlns:a16="http://schemas.microsoft.com/office/drawing/2014/main" id="{4DB73ACD-8F23-460F-875D-F6F9F03C031F}"/>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05" name="Text Box 868">
          <a:extLst>
            <a:ext uri="{FF2B5EF4-FFF2-40B4-BE49-F238E27FC236}">
              <a16:creationId xmlns:a16="http://schemas.microsoft.com/office/drawing/2014/main" id="{2A3ACAFE-C18B-4F36-8B42-15F732D7BFAD}"/>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06" name="Text Box 869">
          <a:extLst>
            <a:ext uri="{FF2B5EF4-FFF2-40B4-BE49-F238E27FC236}">
              <a16:creationId xmlns:a16="http://schemas.microsoft.com/office/drawing/2014/main" id="{E164C7A8-9C53-4AE5-9C18-7C50E8763B34}"/>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07" name="Text Box 870">
          <a:extLst>
            <a:ext uri="{FF2B5EF4-FFF2-40B4-BE49-F238E27FC236}">
              <a16:creationId xmlns:a16="http://schemas.microsoft.com/office/drawing/2014/main" id="{98915B14-3E5B-4081-B4C5-DCA02797C2FF}"/>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2008" name="Text Box 871">
          <a:extLst>
            <a:ext uri="{FF2B5EF4-FFF2-40B4-BE49-F238E27FC236}">
              <a16:creationId xmlns:a16="http://schemas.microsoft.com/office/drawing/2014/main" id="{E22D5BA2-4930-4B16-9D29-00886DD1CA8B}"/>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2009" name="Text Box 872">
          <a:extLst>
            <a:ext uri="{FF2B5EF4-FFF2-40B4-BE49-F238E27FC236}">
              <a16:creationId xmlns:a16="http://schemas.microsoft.com/office/drawing/2014/main" id="{84DBA6F8-8A30-40EB-8B8D-117CDFA75560}"/>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2010" name="Text Box 873">
          <a:extLst>
            <a:ext uri="{FF2B5EF4-FFF2-40B4-BE49-F238E27FC236}">
              <a16:creationId xmlns:a16="http://schemas.microsoft.com/office/drawing/2014/main" id="{BD7FEF06-A4DC-44E4-8072-6687D490459D}"/>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11" name="Text Box 874">
          <a:extLst>
            <a:ext uri="{FF2B5EF4-FFF2-40B4-BE49-F238E27FC236}">
              <a16:creationId xmlns:a16="http://schemas.microsoft.com/office/drawing/2014/main" id="{1B051528-227A-421C-9D0B-DCD4BAEF898D}"/>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12" name="Text Box 875">
          <a:extLst>
            <a:ext uri="{FF2B5EF4-FFF2-40B4-BE49-F238E27FC236}">
              <a16:creationId xmlns:a16="http://schemas.microsoft.com/office/drawing/2014/main" id="{782B46B4-EE95-4EA1-A974-DF0EA983CBE0}"/>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13" name="Text Box 876">
          <a:extLst>
            <a:ext uri="{FF2B5EF4-FFF2-40B4-BE49-F238E27FC236}">
              <a16:creationId xmlns:a16="http://schemas.microsoft.com/office/drawing/2014/main" id="{E96E98C8-074F-4854-BFB8-EDB464702BE6}"/>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14" name="Text Box 877">
          <a:extLst>
            <a:ext uri="{FF2B5EF4-FFF2-40B4-BE49-F238E27FC236}">
              <a16:creationId xmlns:a16="http://schemas.microsoft.com/office/drawing/2014/main" id="{0F13BE5A-3AD2-40E9-A43F-DBF49BB8B69F}"/>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15" name="Text Box 878">
          <a:extLst>
            <a:ext uri="{FF2B5EF4-FFF2-40B4-BE49-F238E27FC236}">
              <a16:creationId xmlns:a16="http://schemas.microsoft.com/office/drawing/2014/main" id="{E0819A89-11ED-4E82-B63F-549896D8FEF2}"/>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16" name="Text Box 879">
          <a:extLst>
            <a:ext uri="{FF2B5EF4-FFF2-40B4-BE49-F238E27FC236}">
              <a16:creationId xmlns:a16="http://schemas.microsoft.com/office/drawing/2014/main" id="{5DA7E1DE-176E-4DE6-93C5-FF476E3D97C1}"/>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17" name="Text Box 939">
          <a:extLst>
            <a:ext uri="{FF2B5EF4-FFF2-40B4-BE49-F238E27FC236}">
              <a16:creationId xmlns:a16="http://schemas.microsoft.com/office/drawing/2014/main" id="{A00AA2EB-3567-45ED-A213-872FC709C206}"/>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18" name="Text Box 940">
          <a:extLst>
            <a:ext uri="{FF2B5EF4-FFF2-40B4-BE49-F238E27FC236}">
              <a16:creationId xmlns:a16="http://schemas.microsoft.com/office/drawing/2014/main" id="{19BB88E7-746C-4C2A-BA06-C3CEA0D12792}"/>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19" name="Text Box 941">
          <a:extLst>
            <a:ext uri="{FF2B5EF4-FFF2-40B4-BE49-F238E27FC236}">
              <a16:creationId xmlns:a16="http://schemas.microsoft.com/office/drawing/2014/main" id="{44FD141A-DE06-49A1-AFEB-545D2F390C5A}"/>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2020" name="Text Box 942">
          <a:extLst>
            <a:ext uri="{FF2B5EF4-FFF2-40B4-BE49-F238E27FC236}">
              <a16:creationId xmlns:a16="http://schemas.microsoft.com/office/drawing/2014/main" id="{806AFBDB-EC02-4944-90BF-D28301E557B3}"/>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2021" name="Text Box 943">
          <a:extLst>
            <a:ext uri="{FF2B5EF4-FFF2-40B4-BE49-F238E27FC236}">
              <a16:creationId xmlns:a16="http://schemas.microsoft.com/office/drawing/2014/main" id="{9DA75A10-050F-409C-BA36-63842E470893}"/>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22" name="Text Box 944">
          <a:extLst>
            <a:ext uri="{FF2B5EF4-FFF2-40B4-BE49-F238E27FC236}">
              <a16:creationId xmlns:a16="http://schemas.microsoft.com/office/drawing/2014/main" id="{3A642122-9517-4D2F-A08D-8882C521C335}"/>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23" name="Text Box 945">
          <a:extLst>
            <a:ext uri="{FF2B5EF4-FFF2-40B4-BE49-F238E27FC236}">
              <a16:creationId xmlns:a16="http://schemas.microsoft.com/office/drawing/2014/main" id="{4AB10EDC-E83D-4F76-A006-1E4EEC0FB33A}"/>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24" name="Text Box 946">
          <a:extLst>
            <a:ext uri="{FF2B5EF4-FFF2-40B4-BE49-F238E27FC236}">
              <a16:creationId xmlns:a16="http://schemas.microsoft.com/office/drawing/2014/main" id="{8559666E-B5ED-4FCC-BD2C-F1C51CE81E94}"/>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25" name="Text Box 947">
          <a:extLst>
            <a:ext uri="{FF2B5EF4-FFF2-40B4-BE49-F238E27FC236}">
              <a16:creationId xmlns:a16="http://schemas.microsoft.com/office/drawing/2014/main" id="{4DC749A5-284E-45D7-914F-FA56BB8CC8EC}"/>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26" name="Text Box 948">
          <a:extLst>
            <a:ext uri="{FF2B5EF4-FFF2-40B4-BE49-F238E27FC236}">
              <a16:creationId xmlns:a16="http://schemas.microsoft.com/office/drawing/2014/main" id="{6A8C5D90-F91B-4317-A6CF-EB6931E994C5}"/>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27" name="Text Box 949">
          <a:extLst>
            <a:ext uri="{FF2B5EF4-FFF2-40B4-BE49-F238E27FC236}">
              <a16:creationId xmlns:a16="http://schemas.microsoft.com/office/drawing/2014/main" id="{FFEBB63C-2A90-433F-BDC3-13A775609D17}"/>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28" name="Text Box 1006">
          <a:extLst>
            <a:ext uri="{FF2B5EF4-FFF2-40B4-BE49-F238E27FC236}">
              <a16:creationId xmlns:a16="http://schemas.microsoft.com/office/drawing/2014/main" id="{59E84788-4F70-4352-B395-CB9656072E4C}"/>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29" name="Text Box 1007">
          <a:extLst>
            <a:ext uri="{FF2B5EF4-FFF2-40B4-BE49-F238E27FC236}">
              <a16:creationId xmlns:a16="http://schemas.microsoft.com/office/drawing/2014/main" id="{839FEE2D-5CA1-478F-9740-EB52AEE78532}"/>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30" name="Text Box 1008">
          <a:extLst>
            <a:ext uri="{FF2B5EF4-FFF2-40B4-BE49-F238E27FC236}">
              <a16:creationId xmlns:a16="http://schemas.microsoft.com/office/drawing/2014/main" id="{3E6173DE-5341-449F-A332-0CBFA5817AE6}"/>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2031" name="Text Box 1009">
          <a:extLst>
            <a:ext uri="{FF2B5EF4-FFF2-40B4-BE49-F238E27FC236}">
              <a16:creationId xmlns:a16="http://schemas.microsoft.com/office/drawing/2014/main" id="{C6C21353-4EA8-4BEE-AFC3-DFE22DE89B81}"/>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3</xdr:col>
      <xdr:colOff>2299</xdr:colOff>
      <xdr:row>225</xdr:row>
      <xdr:rowOff>0</xdr:rowOff>
    </xdr:from>
    <xdr:ext cx="104775" cy="368573"/>
    <xdr:sp macro="" textlink="" fLocksText="0">
      <xdr:nvSpPr>
        <xdr:cNvPr id="2032" name="Text Box 1010">
          <a:extLst>
            <a:ext uri="{FF2B5EF4-FFF2-40B4-BE49-F238E27FC236}">
              <a16:creationId xmlns:a16="http://schemas.microsoft.com/office/drawing/2014/main" id="{3CAF468F-716C-4E23-B95A-143076DAA90A}"/>
            </a:ext>
          </a:extLst>
        </xdr:cNvPr>
        <xdr:cNvSpPr txBox="1">
          <a:spLocks noChangeArrowheads="1"/>
        </xdr:cNvSpPr>
      </xdr:nvSpPr>
      <xdr:spPr bwMode="auto">
        <a:xfrm>
          <a:off x="939559" y="65752980"/>
          <a:ext cx="104775" cy="368573"/>
        </a:xfrm>
        <a:prstGeom prst="rect">
          <a:avLst/>
        </a:prstGeom>
        <a:noFill/>
        <a:ln>
          <a:noFill/>
        </a:ln>
      </xdr:spPr>
    </xdr:sp>
    <xdr:clientData fLocksWithSheet="0"/>
  </xdr:oneCellAnchor>
  <xdr:twoCellAnchor editAs="oneCell">
    <xdr:from>
      <xdr:col>3</xdr:col>
      <xdr:colOff>327660</xdr:colOff>
      <xdr:row>225</xdr:row>
      <xdr:rowOff>0</xdr:rowOff>
    </xdr:from>
    <xdr:to>
      <xdr:col>3</xdr:col>
      <xdr:colOff>426720</xdr:colOff>
      <xdr:row>227</xdr:row>
      <xdr:rowOff>160020</xdr:rowOff>
    </xdr:to>
    <xdr:sp macro="" textlink="">
      <xdr:nvSpPr>
        <xdr:cNvPr id="2033" name="Text Box 1011">
          <a:extLst>
            <a:ext uri="{FF2B5EF4-FFF2-40B4-BE49-F238E27FC236}">
              <a16:creationId xmlns:a16="http://schemas.microsoft.com/office/drawing/2014/main" id="{ED5ED135-19E5-4E11-A006-9EFFA474FCA4}"/>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34" name="Text Box 1012">
          <a:extLst>
            <a:ext uri="{FF2B5EF4-FFF2-40B4-BE49-F238E27FC236}">
              <a16:creationId xmlns:a16="http://schemas.microsoft.com/office/drawing/2014/main" id="{E43C7D50-6841-4A26-8457-B85BD28FB448}"/>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35" name="Text Box 1013">
          <a:extLst>
            <a:ext uri="{FF2B5EF4-FFF2-40B4-BE49-F238E27FC236}">
              <a16:creationId xmlns:a16="http://schemas.microsoft.com/office/drawing/2014/main" id="{3187D540-B238-4B9C-ADE5-8F8A3575DB39}"/>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36" name="Text Box 1014">
          <a:extLst>
            <a:ext uri="{FF2B5EF4-FFF2-40B4-BE49-F238E27FC236}">
              <a16:creationId xmlns:a16="http://schemas.microsoft.com/office/drawing/2014/main" id="{2E3D7167-C6F6-411D-B094-5DEAF56571C7}"/>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37" name="Text Box 1015">
          <a:extLst>
            <a:ext uri="{FF2B5EF4-FFF2-40B4-BE49-F238E27FC236}">
              <a16:creationId xmlns:a16="http://schemas.microsoft.com/office/drawing/2014/main" id="{8A7B1F7B-9116-41E7-8CD9-BF4EA7E596C4}"/>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38" name="Text Box 1016">
          <a:extLst>
            <a:ext uri="{FF2B5EF4-FFF2-40B4-BE49-F238E27FC236}">
              <a16:creationId xmlns:a16="http://schemas.microsoft.com/office/drawing/2014/main" id="{91662AEE-F7E4-47BF-9229-DBFEC027EFE2}"/>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39" name="Text Box 1066">
          <a:extLst>
            <a:ext uri="{FF2B5EF4-FFF2-40B4-BE49-F238E27FC236}">
              <a16:creationId xmlns:a16="http://schemas.microsoft.com/office/drawing/2014/main" id="{C0EC1352-9073-4819-A740-0F76015D3583}"/>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40" name="Text Box 1067">
          <a:extLst>
            <a:ext uri="{FF2B5EF4-FFF2-40B4-BE49-F238E27FC236}">
              <a16:creationId xmlns:a16="http://schemas.microsoft.com/office/drawing/2014/main" id="{B0235C85-233C-4874-A8D4-43247B0E45F1}"/>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41" name="Text Box 1068">
          <a:extLst>
            <a:ext uri="{FF2B5EF4-FFF2-40B4-BE49-F238E27FC236}">
              <a16:creationId xmlns:a16="http://schemas.microsoft.com/office/drawing/2014/main" id="{B0AA8F1E-CF0A-4814-BB0B-0E796F8E9DC8}"/>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42" name="Text Box 1070">
          <a:extLst>
            <a:ext uri="{FF2B5EF4-FFF2-40B4-BE49-F238E27FC236}">
              <a16:creationId xmlns:a16="http://schemas.microsoft.com/office/drawing/2014/main" id="{6E66315F-EAA5-400C-95C8-CFA8BCF8BB82}"/>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43" name="Text Box 1071">
          <a:extLst>
            <a:ext uri="{FF2B5EF4-FFF2-40B4-BE49-F238E27FC236}">
              <a16:creationId xmlns:a16="http://schemas.microsoft.com/office/drawing/2014/main" id="{D4942E87-3B78-46AB-9AB4-02802AB50088}"/>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44" name="Text Box 1072">
          <a:extLst>
            <a:ext uri="{FF2B5EF4-FFF2-40B4-BE49-F238E27FC236}">
              <a16:creationId xmlns:a16="http://schemas.microsoft.com/office/drawing/2014/main" id="{06B8BFBA-D2D3-4754-8B32-BD1D9E4CD8A5}"/>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45" name="Text Box 1073">
          <a:extLst>
            <a:ext uri="{FF2B5EF4-FFF2-40B4-BE49-F238E27FC236}">
              <a16:creationId xmlns:a16="http://schemas.microsoft.com/office/drawing/2014/main" id="{7AA61D0E-6860-401E-940D-77614EC1342D}"/>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46" name="Text Box 1074">
          <a:extLst>
            <a:ext uri="{FF2B5EF4-FFF2-40B4-BE49-F238E27FC236}">
              <a16:creationId xmlns:a16="http://schemas.microsoft.com/office/drawing/2014/main" id="{64AC9634-6E4D-4A63-9E69-09D747BEFD68}"/>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235</xdr:row>
      <xdr:rowOff>15123</xdr:rowOff>
    </xdr:to>
    <xdr:sp macro="" textlink="">
      <xdr:nvSpPr>
        <xdr:cNvPr id="2047" name="Text Box 251">
          <a:extLst>
            <a:ext uri="{FF2B5EF4-FFF2-40B4-BE49-F238E27FC236}">
              <a16:creationId xmlns:a16="http://schemas.microsoft.com/office/drawing/2014/main" id="{EAF738B4-6574-4883-AD0D-28078CA9A65A}"/>
            </a:ext>
          </a:extLst>
        </xdr:cNvPr>
        <xdr:cNvSpPr txBox="1">
          <a:spLocks noChangeArrowheads="1"/>
        </xdr:cNvSpPr>
      </xdr:nvSpPr>
      <xdr:spPr bwMode="auto">
        <a:xfrm>
          <a:off x="937260" y="65752980"/>
          <a:ext cx="76200" cy="20345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235</xdr:row>
      <xdr:rowOff>15123</xdr:rowOff>
    </xdr:to>
    <xdr:sp macro="" textlink="">
      <xdr:nvSpPr>
        <xdr:cNvPr id="2048" name="Text Box 252">
          <a:extLst>
            <a:ext uri="{FF2B5EF4-FFF2-40B4-BE49-F238E27FC236}">
              <a16:creationId xmlns:a16="http://schemas.microsoft.com/office/drawing/2014/main" id="{0B5531DC-8B3E-4AC6-B2AD-8C8D880FBF59}"/>
            </a:ext>
          </a:extLst>
        </xdr:cNvPr>
        <xdr:cNvSpPr txBox="1">
          <a:spLocks noChangeArrowheads="1"/>
        </xdr:cNvSpPr>
      </xdr:nvSpPr>
      <xdr:spPr bwMode="auto">
        <a:xfrm>
          <a:off x="937260" y="65752980"/>
          <a:ext cx="76200" cy="20345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235</xdr:row>
      <xdr:rowOff>15123</xdr:rowOff>
    </xdr:to>
    <xdr:sp macro="" textlink="">
      <xdr:nvSpPr>
        <xdr:cNvPr id="2049" name="Text Box 253">
          <a:extLst>
            <a:ext uri="{FF2B5EF4-FFF2-40B4-BE49-F238E27FC236}">
              <a16:creationId xmlns:a16="http://schemas.microsoft.com/office/drawing/2014/main" id="{A31192F0-7B0D-4BA2-8929-B1FA121D9AF4}"/>
            </a:ext>
          </a:extLst>
        </xdr:cNvPr>
        <xdr:cNvSpPr txBox="1">
          <a:spLocks noChangeArrowheads="1"/>
        </xdr:cNvSpPr>
      </xdr:nvSpPr>
      <xdr:spPr bwMode="auto">
        <a:xfrm>
          <a:off x="937260" y="65752980"/>
          <a:ext cx="76200" cy="20345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235</xdr:row>
      <xdr:rowOff>15123</xdr:rowOff>
    </xdr:to>
    <xdr:sp macro="" textlink="">
      <xdr:nvSpPr>
        <xdr:cNvPr id="2050" name="Text Box 254">
          <a:extLst>
            <a:ext uri="{FF2B5EF4-FFF2-40B4-BE49-F238E27FC236}">
              <a16:creationId xmlns:a16="http://schemas.microsoft.com/office/drawing/2014/main" id="{84F0A2DE-24BE-4658-AF12-CBBCB4332740}"/>
            </a:ext>
          </a:extLst>
        </xdr:cNvPr>
        <xdr:cNvSpPr txBox="1">
          <a:spLocks noChangeArrowheads="1"/>
        </xdr:cNvSpPr>
      </xdr:nvSpPr>
      <xdr:spPr bwMode="auto">
        <a:xfrm>
          <a:off x="937260" y="65752980"/>
          <a:ext cx="76200" cy="20345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235</xdr:row>
      <xdr:rowOff>15123</xdr:rowOff>
    </xdr:to>
    <xdr:sp macro="" textlink="">
      <xdr:nvSpPr>
        <xdr:cNvPr id="2051" name="Text Box 382">
          <a:extLst>
            <a:ext uri="{FF2B5EF4-FFF2-40B4-BE49-F238E27FC236}">
              <a16:creationId xmlns:a16="http://schemas.microsoft.com/office/drawing/2014/main" id="{1559B7DF-06E1-4B38-9E81-566ADB742987}"/>
            </a:ext>
          </a:extLst>
        </xdr:cNvPr>
        <xdr:cNvSpPr txBox="1">
          <a:spLocks noChangeArrowheads="1"/>
        </xdr:cNvSpPr>
      </xdr:nvSpPr>
      <xdr:spPr bwMode="auto">
        <a:xfrm>
          <a:off x="937260" y="65752980"/>
          <a:ext cx="76200" cy="20345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235</xdr:row>
      <xdr:rowOff>15123</xdr:rowOff>
    </xdr:to>
    <xdr:sp macro="" textlink="">
      <xdr:nvSpPr>
        <xdr:cNvPr id="2052" name="Text Box 383">
          <a:extLst>
            <a:ext uri="{FF2B5EF4-FFF2-40B4-BE49-F238E27FC236}">
              <a16:creationId xmlns:a16="http://schemas.microsoft.com/office/drawing/2014/main" id="{3F870A68-42C0-41C3-ABDD-A351A7E63144}"/>
            </a:ext>
          </a:extLst>
        </xdr:cNvPr>
        <xdr:cNvSpPr txBox="1">
          <a:spLocks noChangeArrowheads="1"/>
        </xdr:cNvSpPr>
      </xdr:nvSpPr>
      <xdr:spPr bwMode="auto">
        <a:xfrm>
          <a:off x="937260" y="65752980"/>
          <a:ext cx="76200" cy="20345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235</xdr:row>
      <xdr:rowOff>15123</xdr:rowOff>
    </xdr:to>
    <xdr:sp macro="" textlink="">
      <xdr:nvSpPr>
        <xdr:cNvPr id="2053" name="Text Box 384">
          <a:extLst>
            <a:ext uri="{FF2B5EF4-FFF2-40B4-BE49-F238E27FC236}">
              <a16:creationId xmlns:a16="http://schemas.microsoft.com/office/drawing/2014/main" id="{73D56EB8-CA1E-407A-80BB-315F8EF863BB}"/>
            </a:ext>
          </a:extLst>
        </xdr:cNvPr>
        <xdr:cNvSpPr txBox="1">
          <a:spLocks noChangeArrowheads="1"/>
        </xdr:cNvSpPr>
      </xdr:nvSpPr>
      <xdr:spPr bwMode="auto">
        <a:xfrm>
          <a:off x="937260" y="65752980"/>
          <a:ext cx="76200" cy="20345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76200</xdr:colOff>
      <xdr:row>235</xdr:row>
      <xdr:rowOff>15123</xdr:rowOff>
    </xdr:to>
    <xdr:sp macro="" textlink="">
      <xdr:nvSpPr>
        <xdr:cNvPr id="2054" name="Text Box 385">
          <a:extLst>
            <a:ext uri="{FF2B5EF4-FFF2-40B4-BE49-F238E27FC236}">
              <a16:creationId xmlns:a16="http://schemas.microsoft.com/office/drawing/2014/main" id="{209B8EA5-1CF5-41FA-8AC8-2EBA3EF8B7BC}"/>
            </a:ext>
          </a:extLst>
        </xdr:cNvPr>
        <xdr:cNvSpPr txBox="1">
          <a:spLocks noChangeArrowheads="1"/>
        </xdr:cNvSpPr>
      </xdr:nvSpPr>
      <xdr:spPr bwMode="auto">
        <a:xfrm>
          <a:off x="937260" y="65752980"/>
          <a:ext cx="76200" cy="20345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55" name="Text Box 629">
          <a:extLst>
            <a:ext uri="{FF2B5EF4-FFF2-40B4-BE49-F238E27FC236}">
              <a16:creationId xmlns:a16="http://schemas.microsoft.com/office/drawing/2014/main" id="{88F192E2-7E4E-44AD-8739-D023B211D8C3}"/>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56" name="Text Box 630">
          <a:extLst>
            <a:ext uri="{FF2B5EF4-FFF2-40B4-BE49-F238E27FC236}">
              <a16:creationId xmlns:a16="http://schemas.microsoft.com/office/drawing/2014/main" id="{703EBD7B-CEAB-4226-A327-5ECA0D2AE9B1}"/>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57" name="Text Box 631">
          <a:extLst>
            <a:ext uri="{FF2B5EF4-FFF2-40B4-BE49-F238E27FC236}">
              <a16:creationId xmlns:a16="http://schemas.microsoft.com/office/drawing/2014/main" id="{9B9C5782-CF6F-404C-A316-B9B00939E1B3}"/>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58" name="Text Box 632">
          <a:extLst>
            <a:ext uri="{FF2B5EF4-FFF2-40B4-BE49-F238E27FC236}">
              <a16:creationId xmlns:a16="http://schemas.microsoft.com/office/drawing/2014/main" id="{60D90DAE-D170-4273-834B-B630B4E70FEC}"/>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59" name="Text Box 633">
          <a:extLst>
            <a:ext uri="{FF2B5EF4-FFF2-40B4-BE49-F238E27FC236}">
              <a16:creationId xmlns:a16="http://schemas.microsoft.com/office/drawing/2014/main" id="{28855CDD-069D-46E9-8167-F744055DD6A0}"/>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60" name="Text Box 634">
          <a:extLst>
            <a:ext uri="{FF2B5EF4-FFF2-40B4-BE49-F238E27FC236}">
              <a16:creationId xmlns:a16="http://schemas.microsoft.com/office/drawing/2014/main" id="{EE9A6004-AE70-4D74-AD0F-7CF5E02B4837}"/>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61" name="Text Box 635">
          <a:extLst>
            <a:ext uri="{FF2B5EF4-FFF2-40B4-BE49-F238E27FC236}">
              <a16:creationId xmlns:a16="http://schemas.microsoft.com/office/drawing/2014/main" id="{E6918665-274C-444C-9085-5E007C72DD10}"/>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62" name="Text Box 636">
          <a:extLst>
            <a:ext uri="{FF2B5EF4-FFF2-40B4-BE49-F238E27FC236}">
              <a16:creationId xmlns:a16="http://schemas.microsoft.com/office/drawing/2014/main" id="{D227D423-4A44-4AF0-B64C-578B18F62C99}"/>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63" name="Text Box 637">
          <a:extLst>
            <a:ext uri="{FF2B5EF4-FFF2-40B4-BE49-F238E27FC236}">
              <a16:creationId xmlns:a16="http://schemas.microsoft.com/office/drawing/2014/main" id="{292720CA-1E64-40E8-ABB3-A2AAA71B88E7}"/>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64" name="Text Box 797">
          <a:extLst>
            <a:ext uri="{FF2B5EF4-FFF2-40B4-BE49-F238E27FC236}">
              <a16:creationId xmlns:a16="http://schemas.microsoft.com/office/drawing/2014/main" id="{C01FF3EB-3118-48BE-A82E-52FF58296152}"/>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65" name="Text Box 798">
          <a:extLst>
            <a:ext uri="{FF2B5EF4-FFF2-40B4-BE49-F238E27FC236}">
              <a16:creationId xmlns:a16="http://schemas.microsoft.com/office/drawing/2014/main" id="{6B930744-294E-4E01-9EE9-90457597D56A}"/>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66" name="Text Box 799">
          <a:extLst>
            <a:ext uri="{FF2B5EF4-FFF2-40B4-BE49-F238E27FC236}">
              <a16:creationId xmlns:a16="http://schemas.microsoft.com/office/drawing/2014/main" id="{4CA12776-E68F-4DB9-AFBC-49AE0F3964C5}"/>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2067" name="Text Box 800">
          <a:extLst>
            <a:ext uri="{FF2B5EF4-FFF2-40B4-BE49-F238E27FC236}">
              <a16:creationId xmlns:a16="http://schemas.microsoft.com/office/drawing/2014/main" id="{EA5613C9-5679-46DA-A4C1-EAC7BCF0CB0C}"/>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2068" name="Text Box 801">
          <a:extLst>
            <a:ext uri="{FF2B5EF4-FFF2-40B4-BE49-F238E27FC236}">
              <a16:creationId xmlns:a16="http://schemas.microsoft.com/office/drawing/2014/main" id="{47519965-9D1A-4B90-8C69-2E423FECC257}"/>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2069" name="Text Box 802">
          <a:extLst>
            <a:ext uri="{FF2B5EF4-FFF2-40B4-BE49-F238E27FC236}">
              <a16:creationId xmlns:a16="http://schemas.microsoft.com/office/drawing/2014/main" id="{7619F2D6-989B-4AAF-9B56-9B01C3867CCB}"/>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70" name="Text Box 803">
          <a:extLst>
            <a:ext uri="{FF2B5EF4-FFF2-40B4-BE49-F238E27FC236}">
              <a16:creationId xmlns:a16="http://schemas.microsoft.com/office/drawing/2014/main" id="{4D951768-FCEB-471D-B372-F52D629F8CD0}"/>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71" name="Text Box 804">
          <a:extLst>
            <a:ext uri="{FF2B5EF4-FFF2-40B4-BE49-F238E27FC236}">
              <a16:creationId xmlns:a16="http://schemas.microsoft.com/office/drawing/2014/main" id="{B00C056A-5BE4-4FA7-9567-5C19797DD7E4}"/>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72" name="Text Box 805">
          <a:extLst>
            <a:ext uri="{FF2B5EF4-FFF2-40B4-BE49-F238E27FC236}">
              <a16:creationId xmlns:a16="http://schemas.microsoft.com/office/drawing/2014/main" id="{68E0B73C-3399-40AE-9CA0-6F682A7BEEFE}"/>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73" name="Text Box 806">
          <a:extLst>
            <a:ext uri="{FF2B5EF4-FFF2-40B4-BE49-F238E27FC236}">
              <a16:creationId xmlns:a16="http://schemas.microsoft.com/office/drawing/2014/main" id="{E8338FA3-5606-425D-9CCA-3CA25C548FCB}"/>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74" name="Text Box 807">
          <a:extLst>
            <a:ext uri="{FF2B5EF4-FFF2-40B4-BE49-F238E27FC236}">
              <a16:creationId xmlns:a16="http://schemas.microsoft.com/office/drawing/2014/main" id="{A5925C62-7351-46EC-90EC-E28E5ACBA817}"/>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75" name="Text Box 808">
          <a:extLst>
            <a:ext uri="{FF2B5EF4-FFF2-40B4-BE49-F238E27FC236}">
              <a16:creationId xmlns:a16="http://schemas.microsoft.com/office/drawing/2014/main" id="{0220771A-1A24-46D8-889D-AF4A294E2744}"/>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76" name="Text Box 868">
          <a:extLst>
            <a:ext uri="{FF2B5EF4-FFF2-40B4-BE49-F238E27FC236}">
              <a16:creationId xmlns:a16="http://schemas.microsoft.com/office/drawing/2014/main" id="{AD72E40C-E350-46CC-944E-3007A8CBD51E}"/>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77" name="Text Box 869">
          <a:extLst>
            <a:ext uri="{FF2B5EF4-FFF2-40B4-BE49-F238E27FC236}">
              <a16:creationId xmlns:a16="http://schemas.microsoft.com/office/drawing/2014/main" id="{0F50291D-29F5-4A41-9A12-2DE99447BFF0}"/>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78" name="Text Box 870">
          <a:extLst>
            <a:ext uri="{FF2B5EF4-FFF2-40B4-BE49-F238E27FC236}">
              <a16:creationId xmlns:a16="http://schemas.microsoft.com/office/drawing/2014/main" id="{A51E53A1-7817-4AF7-89B1-7547E8155519}"/>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2079" name="Text Box 871">
          <a:extLst>
            <a:ext uri="{FF2B5EF4-FFF2-40B4-BE49-F238E27FC236}">
              <a16:creationId xmlns:a16="http://schemas.microsoft.com/office/drawing/2014/main" id="{01E102B6-FBE9-48FF-9A9A-92E7451C8F22}"/>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2080" name="Text Box 872">
          <a:extLst>
            <a:ext uri="{FF2B5EF4-FFF2-40B4-BE49-F238E27FC236}">
              <a16:creationId xmlns:a16="http://schemas.microsoft.com/office/drawing/2014/main" id="{6ABB2A00-786F-426C-9401-D6EF4C899A8D}"/>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2081" name="Text Box 873">
          <a:extLst>
            <a:ext uri="{FF2B5EF4-FFF2-40B4-BE49-F238E27FC236}">
              <a16:creationId xmlns:a16="http://schemas.microsoft.com/office/drawing/2014/main" id="{26A944F3-47BA-46F4-8442-ACE651C44764}"/>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82" name="Text Box 874">
          <a:extLst>
            <a:ext uri="{FF2B5EF4-FFF2-40B4-BE49-F238E27FC236}">
              <a16:creationId xmlns:a16="http://schemas.microsoft.com/office/drawing/2014/main" id="{BA1B7364-72E8-48D5-AB96-2F89D61827EF}"/>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83" name="Text Box 875">
          <a:extLst>
            <a:ext uri="{FF2B5EF4-FFF2-40B4-BE49-F238E27FC236}">
              <a16:creationId xmlns:a16="http://schemas.microsoft.com/office/drawing/2014/main" id="{C25395FA-21BA-4488-906D-56F39F9BC84F}"/>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84" name="Text Box 876">
          <a:extLst>
            <a:ext uri="{FF2B5EF4-FFF2-40B4-BE49-F238E27FC236}">
              <a16:creationId xmlns:a16="http://schemas.microsoft.com/office/drawing/2014/main" id="{85DEBFAE-71A4-40E7-A850-183253E15BFF}"/>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85" name="Text Box 877">
          <a:extLst>
            <a:ext uri="{FF2B5EF4-FFF2-40B4-BE49-F238E27FC236}">
              <a16:creationId xmlns:a16="http://schemas.microsoft.com/office/drawing/2014/main" id="{41D82903-8D3E-46BA-BE0A-72BC74AE63F8}"/>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86" name="Text Box 878">
          <a:extLst>
            <a:ext uri="{FF2B5EF4-FFF2-40B4-BE49-F238E27FC236}">
              <a16:creationId xmlns:a16="http://schemas.microsoft.com/office/drawing/2014/main" id="{A3901576-6D4C-4407-98A9-6B74E82490EC}"/>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87" name="Text Box 879">
          <a:extLst>
            <a:ext uri="{FF2B5EF4-FFF2-40B4-BE49-F238E27FC236}">
              <a16:creationId xmlns:a16="http://schemas.microsoft.com/office/drawing/2014/main" id="{216CDA59-FCD9-4504-8547-C785267F6BD7}"/>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88" name="Text Box 939">
          <a:extLst>
            <a:ext uri="{FF2B5EF4-FFF2-40B4-BE49-F238E27FC236}">
              <a16:creationId xmlns:a16="http://schemas.microsoft.com/office/drawing/2014/main" id="{66CF080D-390C-4066-89DE-29BFA7D84944}"/>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89" name="Text Box 940">
          <a:extLst>
            <a:ext uri="{FF2B5EF4-FFF2-40B4-BE49-F238E27FC236}">
              <a16:creationId xmlns:a16="http://schemas.microsoft.com/office/drawing/2014/main" id="{F53601CF-C3F4-40B2-AC2D-7A3BD50E3D2B}"/>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90" name="Text Box 941">
          <a:extLst>
            <a:ext uri="{FF2B5EF4-FFF2-40B4-BE49-F238E27FC236}">
              <a16:creationId xmlns:a16="http://schemas.microsoft.com/office/drawing/2014/main" id="{7197DACD-0A33-465E-B78F-ADA9D72CAE9C}"/>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2091" name="Text Box 942">
          <a:extLst>
            <a:ext uri="{FF2B5EF4-FFF2-40B4-BE49-F238E27FC236}">
              <a16:creationId xmlns:a16="http://schemas.microsoft.com/office/drawing/2014/main" id="{3C94DC30-DA4A-440B-8E98-CC265D458108}"/>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2092" name="Text Box 943">
          <a:extLst>
            <a:ext uri="{FF2B5EF4-FFF2-40B4-BE49-F238E27FC236}">
              <a16:creationId xmlns:a16="http://schemas.microsoft.com/office/drawing/2014/main" id="{3CB1167F-6708-4E7E-A11C-FD8FB95A4B42}"/>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93" name="Text Box 944">
          <a:extLst>
            <a:ext uri="{FF2B5EF4-FFF2-40B4-BE49-F238E27FC236}">
              <a16:creationId xmlns:a16="http://schemas.microsoft.com/office/drawing/2014/main" id="{1EE14A49-3CFB-4436-A4E8-F2C82391EEA1}"/>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94" name="Text Box 945">
          <a:extLst>
            <a:ext uri="{FF2B5EF4-FFF2-40B4-BE49-F238E27FC236}">
              <a16:creationId xmlns:a16="http://schemas.microsoft.com/office/drawing/2014/main" id="{38B63FC9-0482-4CD8-92BD-BB67F404C2E6}"/>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95" name="Text Box 946">
          <a:extLst>
            <a:ext uri="{FF2B5EF4-FFF2-40B4-BE49-F238E27FC236}">
              <a16:creationId xmlns:a16="http://schemas.microsoft.com/office/drawing/2014/main" id="{FA7EA7BF-8B8C-4B6D-A607-A3F921E11B23}"/>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96" name="Text Box 947">
          <a:extLst>
            <a:ext uri="{FF2B5EF4-FFF2-40B4-BE49-F238E27FC236}">
              <a16:creationId xmlns:a16="http://schemas.microsoft.com/office/drawing/2014/main" id="{BACD48C3-AE53-4232-8230-C12C23CEB58A}"/>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97" name="Text Box 948">
          <a:extLst>
            <a:ext uri="{FF2B5EF4-FFF2-40B4-BE49-F238E27FC236}">
              <a16:creationId xmlns:a16="http://schemas.microsoft.com/office/drawing/2014/main" id="{74E61048-1797-4B4E-BB7A-222189BB9915}"/>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98" name="Text Box 949">
          <a:extLst>
            <a:ext uri="{FF2B5EF4-FFF2-40B4-BE49-F238E27FC236}">
              <a16:creationId xmlns:a16="http://schemas.microsoft.com/office/drawing/2014/main" id="{DA0BBBBB-A518-49D0-875A-5994BA49928D}"/>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099" name="Text Box 1006">
          <a:extLst>
            <a:ext uri="{FF2B5EF4-FFF2-40B4-BE49-F238E27FC236}">
              <a16:creationId xmlns:a16="http://schemas.microsoft.com/office/drawing/2014/main" id="{72EF5442-31BA-409A-A124-1F955EABF9D3}"/>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00" name="Text Box 1007">
          <a:extLst>
            <a:ext uri="{FF2B5EF4-FFF2-40B4-BE49-F238E27FC236}">
              <a16:creationId xmlns:a16="http://schemas.microsoft.com/office/drawing/2014/main" id="{C7C84F96-60D8-4918-BA01-3D790E98DA75}"/>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01" name="Text Box 1008">
          <a:extLst>
            <a:ext uri="{FF2B5EF4-FFF2-40B4-BE49-F238E27FC236}">
              <a16:creationId xmlns:a16="http://schemas.microsoft.com/office/drawing/2014/main" id="{A00D0451-8CED-4167-8385-58C2B2688081}"/>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2102" name="Text Box 1009">
          <a:extLst>
            <a:ext uri="{FF2B5EF4-FFF2-40B4-BE49-F238E27FC236}">
              <a16:creationId xmlns:a16="http://schemas.microsoft.com/office/drawing/2014/main" id="{61F1054C-0238-4B37-86A6-D041867EB477}"/>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3</xdr:col>
      <xdr:colOff>2299</xdr:colOff>
      <xdr:row>225</xdr:row>
      <xdr:rowOff>0</xdr:rowOff>
    </xdr:from>
    <xdr:ext cx="104775" cy="368573"/>
    <xdr:sp macro="" textlink="" fLocksText="0">
      <xdr:nvSpPr>
        <xdr:cNvPr id="2103" name="Text Box 1010">
          <a:extLst>
            <a:ext uri="{FF2B5EF4-FFF2-40B4-BE49-F238E27FC236}">
              <a16:creationId xmlns:a16="http://schemas.microsoft.com/office/drawing/2014/main" id="{3C0AE28D-5488-4FC3-84DC-8372FEA4174C}"/>
            </a:ext>
          </a:extLst>
        </xdr:cNvPr>
        <xdr:cNvSpPr txBox="1">
          <a:spLocks noChangeArrowheads="1"/>
        </xdr:cNvSpPr>
      </xdr:nvSpPr>
      <xdr:spPr bwMode="auto">
        <a:xfrm>
          <a:off x="939559" y="65752980"/>
          <a:ext cx="104775" cy="368573"/>
        </a:xfrm>
        <a:prstGeom prst="rect">
          <a:avLst/>
        </a:prstGeom>
        <a:noFill/>
        <a:ln>
          <a:noFill/>
        </a:ln>
      </xdr:spPr>
    </xdr:sp>
    <xdr:clientData fLocksWithSheet="0"/>
  </xdr:oneCellAnchor>
  <xdr:twoCellAnchor editAs="oneCell">
    <xdr:from>
      <xdr:col>3</xdr:col>
      <xdr:colOff>327660</xdr:colOff>
      <xdr:row>225</xdr:row>
      <xdr:rowOff>0</xdr:rowOff>
    </xdr:from>
    <xdr:to>
      <xdr:col>3</xdr:col>
      <xdr:colOff>426720</xdr:colOff>
      <xdr:row>227</xdr:row>
      <xdr:rowOff>160020</xdr:rowOff>
    </xdr:to>
    <xdr:sp macro="" textlink="">
      <xdr:nvSpPr>
        <xdr:cNvPr id="2104" name="Text Box 1011">
          <a:extLst>
            <a:ext uri="{FF2B5EF4-FFF2-40B4-BE49-F238E27FC236}">
              <a16:creationId xmlns:a16="http://schemas.microsoft.com/office/drawing/2014/main" id="{6793A73A-9D43-489A-AB84-CB1924A72E9E}"/>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05" name="Text Box 1012">
          <a:extLst>
            <a:ext uri="{FF2B5EF4-FFF2-40B4-BE49-F238E27FC236}">
              <a16:creationId xmlns:a16="http://schemas.microsoft.com/office/drawing/2014/main" id="{55EFAAE3-4842-496E-A9FD-88186D18728A}"/>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06" name="Text Box 1013">
          <a:extLst>
            <a:ext uri="{FF2B5EF4-FFF2-40B4-BE49-F238E27FC236}">
              <a16:creationId xmlns:a16="http://schemas.microsoft.com/office/drawing/2014/main" id="{6AE825A2-EAF2-471B-B0E0-CFC5C3DA4849}"/>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07" name="Text Box 1014">
          <a:extLst>
            <a:ext uri="{FF2B5EF4-FFF2-40B4-BE49-F238E27FC236}">
              <a16:creationId xmlns:a16="http://schemas.microsoft.com/office/drawing/2014/main" id="{08D8EFFD-3B62-419A-A445-85193E4A7823}"/>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08" name="Text Box 1015">
          <a:extLst>
            <a:ext uri="{FF2B5EF4-FFF2-40B4-BE49-F238E27FC236}">
              <a16:creationId xmlns:a16="http://schemas.microsoft.com/office/drawing/2014/main" id="{F12A1719-DE59-4EE1-B4C8-2AC48CB8A876}"/>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09" name="Text Box 1016">
          <a:extLst>
            <a:ext uri="{FF2B5EF4-FFF2-40B4-BE49-F238E27FC236}">
              <a16:creationId xmlns:a16="http://schemas.microsoft.com/office/drawing/2014/main" id="{30D54614-6023-44DA-A636-B8B58220F6F5}"/>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10" name="Text Box 1066">
          <a:extLst>
            <a:ext uri="{FF2B5EF4-FFF2-40B4-BE49-F238E27FC236}">
              <a16:creationId xmlns:a16="http://schemas.microsoft.com/office/drawing/2014/main" id="{A30164E9-1596-4DC3-AD12-16CDE788CDC2}"/>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11" name="Text Box 1067">
          <a:extLst>
            <a:ext uri="{FF2B5EF4-FFF2-40B4-BE49-F238E27FC236}">
              <a16:creationId xmlns:a16="http://schemas.microsoft.com/office/drawing/2014/main" id="{05A34C93-2C77-4BE2-8E7D-95E8317BD452}"/>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12" name="Text Box 1068">
          <a:extLst>
            <a:ext uri="{FF2B5EF4-FFF2-40B4-BE49-F238E27FC236}">
              <a16:creationId xmlns:a16="http://schemas.microsoft.com/office/drawing/2014/main" id="{139BF1D8-8554-4158-9439-9072C77E2738}"/>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13" name="Text Box 1070">
          <a:extLst>
            <a:ext uri="{FF2B5EF4-FFF2-40B4-BE49-F238E27FC236}">
              <a16:creationId xmlns:a16="http://schemas.microsoft.com/office/drawing/2014/main" id="{73CA88E4-44C6-442A-AB8A-CA6D4811F4E0}"/>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14" name="Text Box 1071">
          <a:extLst>
            <a:ext uri="{FF2B5EF4-FFF2-40B4-BE49-F238E27FC236}">
              <a16:creationId xmlns:a16="http://schemas.microsoft.com/office/drawing/2014/main" id="{D59E7469-1263-4E04-97CE-B947A4E0C53A}"/>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15" name="Text Box 1072">
          <a:extLst>
            <a:ext uri="{FF2B5EF4-FFF2-40B4-BE49-F238E27FC236}">
              <a16:creationId xmlns:a16="http://schemas.microsoft.com/office/drawing/2014/main" id="{85B11B98-693F-4D52-9FC9-E53727F3CB38}"/>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16" name="Text Box 1073">
          <a:extLst>
            <a:ext uri="{FF2B5EF4-FFF2-40B4-BE49-F238E27FC236}">
              <a16:creationId xmlns:a16="http://schemas.microsoft.com/office/drawing/2014/main" id="{221E76E7-7E4F-4AC4-8D6D-3A6EDFD0AC12}"/>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17" name="Text Box 1074">
          <a:extLst>
            <a:ext uri="{FF2B5EF4-FFF2-40B4-BE49-F238E27FC236}">
              <a16:creationId xmlns:a16="http://schemas.microsoft.com/office/drawing/2014/main" id="{0A4EDC3B-349E-49BC-AEFE-731D6F1AD57A}"/>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18" name="Text Box 629">
          <a:extLst>
            <a:ext uri="{FF2B5EF4-FFF2-40B4-BE49-F238E27FC236}">
              <a16:creationId xmlns:a16="http://schemas.microsoft.com/office/drawing/2014/main" id="{597C660F-1437-4312-929D-E0205FB6ECC5}"/>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19" name="Text Box 630">
          <a:extLst>
            <a:ext uri="{FF2B5EF4-FFF2-40B4-BE49-F238E27FC236}">
              <a16:creationId xmlns:a16="http://schemas.microsoft.com/office/drawing/2014/main" id="{8DD24811-9989-428B-8253-E42618920F09}"/>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20" name="Text Box 631">
          <a:extLst>
            <a:ext uri="{FF2B5EF4-FFF2-40B4-BE49-F238E27FC236}">
              <a16:creationId xmlns:a16="http://schemas.microsoft.com/office/drawing/2014/main" id="{A51A1984-8A4A-4367-A0D2-3FB5D1543EC1}"/>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21" name="Text Box 632">
          <a:extLst>
            <a:ext uri="{FF2B5EF4-FFF2-40B4-BE49-F238E27FC236}">
              <a16:creationId xmlns:a16="http://schemas.microsoft.com/office/drawing/2014/main" id="{F202E742-70B8-4042-A780-6305D18B5FCA}"/>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22" name="Text Box 633">
          <a:extLst>
            <a:ext uri="{FF2B5EF4-FFF2-40B4-BE49-F238E27FC236}">
              <a16:creationId xmlns:a16="http://schemas.microsoft.com/office/drawing/2014/main" id="{8A6D2D6E-E149-45D6-9299-E24AB32BA949}"/>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23" name="Text Box 634">
          <a:extLst>
            <a:ext uri="{FF2B5EF4-FFF2-40B4-BE49-F238E27FC236}">
              <a16:creationId xmlns:a16="http://schemas.microsoft.com/office/drawing/2014/main" id="{3D19D46C-E2F6-4482-84AC-242A7C35B8DD}"/>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24" name="Text Box 635">
          <a:extLst>
            <a:ext uri="{FF2B5EF4-FFF2-40B4-BE49-F238E27FC236}">
              <a16:creationId xmlns:a16="http://schemas.microsoft.com/office/drawing/2014/main" id="{5F906E9A-937F-4B53-ADF2-6CD752C8C755}"/>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25" name="Text Box 636">
          <a:extLst>
            <a:ext uri="{FF2B5EF4-FFF2-40B4-BE49-F238E27FC236}">
              <a16:creationId xmlns:a16="http://schemas.microsoft.com/office/drawing/2014/main" id="{B46BF1D4-DDC5-402F-96C8-405460DDD8E8}"/>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26" name="Text Box 637">
          <a:extLst>
            <a:ext uri="{FF2B5EF4-FFF2-40B4-BE49-F238E27FC236}">
              <a16:creationId xmlns:a16="http://schemas.microsoft.com/office/drawing/2014/main" id="{BA6E4922-0887-4B80-93F6-CC378BC8915F}"/>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27" name="Text Box 797">
          <a:extLst>
            <a:ext uri="{FF2B5EF4-FFF2-40B4-BE49-F238E27FC236}">
              <a16:creationId xmlns:a16="http://schemas.microsoft.com/office/drawing/2014/main" id="{1EA2114D-5DA0-41FD-8429-24FFFCB40372}"/>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28" name="Text Box 798">
          <a:extLst>
            <a:ext uri="{FF2B5EF4-FFF2-40B4-BE49-F238E27FC236}">
              <a16:creationId xmlns:a16="http://schemas.microsoft.com/office/drawing/2014/main" id="{E930569F-609F-48E5-AF71-521A5762AAD9}"/>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29" name="Text Box 799">
          <a:extLst>
            <a:ext uri="{FF2B5EF4-FFF2-40B4-BE49-F238E27FC236}">
              <a16:creationId xmlns:a16="http://schemas.microsoft.com/office/drawing/2014/main" id="{EE9BFCA2-C341-4FB1-8124-4BAFDFA34CC5}"/>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2130" name="Text Box 800">
          <a:extLst>
            <a:ext uri="{FF2B5EF4-FFF2-40B4-BE49-F238E27FC236}">
              <a16:creationId xmlns:a16="http://schemas.microsoft.com/office/drawing/2014/main" id="{8CB47D0C-6F13-4169-A539-F5DFE32EB380}"/>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2131" name="Text Box 801">
          <a:extLst>
            <a:ext uri="{FF2B5EF4-FFF2-40B4-BE49-F238E27FC236}">
              <a16:creationId xmlns:a16="http://schemas.microsoft.com/office/drawing/2014/main" id="{292BFDD9-0E9F-4D16-AF00-C294428F8371}"/>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2132" name="Text Box 802">
          <a:extLst>
            <a:ext uri="{FF2B5EF4-FFF2-40B4-BE49-F238E27FC236}">
              <a16:creationId xmlns:a16="http://schemas.microsoft.com/office/drawing/2014/main" id="{CFE67424-8408-4305-9BC8-943F8D3A16B3}"/>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33" name="Text Box 803">
          <a:extLst>
            <a:ext uri="{FF2B5EF4-FFF2-40B4-BE49-F238E27FC236}">
              <a16:creationId xmlns:a16="http://schemas.microsoft.com/office/drawing/2014/main" id="{7C123F21-F85A-4C93-8F68-CA5C8F016B1E}"/>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34" name="Text Box 804">
          <a:extLst>
            <a:ext uri="{FF2B5EF4-FFF2-40B4-BE49-F238E27FC236}">
              <a16:creationId xmlns:a16="http://schemas.microsoft.com/office/drawing/2014/main" id="{B1019C10-E20D-48C7-B57F-44D7869B1A5B}"/>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35" name="Text Box 805">
          <a:extLst>
            <a:ext uri="{FF2B5EF4-FFF2-40B4-BE49-F238E27FC236}">
              <a16:creationId xmlns:a16="http://schemas.microsoft.com/office/drawing/2014/main" id="{91EA4B98-A76D-4B1F-89E2-17A9076FAC87}"/>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36" name="Text Box 806">
          <a:extLst>
            <a:ext uri="{FF2B5EF4-FFF2-40B4-BE49-F238E27FC236}">
              <a16:creationId xmlns:a16="http://schemas.microsoft.com/office/drawing/2014/main" id="{DF1646EA-DF4B-4DD9-916D-BFDEA493A08B}"/>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37" name="Text Box 807">
          <a:extLst>
            <a:ext uri="{FF2B5EF4-FFF2-40B4-BE49-F238E27FC236}">
              <a16:creationId xmlns:a16="http://schemas.microsoft.com/office/drawing/2014/main" id="{B6AC30AE-035C-429B-A285-3B013D0E2969}"/>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38" name="Text Box 808">
          <a:extLst>
            <a:ext uri="{FF2B5EF4-FFF2-40B4-BE49-F238E27FC236}">
              <a16:creationId xmlns:a16="http://schemas.microsoft.com/office/drawing/2014/main" id="{EE5E712A-15AB-40AA-BBAA-9B86422E95C6}"/>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39" name="Text Box 868">
          <a:extLst>
            <a:ext uri="{FF2B5EF4-FFF2-40B4-BE49-F238E27FC236}">
              <a16:creationId xmlns:a16="http://schemas.microsoft.com/office/drawing/2014/main" id="{B5E49E4E-9C95-4B25-AFEA-55701FEBBF4C}"/>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40" name="Text Box 869">
          <a:extLst>
            <a:ext uri="{FF2B5EF4-FFF2-40B4-BE49-F238E27FC236}">
              <a16:creationId xmlns:a16="http://schemas.microsoft.com/office/drawing/2014/main" id="{C2BCC5CA-9723-4364-90E5-79E6D2E08280}"/>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41" name="Text Box 870">
          <a:extLst>
            <a:ext uri="{FF2B5EF4-FFF2-40B4-BE49-F238E27FC236}">
              <a16:creationId xmlns:a16="http://schemas.microsoft.com/office/drawing/2014/main" id="{3106DDC7-7124-42BA-951C-589AEFBFA99A}"/>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2142" name="Text Box 871">
          <a:extLst>
            <a:ext uri="{FF2B5EF4-FFF2-40B4-BE49-F238E27FC236}">
              <a16:creationId xmlns:a16="http://schemas.microsoft.com/office/drawing/2014/main" id="{F76E9E86-45B1-4070-8304-F8640A2248C8}"/>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2143" name="Text Box 872">
          <a:extLst>
            <a:ext uri="{FF2B5EF4-FFF2-40B4-BE49-F238E27FC236}">
              <a16:creationId xmlns:a16="http://schemas.microsoft.com/office/drawing/2014/main" id="{C12EC6F3-62DD-4ED1-B2EC-F98548735EB7}"/>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2144" name="Text Box 873">
          <a:extLst>
            <a:ext uri="{FF2B5EF4-FFF2-40B4-BE49-F238E27FC236}">
              <a16:creationId xmlns:a16="http://schemas.microsoft.com/office/drawing/2014/main" id="{9D587EFD-604C-4BD3-B9A9-BAD5B745BEE0}"/>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45" name="Text Box 874">
          <a:extLst>
            <a:ext uri="{FF2B5EF4-FFF2-40B4-BE49-F238E27FC236}">
              <a16:creationId xmlns:a16="http://schemas.microsoft.com/office/drawing/2014/main" id="{683E44C1-1EB8-4A9F-923B-6835E5ECF48C}"/>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46" name="Text Box 875">
          <a:extLst>
            <a:ext uri="{FF2B5EF4-FFF2-40B4-BE49-F238E27FC236}">
              <a16:creationId xmlns:a16="http://schemas.microsoft.com/office/drawing/2014/main" id="{7F15E1E3-E2FC-490A-AA60-D61104A20422}"/>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47" name="Text Box 876">
          <a:extLst>
            <a:ext uri="{FF2B5EF4-FFF2-40B4-BE49-F238E27FC236}">
              <a16:creationId xmlns:a16="http://schemas.microsoft.com/office/drawing/2014/main" id="{48F35657-95E0-4283-88C2-20C3122B6018}"/>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48" name="Text Box 877">
          <a:extLst>
            <a:ext uri="{FF2B5EF4-FFF2-40B4-BE49-F238E27FC236}">
              <a16:creationId xmlns:a16="http://schemas.microsoft.com/office/drawing/2014/main" id="{E758988C-333C-40A3-BC67-B8532E60C34A}"/>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49" name="Text Box 878">
          <a:extLst>
            <a:ext uri="{FF2B5EF4-FFF2-40B4-BE49-F238E27FC236}">
              <a16:creationId xmlns:a16="http://schemas.microsoft.com/office/drawing/2014/main" id="{7F6AA553-607B-46A7-AFD6-9EB34A89C448}"/>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50" name="Text Box 879">
          <a:extLst>
            <a:ext uri="{FF2B5EF4-FFF2-40B4-BE49-F238E27FC236}">
              <a16:creationId xmlns:a16="http://schemas.microsoft.com/office/drawing/2014/main" id="{5C8155BD-7A0E-42D7-A4EE-503D8DB9D2DD}"/>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51" name="Text Box 939">
          <a:extLst>
            <a:ext uri="{FF2B5EF4-FFF2-40B4-BE49-F238E27FC236}">
              <a16:creationId xmlns:a16="http://schemas.microsoft.com/office/drawing/2014/main" id="{4F1FBF1D-C5AC-490A-B0B8-E7A504531333}"/>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52" name="Text Box 940">
          <a:extLst>
            <a:ext uri="{FF2B5EF4-FFF2-40B4-BE49-F238E27FC236}">
              <a16:creationId xmlns:a16="http://schemas.microsoft.com/office/drawing/2014/main" id="{4CFE539C-0D37-46BA-A4A2-186387398932}"/>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53" name="Text Box 941">
          <a:extLst>
            <a:ext uri="{FF2B5EF4-FFF2-40B4-BE49-F238E27FC236}">
              <a16:creationId xmlns:a16="http://schemas.microsoft.com/office/drawing/2014/main" id="{8E392390-E6CB-4E9C-92DC-195641906E19}"/>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2154" name="Text Box 942">
          <a:extLst>
            <a:ext uri="{FF2B5EF4-FFF2-40B4-BE49-F238E27FC236}">
              <a16:creationId xmlns:a16="http://schemas.microsoft.com/office/drawing/2014/main" id="{F3FD4274-5EBD-43BA-94A7-9BFDCF43290C}"/>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2155" name="Text Box 943">
          <a:extLst>
            <a:ext uri="{FF2B5EF4-FFF2-40B4-BE49-F238E27FC236}">
              <a16:creationId xmlns:a16="http://schemas.microsoft.com/office/drawing/2014/main" id="{15AADC8B-CB03-44C0-ACF8-840EDB20B6DC}"/>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56" name="Text Box 944">
          <a:extLst>
            <a:ext uri="{FF2B5EF4-FFF2-40B4-BE49-F238E27FC236}">
              <a16:creationId xmlns:a16="http://schemas.microsoft.com/office/drawing/2014/main" id="{852EDDAD-0AF4-4389-BA52-26050B78CBAC}"/>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57" name="Text Box 945">
          <a:extLst>
            <a:ext uri="{FF2B5EF4-FFF2-40B4-BE49-F238E27FC236}">
              <a16:creationId xmlns:a16="http://schemas.microsoft.com/office/drawing/2014/main" id="{70BF3237-F074-4D77-9A54-B377CEB0A21C}"/>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58" name="Text Box 946">
          <a:extLst>
            <a:ext uri="{FF2B5EF4-FFF2-40B4-BE49-F238E27FC236}">
              <a16:creationId xmlns:a16="http://schemas.microsoft.com/office/drawing/2014/main" id="{4259C00D-4FE9-4CDC-B460-5DD148EF57C6}"/>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59" name="Text Box 947">
          <a:extLst>
            <a:ext uri="{FF2B5EF4-FFF2-40B4-BE49-F238E27FC236}">
              <a16:creationId xmlns:a16="http://schemas.microsoft.com/office/drawing/2014/main" id="{909A6C03-ED9E-4EC1-A149-A9DF4FE16DC2}"/>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60" name="Text Box 948">
          <a:extLst>
            <a:ext uri="{FF2B5EF4-FFF2-40B4-BE49-F238E27FC236}">
              <a16:creationId xmlns:a16="http://schemas.microsoft.com/office/drawing/2014/main" id="{48FA88ED-BEAC-4EAA-8BD6-F8828B33D063}"/>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61" name="Text Box 949">
          <a:extLst>
            <a:ext uri="{FF2B5EF4-FFF2-40B4-BE49-F238E27FC236}">
              <a16:creationId xmlns:a16="http://schemas.microsoft.com/office/drawing/2014/main" id="{4F0E2258-811C-4CF1-8A4A-22B5CF14D15D}"/>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62" name="Text Box 1006">
          <a:extLst>
            <a:ext uri="{FF2B5EF4-FFF2-40B4-BE49-F238E27FC236}">
              <a16:creationId xmlns:a16="http://schemas.microsoft.com/office/drawing/2014/main" id="{DFDC7BCF-1D8C-4291-B61E-5AD6D5392100}"/>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63" name="Text Box 1007">
          <a:extLst>
            <a:ext uri="{FF2B5EF4-FFF2-40B4-BE49-F238E27FC236}">
              <a16:creationId xmlns:a16="http://schemas.microsoft.com/office/drawing/2014/main" id="{8850E874-FF9D-4793-B92C-1849F0D6EBEF}"/>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64" name="Text Box 1008">
          <a:extLst>
            <a:ext uri="{FF2B5EF4-FFF2-40B4-BE49-F238E27FC236}">
              <a16:creationId xmlns:a16="http://schemas.microsoft.com/office/drawing/2014/main" id="{87F0C200-BAF5-4946-8E13-B4F26671B561}"/>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225</xdr:row>
      <xdr:rowOff>0</xdr:rowOff>
    </xdr:from>
    <xdr:to>
      <xdr:col>3</xdr:col>
      <xdr:colOff>106680</xdr:colOff>
      <xdr:row>227</xdr:row>
      <xdr:rowOff>160020</xdr:rowOff>
    </xdr:to>
    <xdr:sp macro="" textlink="">
      <xdr:nvSpPr>
        <xdr:cNvPr id="2165" name="Text Box 1009">
          <a:extLst>
            <a:ext uri="{FF2B5EF4-FFF2-40B4-BE49-F238E27FC236}">
              <a16:creationId xmlns:a16="http://schemas.microsoft.com/office/drawing/2014/main" id="{272E00C8-72A5-4D79-B893-83F4DBC1C77E}"/>
            </a:ext>
          </a:extLst>
        </xdr:cNvPr>
        <xdr:cNvSpPr txBox="1">
          <a:spLocks noChangeArrowheads="1"/>
        </xdr:cNvSpPr>
      </xdr:nvSpPr>
      <xdr:spPr bwMode="auto">
        <a:xfrm>
          <a:off x="937260" y="65752980"/>
          <a:ext cx="10668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3</xdr:col>
      <xdr:colOff>2299</xdr:colOff>
      <xdr:row>225</xdr:row>
      <xdr:rowOff>0</xdr:rowOff>
    </xdr:from>
    <xdr:ext cx="104775" cy="368573"/>
    <xdr:sp macro="" textlink="" fLocksText="0">
      <xdr:nvSpPr>
        <xdr:cNvPr id="2166" name="Text Box 1010">
          <a:extLst>
            <a:ext uri="{FF2B5EF4-FFF2-40B4-BE49-F238E27FC236}">
              <a16:creationId xmlns:a16="http://schemas.microsoft.com/office/drawing/2014/main" id="{F8CD24DB-269A-400E-8610-1BCFBD171ADC}"/>
            </a:ext>
          </a:extLst>
        </xdr:cNvPr>
        <xdr:cNvSpPr txBox="1">
          <a:spLocks noChangeArrowheads="1"/>
        </xdr:cNvSpPr>
      </xdr:nvSpPr>
      <xdr:spPr bwMode="auto">
        <a:xfrm>
          <a:off x="939559" y="65752980"/>
          <a:ext cx="104775" cy="368573"/>
        </a:xfrm>
        <a:prstGeom prst="rect">
          <a:avLst/>
        </a:prstGeom>
        <a:noFill/>
        <a:ln>
          <a:noFill/>
        </a:ln>
      </xdr:spPr>
    </xdr:sp>
    <xdr:clientData fLocksWithSheet="0"/>
  </xdr:oneCellAnchor>
  <xdr:twoCellAnchor editAs="oneCell">
    <xdr:from>
      <xdr:col>3</xdr:col>
      <xdr:colOff>327660</xdr:colOff>
      <xdr:row>225</xdr:row>
      <xdr:rowOff>0</xdr:rowOff>
    </xdr:from>
    <xdr:to>
      <xdr:col>3</xdr:col>
      <xdr:colOff>426720</xdr:colOff>
      <xdr:row>227</xdr:row>
      <xdr:rowOff>160020</xdr:rowOff>
    </xdr:to>
    <xdr:sp macro="" textlink="">
      <xdr:nvSpPr>
        <xdr:cNvPr id="2167" name="Text Box 1011">
          <a:extLst>
            <a:ext uri="{FF2B5EF4-FFF2-40B4-BE49-F238E27FC236}">
              <a16:creationId xmlns:a16="http://schemas.microsoft.com/office/drawing/2014/main" id="{CE2D5652-71D5-49DA-A27E-4AB7DB22FACA}"/>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68" name="Text Box 1012">
          <a:extLst>
            <a:ext uri="{FF2B5EF4-FFF2-40B4-BE49-F238E27FC236}">
              <a16:creationId xmlns:a16="http://schemas.microsoft.com/office/drawing/2014/main" id="{5F156EFB-307B-48DD-A569-E9066818C4CC}"/>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69" name="Text Box 1013">
          <a:extLst>
            <a:ext uri="{FF2B5EF4-FFF2-40B4-BE49-F238E27FC236}">
              <a16:creationId xmlns:a16="http://schemas.microsoft.com/office/drawing/2014/main" id="{413079A3-AA28-4E68-8FF0-5459254563F6}"/>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70" name="Text Box 1014">
          <a:extLst>
            <a:ext uri="{FF2B5EF4-FFF2-40B4-BE49-F238E27FC236}">
              <a16:creationId xmlns:a16="http://schemas.microsoft.com/office/drawing/2014/main" id="{EE779BCB-5C11-42E5-AC27-AFE296C297B0}"/>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71" name="Text Box 1015">
          <a:extLst>
            <a:ext uri="{FF2B5EF4-FFF2-40B4-BE49-F238E27FC236}">
              <a16:creationId xmlns:a16="http://schemas.microsoft.com/office/drawing/2014/main" id="{D64E6B33-1923-406F-86E1-291DE789AA39}"/>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72" name="Text Box 1016">
          <a:extLst>
            <a:ext uri="{FF2B5EF4-FFF2-40B4-BE49-F238E27FC236}">
              <a16:creationId xmlns:a16="http://schemas.microsoft.com/office/drawing/2014/main" id="{6A4A8E91-ED9B-4847-A204-8B87901F55FF}"/>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73" name="Text Box 1066">
          <a:extLst>
            <a:ext uri="{FF2B5EF4-FFF2-40B4-BE49-F238E27FC236}">
              <a16:creationId xmlns:a16="http://schemas.microsoft.com/office/drawing/2014/main" id="{054852C8-929A-4B21-BA6F-1652EC883E23}"/>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74" name="Text Box 1067">
          <a:extLst>
            <a:ext uri="{FF2B5EF4-FFF2-40B4-BE49-F238E27FC236}">
              <a16:creationId xmlns:a16="http://schemas.microsoft.com/office/drawing/2014/main" id="{AA39FE90-5BD6-4492-BE44-99CD8328A27A}"/>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75" name="Text Box 1068">
          <a:extLst>
            <a:ext uri="{FF2B5EF4-FFF2-40B4-BE49-F238E27FC236}">
              <a16:creationId xmlns:a16="http://schemas.microsoft.com/office/drawing/2014/main" id="{65724BD0-E37D-4284-A3C4-72635B9D0F90}"/>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76" name="Text Box 1070">
          <a:extLst>
            <a:ext uri="{FF2B5EF4-FFF2-40B4-BE49-F238E27FC236}">
              <a16:creationId xmlns:a16="http://schemas.microsoft.com/office/drawing/2014/main" id="{967065C1-4DDC-4A56-8BEE-5D98224315F8}"/>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77" name="Text Box 1071">
          <a:extLst>
            <a:ext uri="{FF2B5EF4-FFF2-40B4-BE49-F238E27FC236}">
              <a16:creationId xmlns:a16="http://schemas.microsoft.com/office/drawing/2014/main" id="{E837A3AD-004F-4275-AA8E-A8D2DDCC6B5B}"/>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78" name="Text Box 1072">
          <a:extLst>
            <a:ext uri="{FF2B5EF4-FFF2-40B4-BE49-F238E27FC236}">
              <a16:creationId xmlns:a16="http://schemas.microsoft.com/office/drawing/2014/main" id="{F4105641-A9C6-41E3-AC44-312B27F38FC0}"/>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79" name="Text Box 1073">
          <a:extLst>
            <a:ext uri="{FF2B5EF4-FFF2-40B4-BE49-F238E27FC236}">
              <a16:creationId xmlns:a16="http://schemas.microsoft.com/office/drawing/2014/main" id="{2367E6AC-77FD-4CE0-A28A-183F2D0990B2}"/>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327660</xdr:colOff>
      <xdr:row>225</xdr:row>
      <xdr:rowOff>0</xdr:rowOff>
    </xdr:from>
    <xdr:to>
      <xdr:col>3</xdr:col>
      <xdr:colOff>426720</xdr:colOff>
      <xdr:row>227</xdr:row>
      <xdr:rowOff>160020</xdr:rowOff>
    </xdr:to>
    <xdr:sp macro="" textlink="">
      <xdr:nvSpPr>
        <xdr:cNvPr id="2180" name="Text Box 1074">
          <a:extLst>
            <a:ext uri="{FF2B5EF4-FFF2-40B4-BE49-F238E27FC236}">
              <a16:creationId xmlns:a16="http://schemas.microsoft.com/office/drawing/2014/main" id="{7972ADCA-FD30-4D66-98B6-7FD98EC6AEB0}"/>
            </a:ext>
          </a:extLst>
        </xdr:cNvPr>
        <xdr:cNvSpPr txBox="1">
          <a:spLocks noChangeArrowheads="1"/>
        </xdr:cNvSpPr>
      </xdr:nvSpPr>
      <xdr:spPr bwMode="auto">
        <a:xfrm>
          <a:off x="1264920" y="65752980"/>
          <a:ext cx="99060" cy="525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3</xdr:col>
      <xdr:colOff>2299</xdr:colOff>
      <xdr:row>225</xdr:row>
      <xdr:rowOff>0</xdr:rowOff>
    </xdr:from>
    <xdr:ext cx="104775" cy="379675"/>
    <xdr:sp macro="" textlink="" fLocksText="0">
      <xdr:nvSpPr>
        <xdr:cNvPr id="2181" name="Text Box 1010">
          <a:extLst>
            <a:ext uri="{FF2B5EF4-FFF2-40B4-BE49-F238E27FC236}">
              <a16:creationId xmlns:a16="http://schemas.microsoft.com/office/drawing/2014/main" id="{A2F841D9-DBCB-4FA4-B52C-3380C0C0DAB6}"/>
            </a:ext>
          </a:extLst>
        </xdr:cNvPr>
        <xdr:cNvSpPr txBox="1">
          <a:spLocks noChangeArrowheads="1"/>
        </xdr:cNvSpPr>
      </xdr:nvSpPr>
      <xdr:spPr bwMode="auto">
        <a:xfrm>
          <a:off x="939559" y="65752980"/>
          <a:ext cx="104775" cy="379675"/>
        </a:xfrm>
        <a:prstGeom prst="rect">
          <a:avLst/>
        </a:prstGeom>
        <a:noFill/>
        <a:ln>
          <a:noFill/>
        </a:ln>
      </xdr:spPr>
    </xdr:sp>
    <xdr:clientData fLocksWithSheet="0"/>
  </xdr:oneCellAnchor>
  <xdr:oneCellAnchor>
    <xdr:from>
      <xdr:col>3</xdr:col>
      <xdr:colOff>2299</xdr:colOff>
      <xdr:row>225</xdr:row>
      <xdr:rowOff>0</xdr:rowOff>
    </xdr:from>
    <xdr:ext cx="104775" cy="379675"/>
    <xdr:sp macro="" textlink="" fLocksText="0">
      <xdr:nvSpPr>
        <xdr:cNvPr id="2182" name="Text Box 1010">
          <a:extLst>
            <a:ext uri="{FF2B5EF4-FFF2-40B4-BE49-F238E27FC236}">
              <a16:creationId xmlns:a16="http://schemas.microsoft.com/office/drawing/2014/main" id="{5FA1FF57-97DE-40ED-B44C-BB648881EFBE}"/>
            </a:ext>
          </a:extLst>
        </xdr:cNvPr>
        <xdr:cNvSpPr txBox="1">
          <a:spLocks noChangeArrowheads="1"/>
        </xdr:cNvSpPr>
      </xdr:nvSpPr>
      <xdr:spPr bwMode="auto">
        <a:xfrm>
          <a:off x="939559" y="65752980"/>
          <a:ext cx="104775" cy="379675"/>
        </a:xfrm>
        <a:prstGeom prst="rect">
          <a:avLst/>
        </a:prstGeom>
        <a:noFill/>
        <a:ln>
          <a:noFill/>
        </a:ln>
      </xdr:spPr>
    </xdr:sp>
    <xdr:clientData fLocksWithSheet="0"/>
  </xdr:oneCellAnchor>
  <xdr:twoCellAnchor editAs="oneCell">
    <xdr:from>
      <xdr:col>4</xdr:col>
      <xdr:colOff>3291840</xdr:colOff>
      <xdr:row>227</xdr:row>
      <xdr:rowOff>0</xdr:rowOff>
    </xdr:from>
    <xdr:to>
      <xdr:col>5</xdr:col>
      <xdr:colOff>116742</xdr:colOff>
      <xdr:row>229</xdr:row>
      <xdr:rowOff>139836</xdr:rowOff>
    </xdr:to>
    <xdr:sp macro="" textlink="">
      <xdr:nvSpPr>
        <xdr:cNvPr id="2183" name="Text Box 1074">
          <a:extLst>
            <a:ext uri="{FF2B5EF4-FFF2-40B4-BE49-F238E27FC236}">
              <a16:creationId xmlns:a16="http://schemas.microsoft.com/office/drawing/2014/main" id="{01D14760-60C2-4F43-BBE1-93BB2C2B8073}"/>
            </a:ext>
          </a:extLst>
        </xdr:cNvPr>
        <xdr:cNvSpPr txBox="1">
          <a:spLocks noChangeArrowheads="1"/>
        </xdr:cNvSpPr>
      </xdr:nvSpPr>
      <xdr:spPr bwMode="auto">
        <a:xfrm>
          <a:off x="4130040" y="66423540"/>
          <a:ext cx="114299" cy="5055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4</xdr:col>
      <xdr:colOff>3291840</xdr:colOff>
      <xdr:row>232</xdr:row>
      <xdr:rowOff>0</xdr:rowOff>
    </xdr:from>
    <xdr:to>
      <xdr:col>5</xdr:col>
      <xdr:colOff>116742</xdr:colOff>
      <xdr:row>234</xdr:row>
      <xdr:rowOff>137160</xdr:rowOff>
    </xdr:to>
    <xdr:sp macro="" textlink="">
      <xdr:nvSpPr>
        <xdr:cNvPr id="2184" name="Text Box 1074">
          <a:extLst>
            <a:ext uri="{FF2B5EF4-FFF2-40B4-BE49-F238E27FC236}">
              <a16:creationId xmlns:a16="http://schemas.microsoft.com/office/drawing/2014/main" id="{A1F4415D-6954-490D-AA35-C2129163B25D}"/>
            </a:ext>
          </a:extLst>
        </xdr:cNvPr>
        <xdr:cNvSpPr txBox="1">
          <a:spLocks noChangeArrowheads="1"/>
        </xdr:cNvSpPr>
      </xdr:nvSpPr>
      <xdr:spPr bwMode="auto">
        <a:xfrm>
          <a:off x="4130040" y="68602860"/>
          <a:ext cx="114299" cy="5029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8"/>
  <sheetViews>
    <sheetView tabSelected="1" showWhiteSpace="0" view="pageBreakPreview" zoomScaleNormal="100" zoomScaleSheetLayoutView="100" workbookViewId="0">
      <selection activeCell="G239" sqref="G239"/>
    </sheetView>
  </sheetViews>
  <sheetFormatPr defaultColWidth="9.140625" defaultRowHeight="16.5"/>
  <cols>
    <col min="1" max="1" width="5.28515625" style="11" customWidth="1"/>
    <col min="2" max="2" width="4.7109375" style="11" customWidth="1"/>
    <col min="3" max="3" width="4.85546875" style="11" customWidth="1"/>
    <col min="4" max="4" width="44.42578125" style="16" customWidth="1"/>
    <col min="5" max="5" width="9.140625" style="14"/>
    <col min="6" max="6" width="10.85546875" style="14" customWidth="1"/>
    <col min="7" max="7" width="9.140625" style="110"/>
    <col min="8" max="8" width="10.7109375" style="14" customWidth="1"/>
    <col min="9" max="16384" width="9.140625" style="12"/>
  </cols>
  <sheetData>
    <row r="1" spans="1:8">
      <c r="A1" s="11" t="s">
        <v>64</v>
      </c>
      <c r="B1" s="12"/>
      <c r="D1" s="13" t="s">
        <v>63</v>
      </c>
    </row>
    <row r="2" spans="1:8">
      <c r="B2" s="15"/>
    </row>
    <row r="3" spans="1:8">
      <c r="B3" s="15"/>
    </row>
    <row r="4" spans="1:8">
      <c r="A4" s="17"/>
      <c r="B4" s="18"/>
      <c r="C4" s="19"/>
      <c r="D4" s="20"/>
    </row>
    <row r="5" spans="1:8">
      <c r="A5" s="17" t="str">
        <f>A20</f>
        <v>I.</v>
      </c>
      <c r="B5" s="18"/>
      <c r="D5" s="21" t="str">
        <f>D20</f>
        <v>SPLOŠNO</v>
      </c>
      <c r="F5" s="22">
        <f>H29</f>
        <v>0</v>
      </c>
    </row>
    <row r="6" spans="1:8">
      <c r="A6" s="17" t="str">
        <f>A31</f>
        <v>II.</v>
      </c>
      <c r="B6" s="18"/>
      <c r="D6" s="21" t="str">
        <f>D31</f>
        <v>SREDNJE NAPETOSTNI BLOKI in KABEL</v>
      </c>
      <c r="F6" s="22">
        <f>H92</f>
        <v>0</v>
      </c>
    </row>
    <row r="7" spans="1:8">
      <c r="A7" s="17" t="str">
        <f>A94</f>
        <v>III.</v>
      </c>
      <c r="B7" s="18"/>
      <c r="D7" s="21" t="str">
        <f>D94</f>
        <v xml:space="preserve"> NN OPREMA IN TR</v>
      </c>
      <c r="F7" s="22">
        <f>H161</f>
        <v>0</v>
      </c>
    </row>
    <row r="8" spans="1:8">
      <c r="A8" s="17" t="str">
        <f>A163</f>
        <v>IV.</v>
      </c>
      <c r="B8" s="18"/>
      <c r="D8" s="23" t="str">
        <f>D163</f>
        <v>OSTALA OPREMA</v>
      </c>
      <c r="F8" s="22">
        <f>H206</f>
        <v>0</v>
      </c>
    </row>
    <row r="9" spans="1:8">
      <c r="A9" s="17" t="str">
        <f>A208</f>
        <v>V.</v>
      </c>
      <c r="B9" s="18"/>
      <c r="D9" s="21" t="str">
        <f>D208</f>
        <v>GRADBENA DELA</v>
      </c>
      <c r="F9" s="22">
        <f>H241</f>
        <v>0</v>
      </c>
    </row>
    <row r="10" spans="1:8" ht="17.25" thickBot="1">
      <c r="D10" s="24" t="s">
        <v>308</v>
      </c>
      <c r="E10" s="25"/>
      <c r="F10" s="26">
        <f>SUM(F5:F9)</f>
        <v>0</v>
      </c>
    </row>
    <row r="11" spans="1:8" ht="17.25" thickTop="1">
      <c r="B11" s="18"/>
      <c r="E11" s="25"/>
      <c r="F11" s="25"/>
    </row>
    <row r="13" spans="1:8" ht="25.5">
      <c r="A13" s="27"/>
      <c r="B13" s="27"/>
      <c r="C13" s="27"/>
      <c r="D13" s="28" t="s">
        <v>196</v>
      </c>
      <c r="E13" s="29"/>
      <c r="F13" s="29"/>
      <c r="G13" s="3"/>
      <c r="H13" s="30"/>
    </row>
    <row r="14" spans="1:8" ht="15">
      <c r="A14" s="27"/>
      <c r="B14" s="27"/>
      <c r="C14" s="27"/>
      <c r="D14" s="31"/>
      <c r="E14" s="29"/>
      <c r="F14" s="29"/>
      <c r="G14" s="3"/>
      <c r="H14" s="30"/>
    </row>
    <row r="15" spans="1:8" ht="15">
      <c r="A15" s="27"/>
      <c r="B15" s="27"/>
      <c r="C15" s="27"/>
      <c r="D15" s="31"/>
      <c r="E15" s="29"/>
      <c r="F15" s="29"/>
      <c r="G15" s="3"/>
      <c r="H15" s="30"/>
    </row>
    <row r="16" spans="1:8" ht="15">
      <c r="A16" s="32"/>
      <c r="B16" s="32"/>
      <c r="C16" s="32"/>
      <c r="D16" s="33"/>
      <c r="E16" s="34"/>
      <c r="F16" s="35"/>
      <c r="G16" s="111"/>
      <c r="H16" s="36"/>
    </row>
    <row r="17" spans="1:8" ht="15">
      <c r="A17" s="32"/>
      <c r="B17" s="32"/>
      <c r="C17" s="32"/>
      <c r="D17" s="37" t="s">
        <v>65</v>
      </c>
      <c r="E17" s="34"/>
      <c r="F17" s="35"/>
      <c r="G17" s="111"/>
      <c r="H17" s="36"/>
    </row>
    <row r="18" spans="1:8" ht="15">
      <c r="A18" s="32"/>
      <c r="B18" s="32"/>
      <c r="C18" s="32"/>
      <c r="D18" s="37"/>
      <c r="E18" s="34"/>
      <c r="F18" s="35"/>
      <c r="G18" s="111"/>
      <c r="H18" s="36"/>
    </row>
    <row r="19" spans="1:8" ht="26.25" thickBot="1">
      <c r="A19" s="38" t="s">
        <v>0</v>
      </c>
      <c r="B19" s="38" t="s">
        <v>5</v>
      </c>
      <c r="C19" s="38" t="s">
        <v>1</v>
      </c>
      <c r="D19" s="39" t="s">
        <v>49</v>
      </c>
      <c r="E19" s="40" t="s">
        <v>48</v>
      </c>
      <c r="F19" s="40" t="s">
        <v>2</v>
      </c>
      <c r="G19" s="112"/>
      <c r="H19" s="40" t="s">
        <v>4</v>
      </c>
    </row>
    <row r="20" spans="1:8">
      <c r="A20" s="41" t="s">
        <v>6</v>
      </c>
      <c r="B20" s="41"/>
      <c r="C20" s="41"/>
      <c r="D20" s="42" t="s">
        <v>300</v>
      </c>
      <c r="E20" s="34"/>
      <c r="F20" s="43"/>
      <c r="G20" s="111"/>
    </row>
    <row r="21" spans="1:8" ht="15">
      <c r="A21" s="44"/>
      <c r="B21" s="45"/>
      <c r="C21" s="45"/>
      <c r="D21" s="45"/>
      <c r="E21" s="46"/>
      <c r="F21" s="47"/>
      <c r="G21" s="113"/>
      <c r="H21" s="48"/>
    </row>
    <row r="22" spans="1:8" ht="15">
      <c r="A22" s="49"/>
      <c r="B22" s="49"/>
      <c r="C22" s="49"/>
      <c r="D22" s="50"/>
      <c r="E22" s="36"/>
      <c r="F22" s="51"/>
      <c r="G22" s="111"/>
      <c r="H22" s="36"/>
    </row>
    <row r="23" spans="1:8" ht="15">
      <c r="A23" s="41"/>
      <c r="B23" s="41"/>
      <c r="C23" s="41"/>
      <c r="D23" s="52"/>
      <c r="E23" s="34"/>
      <c r="F23" s="53"/>
      <c r="G23" s="111"/>
      <c r="H23" s="36"/>
    </row>
    <row r="24" spans="1:8" ht="15">
      <c r="A24" s="49"/>
      <c r="B24" s="49"/>
      <c r="C24" s="49"/>
      <c r="D24" s="54"/>
      <c r="E24" s="36"/>
      <c r="F24" s="51"/>
      <c r="G24" s="111"/>
      <c r="H24" s="36"/>
    </row>
    <row r="25" spans="1:8" ht="15">
      <c r="A25" s="41"/>
      <c r="B25" s="41"/>
      <c r="C25" s="41"/>
      <c r="D25" s="52"/>
      <c r="E25" s="34"/>
      <c r="F25" s="53"/>
      <c r="G25" s="111"/>
      <c r="H25" s="36"/>
    </row>
    <row r="26" spans="1:8" ht="15">
      <c r="A26" s="49"/>
      <c r="B26" s="49"/>
      <c r="C26" s="49"/>
      <c r="D26" s="54"/>
      <c r="E26" s="36"/>
      <c r="F26" s="51"/>
      <c r="G26" s="111"/>
      <c r="H26" s="36"/>
    </row>
    <row r="27" spans="1:8" ht="15">
      <c r="A27" s="41"/>
      <c r="B27" s="41"/>
      <c r="C27" s="41"/>
      <c r="D27" s="52"/>
      <c r="E27" s="34"/>
      <c r="F27" s="53"/>
      <c r="G27" s="111"/>
      <c r="H27" s="36"/>
    </row>
    <row r="28" spans="1:8" ht="15">
      <c r="A28" s="49"/>
      <c r="B28" s="49"/>
      <c r="C28" s="49"/>
      <c r="D28" s="50"/>
      <c r="E28" s="36"/>
      <c r="F28" s="51"/>
      <c r="G28" s="111"/>
      <c r="H28" s="36"/>
    </row>
    <row r="29" spans="1:8" ht="15.75" thickBot="1">
      <c r="A29" s="49"/>
      <c r="B29" s="49"/>
      <c r="C29" s="49"/>
      <c r="D29" s="55" t="s">
        <v>310</v>
      </c>
      <c r="E29" s="56"/>
      <c r="F29" s="57"/>
      <c r="G29" s="114"/>
      <c r="H29" s="58">
        <f>SUM(H22:H27)</f>
        <v>0</v>
      </c>
    </row>
    <row r="30" spans="1:8" ht="15.75" thickTop="1">
      <c r="A30" s="49"/>
      <c r="B30" s="49"/>
      <c r="C30" s="49"/>
      <c r="D30" s="50"/>
      <c r="E30" s="36"/>
      <c r="F30" s="51"/>
      <c r="G30" s="111"/>
      <c r="H30" s="36"/>
    </row>
    <row r="31" spans="1:8" ht="15">
      <c r="A31" s="52" t="s">
        <v>14</v>
      </c>
      <c r="B31" s="41"/>
      <c r="C31" s="41"/>
      <c r="D31" s="59" t="s">
        <v>307</v>
      </c>
      <c r="E31" s="34"/>
      <c r="F31" s="43"/>
      <c r="G31" s="111"/>
      <c r="H31" s="12"/>
    </row>
    <row r="32" spans="1:8" ht="15">
      <c r="A32" s="41"/>
      <c r="B32" s="60"/>
      <c r="C32" s="60"/>
      <c r="D32" s="60"/>
      <c r="E32" s="36"/>
      <c r="F32" s="51"/>
      <c r="G32" s="111"/>
      <c r="H32" s="36"/>
    </row>
    <row r="33" spans="1:8" ht="25.5">
      <c r="A33" s="49"/>
      <c r="B33" s="60">
        <v>1</v>
      </c>
      <c r="C33" s="60"/>
      <c r="D33" s="61" t="s">
        <v>197</v>
      </c>
      <c r="E33" s="36"/>
      <c r="F33" s="51"/>
      <c r="G33" s="111"/>
      <c r="H33" s="36"/>
    </row>
    <row r="34" spans="1:8" ht="63.75">
      <c r="A34" s="44"/>
      <c r="B34" s="60" t="str">
        <f>IF(D33="",MAX($A$1:B33)+1,"")</f>
        <v/>
      </c>
      <c r="C34" s="60"/>
      <c r="D34" s="62" t="s">
        <v>198</v>
      </c>
      <c r="E34" s="46"/>
      <c r="F34" s="47"/>
      <c r="G34" s="113"/>
      <c r="H34" s="48"/>
    </row>
    <row r="35" spans="1:8" ht="105">
      <c r="A35" s="49"/>
      <c r="B35" s="60"/>
      <c r="C35" s="60"/>
      <c r="D35" s="60" t="s">
        <v>199</v>
      </c>
      <c r="E35" s="36"/>
      <c r="F35" s="51"/>
      <c r="G35" s="111"/>
      <c r="H35" s="36"/>
    </row>
    <row r="36" spans="1:8" ht="120">
      <c r="A36" s="44"/>
      <c r="B36" s="60" t="str">
        <f>IF(D34="",MAX($A$9:B34)+1,"")</f>
        <v/>
      </c>
      <c r="C36" s="60"/>
      <c r="D36" s="60" t="s">
        <v>200</v>
      </c>
      <c r="E36" s="46"/>
      <c r="F36" s="47"/>
      <c r="G36" s="113"/>
      <c r="H36" s="48"/>
    </row>
    <row r="37" spans="1:8" ht="135">
      <c r="A37" s="49"/>
      <c r="B37" s="60"/>
      <c r="C37" s="60"/>
      <c r="D37" s="60" t="s">
        <v>201</v>
      </c>
      <c r="E37" s="36"/>
      <c r="F37" s="51"/>
      <c r="G37" s="111"/>
      <c r="H37" s="36"/>
    </row>
    <row r="38" spans="1:8" ht="30">
      <c r="A38" s="41"/>
      <c r="B38" s="60"/>
      <c r="C38" s="60"/>
      <c r="D38" s="60" t="s">
        <v>202</v>
      </c>
      <c r="E38" s="36" t="s">
        <v>62</v>
      </c>
      <c r="F38" s="51">
        <v>1</v>
      </c>
      <c r="G38" s="111"/>
      <c r="H38" s="36">
        <f>F38*G38</f>
        <v>0</v>
      </c>
    </row>
    <row r="39" spans="1:8" ht="15">
      <c r="A39" s="41"/>
      <c r="B39" s="60"/>
      <c r="C39" s="60"/>
      <c r="D39" s="60"/>
      <c r="E39" s="36"/>
      <c r="F39" s="51"/>
      <c r="G39" s="111"/>
      <c r="H39" s="36"/>
    </row>
    <row r="40" spans="1:8" ht="15">
      <c r="A40" s="49"/>
      <c r="B40" s="60">
        <f>IF(D39="",MAX($A$1:B39)+1,"")</f>
        <v>2</v>
      </c>
      <c r="C40" s="60"/>
      <c r="D40" s="60" t="s">
        <v>203</v>
      </c>
      <c r="E40" s="36" t="s">
        <v>62</v>
      </c>
      <c r="F40" s="51">
        <v>2</v>
      </c>
      <c r="G40" s="111"/>
      <c r="H40" s="36">
        <f>F40*G40</f>
        <v>0</v>
      </c>
    </row>
    <row r="41" spans="1:8" ht="15">
      <c r="A41" s="49"/>
      <c r="B41" s="49"/>
      <c r="C41" s="49"/>
      <c r="D41" s="50"/>
      <c r="E41" s="36"/>
      <c r="F41" s="51"/>
      <c r="G41" s="111"/>
      <c r="H41" s="36"/>
    </row>
    <row r="42" spans="1:8" ht="30">
      <c r="A42" s="49"/>
      <c r="B42" s="49">
        <f>+B40+1</f>
        <v>3</v>
      </c>
      <c r="C42" s="49"/>
      <c r="D42" s="60" t="s">
        <v>204</v>
      </c>
      <c r="E42" s="36" t="s">
        <v>62</v>
      </c>
      <c r="F42" s="51">
        <v>2</v>
      </c>
      <c r="G42" s="111"/>
      <c r="H42" s="36">
        <f>F42*G42</f>
        <v>0</v>
      </c>
    </row>
    <row r="43" spans="1:8" ht="15">
      <c r="A43" s="49"/>
      <c r="B43" s="49"/>
      <c r="C43" s="49"/>
      <c r="D43" s="60"/>
      <c r="E43" s="36"/>
      <c r="F43" s="51"/>
      <c r="G43" s="111"/>
      <c r="H43" s="36"/>
    </row>
    <row r="44" spans="1:8" ht="15">
      <c r="A44" s="49"/>
      <c r="B44" s="49"/>
      <c r="C44" s="49"/>
      <c r="D44" s="60"/>
      <c r="E44" s="36"/>
      <c r="F44" s="51"/>
      <c r="G44" s="111"/>
      <c r="H44" s="36"/>
    </row>
    <row r="45" spans="1:8" ht="15">
      <c r="A45" s="49"/>
      <c r="B45" s="60"/>
      <c r="C45" s="60"/>
      <c r="D45" s="61" t="s">
        <v>205</v>
      </c>
      <c r="E45" s="36"/>
      <c r="F45" s="51"/>
      <c r="G45" s="111"/>
      <c r="H45" s="36"/>
    </row>
    <row r="46" spans="1:8" ht="15">
      <c r="A46" s="49"/>
      <c r="B46" s="60" t="str">
        <f>IF(D45="",MAX($A$1:B45)+1,"")</f>
        <v/>
      </c>
      <c r="C46" s="60"/>
      <c r="D46" s="61" t="s">
        <v>206</v>
      </c>
      <c r="E46" s="36"/>
      <c r="F46" s="51"/>
      <c r="G46" s="111"/>
      <c r="H46" s="36"/>
    </row>
    <row r="47" spans="1:8" ht="15">
      <c r="A47" s="49"/>
      <c r="B47" s="60" t="str">
        <f>IF(D46="",MAX($A$1:B46)+1,"")</f>
        <v/>
      </c>
      <c r="C47" s="60"/>
      <c r="D47" s="63"/>
      <c r="E47" s="36"/>
      <c r="F47" s="51"/>
      <c r="G47" s="111"/>
      <c r="H47" s="36"/>
    </row>
    <row r="48" spans="1:8" ht="45">
      <c r="A48" s="49"/>
      <c r="B48" s="49">
        <f>B42+1</f>
        <v>4</v>
      </c>
      <c r="C48" s="49"/>
      <c r="D48" s="63" t="s">
        <v>207</v>
      </c>
      <c r="E48" s="36" t="s">
        <v>62</v>
      </c>
      <c r="F48" s="51">
        <v>3</v>
      </c>
      <c r="G48" s="111"/>
      <c r="H48" s="36">
        <f>F48*G48</f>
        <v>0</v>
      </c>
    </row>
    <row r="49" spans="1:8" ht="15">
      <c r="A49" s="49"/>
      <c r="B49" s="60" t="str">
        <f>IF(D48="",MAX($A$1:B48)+1,"")</f>
        <v/>
      </c>
      <c r="C49" s="60"/>
      <c r="D49" s="63"/>
      <c r="E49" s="36"/>
      <c r="F49" s="51"/>
      <c r="G49" s="111"/>
      <c r="H49" s="36"/>
    </row>
    <row r="50" spans="1:8" ht="45">
      <c r="A50" s="49"/>
      <c r="B50" s="49">
        <f>B48+1</f>
        <v>5</v>
      </c>
      <c r="C50" s="49"/>
      <c r="D50" s="63" t="s">
        <v>301</v>
      </c>
      <c r="E50" s="36" t="s">
        <v>62</v>
      </c>
      <c r="F50" s="51">
        <v>12</v>
      </c>
      <c r="G50" s="111"/>
      <c r="H50" s="36">
        <f>F50*G50</f>
        <v>0</v>
      </c>
    </row>
    <row r="51" spans="1:8" ht="15">
      <c r="A51" s="49"/>
      <c r="B51" s="60" t="str">
        <f>IF(D48="",MAX($A$1:B48)+1,"")</f>
        <v/>
      </c>
      <c r="C51" s="60"/>
      <c r="D51" s="63"/>
      <c r="E51" s="36"/>
      <c r="F51" s="51"/>
      <c r="G51" s="111"/>
      <c r="H51" s="36"/>
    </row>
    <row r="52" spans="1:8" ht="30">
      <c r="A52" s="49"/>
      <c r="B52" s="49">
        <f>+B50+1</f>
        <v>6</v>
      </c>
      <c r="C52" s="49"/>
      <c r="D52" s="63" t="s">
        <v>208</v>
      </c>
      <c r="E52" s="36" t="s">
        <v>66</v>
      </c>
      <c r="F52" s="51">
        <v>45</v>
      </c>
      <c r="G52" s="111"/>
      <c r="H52" s="36">
        <f>F52*G52</f>
        <v>0</v>
      </c>
    </row>
    <row r="53" spans="1:8" ht="15">
      <c r="A53" s="49"/>
      <c r="B53" s="60" t="str">
        <f>IF(D50="",MAX($A$1:B50)+1,"")</f>
        <v/>
      </c>
      <c r="C53" s="60"/>
      <c r="D53" s="63"/>
      <c r="E53" s="36"/>
      <c r="F53" s="51"/>
      <c r="G53" s="111"/>
      <c r="H53" s="36"/>
    </row>
    <row r="54" spans="1:8" ht="30">
      <c r="A54" s="49"/>
      <c r="B54" s="49">
        <f>+B52+1</f>
        <v>7</v>
      </c>
      <c r="C54" s="49"/>
      <c r="D54" s="63" t="s">
        <v>209</v>
      </c>
      <c r="E54" s="36" t="s">
        <v>62</v>
      </c>
      <c r="F54" s="51">
        <v>6</v>
      </c>
      <c r="G54" s="111"/>
      <c r="H54" s="36">
        <f>F54*G54</f>
        <v>0</v>
      </c>
    </row>
    <row r="55" spans="1:8" ht="15">
      <c r="A55" s="49"/>
      <c r="B55" s="60" t="str">
        <f>IF(D52="",MAX($A$1:B52)+1,"")</f>
        <v/>
      </c>
      <c r="C55" s="60"/>
      <c r="D55" s="63"/>
      <c r="E55" s="34"/>
      <c r="F55" s="64"/>
      <c r="G55" s="111"/>
      <c r="H55" s="36"/>
    </row>
    <row r="56" spans="1:8" ht="38.25">
      <c r="A56" s="49"/>
      <c r="B56" s="49">
        <f>+B54+1</f>
        <v>8</v>
      </c>
      <c r="C56" s="49"/>
      <c r="D56" s="65" t="s">
        <v>210</v>
      </c>
      <c r="E56" s="36" t="s">
        <v>66</v>
      </c>
      <c r="F56" s="51">
        <v>1410</v>
      </c>
      <c r="G56" s="111"/>
      <c r="H56" s="36">
        <f>F56*G56</f>
        <v>0</v>
      </c>
    </row>
    <row r="57" spans="1:8" ht="15">
      <c r="A57" s="49"/>
      <c r="B57" s="60" t="str">
        <f>IF(D54="",MAX($A$1:B54)+1,"")</f>
        <v/>
      </c>
      <c r="C57" s="60"/>
      <c r="D57" s="63"/>
      <c r="E57" s="34"/>
      <c r="F57" s="64"/>
      <c r="G57" s="111"/>
      <c r="H57" s="36"/>
    </row>
    <row r="58" spans="1:8" ht="25.5">
      <c r="A58" s="49"/>
      <c r="B58" s="49">
        <f>+B56+1</f>
        <v>9</v>
      </c>
      <c r="C58" s="49"/>
      <c r="D58" s="65" t="s">
        <v>211</v>
      </c>
      <c r="E58" s="36" t="s">
        <v>62</v>
      </c>
      <c r="F58" s="51">
        <v>2</v>
      </c>
      <c r="G58" s="111"/>
      <c r="H58" s="36">
        <f>F58*G58</f>
        <v>0</v>
      </c>
    </row>
    <row r="59" spans="1:8" ht="15">
      <c r="A59" s="49"/>
      <c r="B59" s="60" t="str">
        <f>IF(D52="",MAX($A$1:B52)+1,"")</f>
        <v/>
      </c>
      <c r="C59" s="60"/>
      <c r="D59" s="63"/>
      <c r="E59" s="34"/>
      <c r="F59" s="43"/>
      <c r="G59" s="115"/>
      <c r="H59" s="66"/>
    </row>
    <row r="60" spans="1:8" ht="15">
      <c r="A60" s="49"/>
      <c r="B60" s="49">
        <f>+B58+1</f>
        <v>10</v>
      </c>
      <c r="C60" s="49"/>
      <c r="D60" s="63" t="s">
        <v>212</v>
      </c>
      <c r="E60" s="36" t="s">
        <v>62</v>
      </c>
      <c r="F60" s="51">
        <v>12</v>
      </c>
      <c r="G60" s="111"/>
      <c r="H60" s="36">
        <f>F60*G60</f>
        <v>0</v>
      </c>
    </row>
    <row r="61" spans="1:8" ht="15">
      <c r="A61" s="49"/>
      <c r="B61" s="60"/>
      <c r="C61" s="60"/>
      <c r="D61" s="63"/>
      <c r="E61" s="34"/>
      <c r="F61" s="64"/>
      <c r="G61" s="111"/>
      <c r="H61" s="36"/>
    </row>
    <row r="62" spans="1:8" ht="38.25">
      <c r="A62" s="49"/>
      <c r="B62" s="49">
        <f>+B60+1</f>
        <v>11</v>
      </c>
      <c r="C62" s="49"/>
      <c r="D62" s="67" t="s">
        <v>213</v>
      </c>
      <c r="E62" s="36" t="s">
        <v>62</v>
      </c>
      <c r="F62" s="51">
        <v>2</v>
      </c>
      <c r="G62" s="111"/>
      <c r="H62" s="36">
        <f>F62*G62</f>
        <v>0</v>
      </c>
    </row>
    <row r="63" spans="1:8" ht="15">
      <c r="A63" s="49"/>
      <c r="B63" s="60"/>
      <c r="C63" s="60"/>
      <c r="D63" s="68"/>
      <c r="E63" s="34"/>
      <c r="F63" s="64"/>
      <c r="G63" s="111"/>
      <c r="H63" s="36"/>
    </row>
    <row r="64" spans="1:8" ht="25.5">
      <c r="A64" s="49"/>
      <c r="B64" s="49">
        <f>+B62+1</f>
        <v>12</v>
      </c>
      <c r="C64" s="49"/>
      <c r="D64" s="67" t="s">
        <v>214</v>
      </c>
      <c r="E64" s="36" t="s">
        <v>66</v>
      </c>
      <c r="F64" s="51">
        <v>150</v>
      </c>
      <c r="G64" s="111"/>
      <c r="H64" s="36">
        <f>F64*G64</f>
        <v>0</v>
      </c>
    </row>
    <row r="65" spans="1:8" ht="15">
      <c r="A65" s="49"/>
      <c r="B65" s="60"/>
      <c r="C65" s="60"/>
      <c r="D65" s="67"/>
      <c r="E65" s="34"/>
      <c r="F65" s="43"/>
      <c r="G65" s="115"/>
      <c r="H65" s="66"/>
    </row>
    <row r="66" spans="1:8" ht="25.5">
      <c r="A66" s="49"/>
      <c r="B66" s="49">
        <f>+B64+1</f>
        <v>13</v>
      </c>
      <c r="C66" s="49"/>
      <c r="D66" s="67" t="s">
        <v>215</v>
      </c>
      <c r="E66" s="34" t="s">
        <v>62</v>
      </c>
      <c r="F66" s="64">
        <v>35</v>
      </c>
      <c r="G66" s="111"/>
      <c r="H66" s="36">
        <f>F66*G66</f>
        <v>0</v>
      </c>
    </row>
    <row r="67" spans="1:8" ht="15">
      <c r="A67" s="49"/>
      <c r="B67" s="60"/>
      <c r="C67" s="60"/>
      <c r="D67" s="67"/>
      <c r="E67" s="34"/>
      <c r="F67" s="64"/>
      <c r="G67" s="111"/>
      <c r="H67" s="36"/>
    </row>
    <row r="68" spans="1:8" ht="38.25">
      <c r="A68" s="49"/>
      <c r="B68" s="49">
        <f>+B66+1</f>
        <v>14</v>
      </c>
      <c r="C68" s="49"/>
      <c r="D68" s="67" t="s">
        <v>216</v>
      </c>
      <c r="E68" s="36" t="s">
        <v>21</v>
      </c>
      <c r="F68" s="64">
        <v>10</v>
      </c>
      <c r="G68" s="111"/>
      <c r="H68" s="36">
        <f>F68*G68</f>
        <v>0</v>
      </c>
    </row>
    <row r="69" spans="1:8" ht="15">
      <c r="A69" s="49"/>
      <c r="B69" s="60"/>
      <c r="C69" s="60"/>
      <c r="D69" s="67"/>
      <c r="E69" s="34"/>
      <c r="F69" s="43"/>
      <c r="G69" s="115"/>
      <c r="H69" s="66"/>
    </row>
    <row r="70" spans="1:8" ht="38.25">
      <c r="A70" s="49"/>
      <c r="B70" s="49">
        <f>+B68+1</f>
        <v>15</v>
      </c>
      <c r="C70" s="49"/>
      <c r="D70" s="67" t="s">
        <v>217</v>
      </c>
      <c r="E70" s="34" t="s">
        <v>62</v>
      </c>
      <c r="F70" s="64">
        <v>6</v>
      </c>
      <c r="G70" s="111"/>
      <c r="H70" s="36">
        <f>F70*G70</f>
        <v>0</v>
      </c>
    </row>
    <row r="71" spans="1:8" ht="15">
      <c r="A71" s="49"/>
      <c r="B71" s="60"/>
      <c r="C71" s="60"/>
      <c r="D71" s="67"/>
      <c r="E71" s="34"/>
      <c r="F71" s="64"/>
      <c r="G71" s="111"/>
      <c r="H71" s="36"/>
    </row>
    <row r="72" spans="1:8" ht="15">
      <c r="A72" s="49"/>
      <c r="B72" s="49">
        <f>+B70+1</f>
        <v>16</v>
      </c>
      <c r="C72" s="49"/>
      <c r="D72" s="67" t="s">
        <v>218</v>
      </c>
      <c r="E72" s="34" t="s">
        <v>62</v>
      </c>
      <c r="F72" s="64">
        <v>2</v>
      </c>
      <c r="G72" s="111"/>
      <c r="H72" s="36">
        <f>F72*G72</f>
        <v>0</v>
      </c>
    </row>
    <row r="73" spans="1:8" ht="15">
      <c r="A73" s="49"/>
      <c r="B73" s="60"/>
      <c r="C73" s="60"/>
      <c r="D73" s="67"/>
      <c r="E73" s="34"/>
      <c r="F73" s="64"/>
      <c r="G73" s="111"/>
      <c r="H73" s="36"/>
    </row>
    <row r="74" spans="1:8" ht="15">
      <c r="A74" s="49"/>
      <c r="B74" s="49">
        <f>+B72+1</f>
        <v>17</v>
      </c>
      <c r="C74" s="49"/>
      <c r="D74" s="67" t="s">
        <v>219</v>
      </c>
      <c r="E74" s="34" t="s">
        <v>66</v>
      </c>
      <c r="F74" s="51">
        <v>50</v>
      </c>
      <c r="G74" s="111"/>
      <c r="H74" s="36">
        <f>F74*G74</f>
        <v>0</v>
      </c>
    </row>
    <row r="75" spans="1:8" ht="15">
      <c r="A75" s="41"/>
      <c r="B75" s="60"/>
      <c r="C75" s="60"/>
      <c r="D75" s="67"/>
      <c r="E75" s="34"/>
      <c r="F75" s="43"/>
      <c r="G75" s="111"/>
      <c r="H75" s="36"/>
    </row>
    <row r="76" spans="1:8" ht="15">
      <c r="A76" s="49"/>
      <c r="B76" s="49">
        <f>+B74+1</f>
        <v>18</v>
      </c>
      <c r="C76" s="49"/>
      <c r="D76" s="67" t="s">
        <v>220</v>
      </c>
      <c r="E76" s="34" t="s">
        <v>66</v>
      </c>
      <c r="F76" s="64">
        <v>25</v>
      </c>
      <c r="G76" s="111"/>
      <c r="H76" s="36">
        <f>F76*G76</f>
        <v>0</v>
      </c>
    </row>
    <row r="77" spans="1:8" ht="15">
      <c r="A77" s="69"/>
      <c r="B77" s="60"/>
      <c r="C77" s="60"/>
      <c r="D77" s="67"/>
      <c r="E77" s="34"/>
      <c r="F77" s="70"/>
      <c r="G77" s="116"/>
      <c r="H77" s="71"/>
    </row>
    <row r="78" spans="1:8" ht="15">
      <c r="A78" s="49"/>
      <c r="B78" s="49">
        <f>+B76+1</f>
        <v>19</v>
      </c>
      <c r="C78" s="49"/>
      <c r="D78" s="67" t="s">
        <v>221</v>
      </c>
      <c r="E78" s="34" t="s">
        <v>62</v>
      </c>
      <c r="F78" s="64">
        <v>2</v>
      </c>
      <c r="G78" s="111"/>
      <c r="H78" s="36">
        <f>F78*G78</f>
        <v>0</v>
      </c>
    </row>
    <row r="79" spans="1:8" ht="15">
      <c r="A79" s="41"/>
      <c r="B79" s="60"/>
      <c r="C79" s="60"/>
      <c r="D79" s="67"/>
      <c r="E79" s="34"/>
      <c r="F79" s="43"/>
      <c r="G79" s="111"/>
      <c r="H79" s="36"/>
    </row>
    <row r="80" spans="1:8" ht="38.25">
      <c r="A80" s="49"/>
      <c r="B80" s="49">
        <f>+B78+1</f>
        <v>20</v>
      </c>
      <c r="C80" s="49"/>
      <c r="D80" s="67" t="s">
        <v>222</v>
      </c>
      <c r="E80" s="34" t="s">
        <v>62</v>
      </c>
      <c r="F80" s="64">
        <v>2</v>
      </c>
      <c r="G80" s="111"/>
      <c r="H80" s="36">
        <f>F80*G80</f>
        <v>0</v>
      </c>
    </row>
    <row r="81" spans="1:8" ht="15">
      <c r="A81" s="52"/>
      <c r="B81" s="60"/>
      <c r="C81" s="60"/>
      <c r="D81" s="67"/>
      <c r="E81" s="36"/>
      <c r="F81" s="51"/>
      <c r="G81" s="111"/>
      <c r="H81" s="36"/>
    </row>
    <row r="82" spans="1:8" ht="15">
      <c r="A82" s="49"/>
      <c r="B82" s="49">
        <f>+B80+1</f>
        <v>21</v>
      </c>
      <c r="C82" s="49"/>
      <c r="D82" s="67" t="s">
        <v>223</v>
      </c>
      <c r="E82" s="34" t="s">
        <v>62</v>
      </c>
      <c r="F82" s="64">
        <v>2</v>
      </c>
      <c r="G82" s="111"/>
      <c r="H82" s="36">
        <f>F82*G82</f>
        <v>0</v>
      </c>
    </row>
    <row r="83" spans="1:8" ht="15">
      <c r="A83" s="37"/>
      <c r="B83" s="60"/>
      <c r="C83" s="60"/>
      <c r="D83" s="67"/>
      <c r="E83" s="71"/>
      <c r="F83" s="72"/>
      <c r="G83" s="116"/>
      <c r="H83" s="71"/>
    </row>
    <row r="84" spans="1:8" ht="15">
      <c r="A84" s="49"/>
      <c r="B84" s="49">
        <f>+B82+1</f>
        <v>22</v>
      </c>
      <c r="C84" s="49"/>
      <c r="D84" s="67" t="s">
        <v>224</v>
      </c>
      <c r="E84" s="34" t="s">
        <v>62</v>
      </c>
      <c r="F84" s="64">
        <v>1</v>
      </c>
      <c r="G84" s="111"/>
      <c r="H84" s="36">
        <f>F84*G84</f>
        <v>0</v>
      </c>
    </row>
    <row r="85" spans="1:8" ht="15">
      <c r="A85" s="41"/>
      <c r="B85" s="60"/>
      <c r="C85" s="60"/>
      <c r="D85" s="73"/>
      <c r="E85" s="34"/>
      <c r="F85" s="43"/>
      <c r="G85" s="111"/>
      <c r="H85" s="36"/>
    </row>
    <row r="86" spans="1:8" ht="76.5">
      <c r="A86" s="49"/>
      <c r="B86" s="49">
        <v>23</v>
      </c>
      <c r="C86" s="49"/>
      <c r="D86" s="74" t="s">
        <v>225</v>
      </c>
      <c r="E86" s="34" t="s">
        <v>62</v>
      </c>
      <c r="F86" s="64">
        <v>1</v>
      </c>
      <c r="G86" s="111"/>
      <c r="H86" s="36">
        <f>F86*G86</f>
        <v>0</v>
      </c>
    </row>
    <row r="87" spans="1:8" ht="15">
      <c r="A87" s="32"/>
      <c r="B87" s="60"/>
      <c r="C87" s="60"/>
      <c r="D87" s="67"/>
      <c r="E87" s="75"/>
      <c r="F87" s="76"/>
      <c r="G87" s="111"/>
      <c r="H87" s="36"/>
    </row>
    <row r="88" spans="1:8" ht="15">
      <c r="A88" s="49"/>
      <c r="B88" s="49">
        <f>+B86+1</f>
        <v>24</v>
      </c>
      <c r="C88" s="49"/>
      <c r="D88" s="67" t="s">
        <v>226</v>
      </c>
      <c r="E88" s="34" t="s">
        <v>62</v>
      </c>
      <c r="F88" s="64">
        <v>1</v>
      </c>
      <c r="G88" s="111"/>
      <c r="H88" s="36">
        <f>F88*G88</f>
        <v>0</v>
      </c>
    </row>
    <row r="89" spans="1:8" ht="15">
      <c r="A89" s="32"/>
      <c r="B89" s="60"/>
      <c r="C89" s="60"/>
      <c r="D89" s="68"/>
      <c r="E89" s="77"/>
      <c r="F89" s="77"/>
      <c r="G89" s="117"/>
      <c r="H89" s="77"/>
    </row>
    <row r="90" spans="1:8" ht="15">
      <c r="A90" s="49"/>
      <c r="B90" s="49">
        <f>+B88+1</f>
        <v>25</v>
      </c>
      <c r="C90" s="49"/>
      <c r="D90" s="67" t="s">
        <v>227</v>
      </c>
      <c r="E90" s="34" t="s">
        <v>62</v>
      </c>
      <c r="F90" s="64">
        <v>1</v>
      </c>
      <c r="G90" s="111"/>
      <c r="H90" s="36">
        <f>F90*G90</f>
        <v>0</v>
      </c>
    </row>
    <row r="91" spans="1:8" ht="15">
      <c r="A91" s="49"/>
      <c r="B91" s="49"/>
      <c r="C91" s="49"/>
      <c r="D91" s="67"/>
      <c r="E91" s="34"/>
      <c r="F91" s="64"/>
      <c r="G91" s="111"/>
      <c r="H91" s="36"/>
    </row>
    <row r="92" spans="1:8" ht="26.25" thickBot="1">
      <c r="A92" s="49"/>
      <c r="B92" s="49"/>
      <c r="C92" s="49"/>
      <c r="D92" s="55" t="s">
        <v>311</v>
      </c>
      <c r="E92" s="56"/>
      <c r="F92" s="57"/>
      <c r="G92" s="114"/>
      <c r="H92" s="58">
        <f>SUM(H31:H91)</f>
        <v>0</v>
      </c>
    </row>
    <row r="93" spans="1:8" ht="15.75" thickTop="1">
      <c r="A93" s="32"/>
      <c r="B93" s="60"/>
      <c r="C93" s="60"/>
      <c r="D93" s="67"/>
      <c r="E93" s="34"/>
      <c r="F93" s="43"/>
      <c r="G93" s="111"/>
      <c r="H93" s="36"/>
    </row>
    <row r="94" spans="1:8" ht="15">
      <c r="A94" s="78" t="s">
        <v>17</v>
      </c>
      <c r="B94" s="41"/>
      <c r="C94" s="41"/>
      <c r="D94" s="59" t="s">
        <v>302</v>
      </c>
      <c r="E94" s="34"/>
      <c r="F94" s="43"/>
      <c r="G94" s="111"/>
      <c r="H94" s="12"/>
    </row>
    <row r="95" spans="1:8" ht="15">
      <c r="A95" s="41"/>
      <c r="B95" s="41"/>
      <c r="C95" s="41"/>
      <c r="D95" s="42"/>
      <c r="E95" s="34"/>
      <c r="F95" s="43"/>
      <c r="G95" s="111"/>
      <c r="H95" s="79"/>
    </row>
    <row r="96" spans="1:8" ht="89.25">
      <c r="A96" s="49"/>
      <c r="B96" s="49">
        <v>1</v>
      </c>
      <c r="C96" s="49"/>
      <c r="D96" s="62" t="s">
        <v>228</v>
      </c>
      <c r="E96" s="36"/>
      <c r="F96" s="51"/>
      <c r="G96" s="111"/>
      <c r="H96" s="36"/>
    </row>
    <row r="97" spans="1:8" ht="76.5">
      <c r="A97" s="44"/>
      <c r="B97" s="60" t="str">
        <f>IF(D96="",MAX($A$1:B96)+1,"")</f>
        <v/>
      </c>
      <c r="C97" s="60"/>
      <c r="D97" s="62" t="s">
        <v>229</v>
      </c>
      <c r="E97" s="46"/>
      <c r="F97" s="47"/>
      <c r="G97" s="113"/>
      <c r="H97" s="48"/>
    </row>
    <row r="98" spans="1:8" ht="25.5">
      <c r="A98" s="44"/>
      <c r="B98" s="60"/>
      <c r="C98" s="60"/>
      <c r="D98" s="62" t="s">
        <v>230</v>
      </c>
      <c r="E98" s="46"/>
      <c r="F98" s="47"/>
      <c r="G98" s="113"/>
      <c r="H98" s="48"/>
    </row>
    <row r="99" spans="1:8" ht="135">
      <c r="A99" s="49"/>
      <c r="B99" s="60"/>
      <c r="C99" s="60"/>
      <c r="D99" s="60" t="s">
        <v>231</v>
      </c>
      <c r="E99" s="36"/>
      <c r="F99" s="51"/>
      <c r="G99" s="111"/>
      <c r="H99" s="36"/>
    </row>
    <row r="100" spans="1:8" ht="15">
      <c r="A100" s="41"/>
      <c r="B100" s="60"/>
      <c r="C100" s="60"/>
      <c r="D100" s="60"/>
      <c r="E100" s="36"/>
      <c r="F100" s="51"/>
      <c r="G100" s="111"/>
      <c r="H100" s="36"/>
    </row>
    <row r="101" spans="1:8" ht="76.5">
      <c r="A101" s="49"/>
      <c r="B101" s="60"/>
      <c r="C101" s="60"/>
      <c r="D101" s="62" t="s">
        <v>232</v>
      </c>
      <c r="E101" s="36"/>
      <c r="F101" s="51"/>
      <c r="G101" s="111"/>
      <c r="H101" s="36"/>
    </row>
    <row r="102" spans="1:8" ht="89.25">
      <c r="A102" s="44"/>
      <c r="B102" s="60"/>
      <c r="C102" s="60"/>
      <c r="D102" s="62" t="s">
        <v>233</v>
      </c>
      <c r="E102" s="46"/>
      <c r="F102" s="47"/>
      <c r="G102" s="113"/>
      <c r="H102" s="48"/>
    </row>
    <row r="103" spans="1:8" ht="38.25">
      <c r="A103" s="49"/>
      <c r="B103" s="60"/>
      <c r="C103" s="60"/>
      <c r="D103" s="62" t="s">
        <v>234</v>
      </c>
      <c r="E103" s="36"/>
      <c r="F103" s="51"/>
      <c r="G103" s="111"/>
      <c r="H103" s="36"/>
    </row>
    <row r="104" spans="1:8" ht="89.25">
      <c r="A104" s="44"/>
      <c r="B104" s="60"/>
      <c r="C104" s="60"/>
      <c r="D104" s="62" t="s">
        <v>235</v>
      </c>
      <c r="E104" s="46"/>
      <c r="F104" s="47"/>
      <c r="G104" s="113"/>
      <c r="H104" s="48"/>
    </row>
    <row r="105" spans="1:8" ht="76.5">
      <c r="A105" s="49"/>
      <c r="B105" s="60"/>
      <c r="C105" s="60"/>
      <c r="D105" s="62" t="s">
        <v>236</v>
      </c>
      <c r="E105" s="36"/>
      <c r="F105" s="51"/>
      <c r="G105" s="111"/>
      <c r="H105" s="36"/>
    </row>
    <row r="106" spans="1:8" ht="89.25">
      <c r="A106" s="44"/>
      <c r="B106" s="60"/>
      <c r="C106" s="60"/>
      <c r="D106" s="62" t="s">
        <v>233</v>
      </c>
      <c r="E106" s="46"/>
      <c r="F106" s="47"/>
      <c r="G106" s="113"/>
      <c r="H106" s="48"/>
    </row>
    <row r="107" spans="1:8" ht="38.25">
      <c r="A107" s="49"/>
      <c r="B107" s="60"/>
      <c r="C107" s="60"/>
      <c r="D107" s="62" t="s">
        <v>237</v>
      </c>
      <c r="E107" s="36"/>
      <c r="F107" s="51"/>
      <c r="G107" s="111"/>
      <c r="H107" s="36"/>
    </row>
    <row r="108" spans="1:8" ht="102">
      <c r="A108" s="44"/>
      <c r="B108" s="60"/>
      <c r="C108" s="60"/>
      <c r="D108" s="62" t="s">
        <v>238</v>
      </c>
      <c r="E108" s="46"/>
      <c r="F108" s="47"/>
      <c r="G108" s="113"/>
      <c r="H108" s="48"/>
    </row>
    <row r="109" spans="1:8" ht="30">
      <c r="A109" s="41"/>
      <c r="B109" s="60"/>
      <c r="C109" s="60"/>
      <c r="D109" s="60" t="s">
        <v>202</v>
      </c>
      <c r="E109" s="36" t="s">
        <v>62</v>
      </c>
      <c r="F109" s="51">
        <v>1</v>
      </c>
      <c r="G109" s="111"/>
      <c r="H109" s="36">
        <f>F109*G109</f>
        <v>0</v>
      </c>
    </row>
    <row r="110" spans="1:8" ht="15">
      <c r="A110" s="41"/>
      <c r="B110" s="60"/>
      <c r="C110" s="60"/>
      <c r="D110" s="60"/>
      <c r="E110" s="36"/>
      <c r="F110" s="51"/>
      <c r="G110" s="111"/>
      <c r="H110" s="36"/>
    </row>
    <row r="111" spans="1:8" ht="60">
      <c r="A111" s="49"/>
      <c r="B111" s="49">
        <f>+B96+1</f>
        <v>2</v>
      </c>
      <c r="C111" s="49"/>
      <c r="D111" s="60" t="s">
        <v>239</v>
      </c>
      <c r="E111" s="36" t="s">
        <v>62</v>
      </c>
      <c r="F111" s="51">
        <v>2</v>
      </c>
      <c r="G111" s="111"/>
      <c r="H111" s="36">
        <f>F111*G111</f>
        <v>0</v>
      </c>
    </row>
    <row r="112" spans="1:8" ht="15">
      <c r="A112" s="49"/>
      <c r="B112" s="49"/>
      <c r="C112" s="49"/>
      <c r="D112" s="60"/>
      <c r="E112" s="36"/>
      <c r="F112" s="51"/>
      <c r="G112" s="111"/>
      <c r="H112" s="36"/>
    </row>
    <row r="113" spans="1:8" ht="30">
      <c r="A113" s="49"/>
      <c r="B113" s="60"/>
      <c r="C113" s="60"/>
      <c r="D113" s="60" t="s">
        <v>202</v>
      </c>
      <c r="E113" s="36"/>
      <c r="F113" s="51"/>
      <c r="G113" s="111"/>
      <c r="H113" s="36"/>
    </row>
    <row r="114" spans="1:8" ht="15">
      <c r="A114" s="49"/>
      <c r="B114" s="60"/>
      <c r="C114" s="60"/>
      <c r="D114" s="63"/>
      <c r="E114" s="77"/>
      <c r="F114" s="77"/>
      <c r="G114" s="117"/>
      <c r="H114" s="77"/>
    </row>
    <row r="115" spans="1:8" ht="38.25">
      <c r="A115" s="49"/>
      <c r="B115" s="49">
        <f>+B111+1</f>
        <v>3</v>
      </c>
      <c r="C115" s="49"/>
      <c r="D115" s="62" t="s">
        <v>240</v>
      </c>
      <c r="E115" s="36" t="s">
        <v>62</v>
      </c>
      <c r="F115" s="51">
        <v>1</v>
      </c>
      <c r="G115" s="111"/>
      <c r="H115" s="36">
        <f>F115*G115</f>
        <v>0</v>
      </c>
    </row>
    <row r="116" spans="1:8" ht="15">
      <c r="A116" s="49"/>
      <c r="B116" s="60" t="str">
        <f>IF(D115="",MAX($A$1:B115)+1,"")</f>
        <v/>
      </c>
      <c r="C116" s="60"/>
      <c r="D116" s="63"/>
      <c r="E116" s="36"/>
      <c r="F116" s="51"/>
      <c r="G116" s="111"/>
      <c r="H116" s="36"/>
    </row>
    <row r="117" spans="1:8" ht="51">
      <c r="A117" s="49"/>
      <c r="B117" s="49">
        <f>+B115+1</f>
        <v>4</v>
      </c>
      <c r="C117" s="49"/>
      <c r="D117" s="65" t="s">
        <v>241</v>
      </c>
      <c r="E117" s="36" t="s">
        <v>62</v>
      </c>
      <c r="F117" s="51">
        <v>1</v>
      </c>
      <c r="G117" s="111"/>
      <c r="H117" s="36">
        <f>F117*G117</f>
        <v>0</v>
      </c>
    </row>
    <row r="118" spans="1:8" ht="15">
      <c r="A118" s="49"/>
      <c r="B118" s="60" t="str">
        <f>IF(D115="",MAX($A$1:B115)+1,"")</f>
        <v/>
      </c>
      <c r="C118" s="60"/>
      <c r="D118" s="63"/>
      <c r="E118" s="36"/>
      <c r="F118" s="51"/>
      <c r="G118" s="111"/>
      <c r="H118" s="36"/>
    </row>
    <row r="119" spans="1:8" ht="51">
      <c r="A119" s="49"/>
      <c r="B119" s="49">
        <f>+B117+1</f>
        <v>5</v>
      </c>
      <c r="C119" s="49"/>
      <c r="D119" s="65" t="s">
        <v>242</v>
      </c>
      <c r="E119" s="36" t="s">
        <v>62</v>
      </c>
      <c r="F119" s="51">
        <v>1</v>
      </c>
      <c r="G119" s="111"/>
      <c r="H119" s="36">
        <f>F119*G119</f>
        <v>0</v>
      </c>
    </row>
    <row r="120" spans="1:8" ht="15">
      <c r="A120" s="49"/>
      <c r="B120" s="60" t="str">
        <f>IF(D117="",MAX($A$1:B117)+1,"")</f>
        <v/>
      </c>
      <c r="C120" s="60"/>
      <c r="D120" s="63"/>
      <c r="E120" s="36"/>
      <c r="F120" s="51"/>
      <c r="G120" s="111"/>
      <c r="H120" s="36"/>
    </row>
    <row r="121" spans="1:8" ht="30">
      <c r="A121" s="49"/>
      <c r="B121" s="49">
        <f>+B119+1</f>
        <v>6</v>
      </c>
      <c r="C121" s="49"/>
      <c r="D121" s="63" t="s">
        <v>243</v>
      </c>
      <c r="E121" s="36" t="s">
        <v>62</v>
      </c>
      <c r="F121" s="51">
        <v>1</v>
      </c>
      <c r="G121" s="111"/>
      <c r="H121" s="36">
        <f>F121*G121</f>
        <v>0</v>
      </c>
    </row>
    <row r="122" spans="1:8" ht="15">
      <c r="A122" s="49"/>
      <c r="B122" s="60" t="str">
        <f>IF(D119="",MAX($A$1:B119)+1,"")</f>
        <v/>
      </c>
      <c r="C122" s="60"/>
      <c r="D122" s="63"/>
      <c r="E122" s="36"/>
      <c r="F122" s="51"/>
      <c r="G122" s="111"/>
      <c r="H122" s="36"/>
    </row>
    <row r="123" spans="1:8" ht="38.25">
      <c r="A123" s="49"/>
      <c r="B123" s="49">
        <f>+B121+1</f>
        <v>7</v>
      </c>
      <c r="C123" s="49"/>
      <c r="D123" s="65" t="s">
        <v>244</v>
      </c>
      <c r="E123" s="36" t="s">
        <v>62</v>
      </c>
      <c r="F123" s="51">
        <v>1</v>
      </c>
      <c r="G123" s="111"/>
      <c r="H123" s="36">
        <f>F123*G123</f>
        <v>0</v>
      </c>
    </row>
    <row r="124" spans="1:8" ht="15">
      <c r="A124" s="49"/>
      <c r="B124" s="60" t="str">
        <f>IF(D119="",MAX($A$1:B119)+1,"")</f>
        <v/>
      </c>
      <c r="C124" s="60"/>
      <c r="D124" s="63"/>
      <c r="E124" s="36"/>
      <c r="F124" s="51"/>
      <c r="G124" s="111"/>
      <c r="H124" s="36"/>
    </row>
    <row r="125" spans="1:8" ht="30">
      <c r="A125" s="49"/>
      <c r="B125" s="49">
        <f>+B123+1</f>
        <v>8</v>
      </c>
      <c r="C125" s="49"/>
      <c r="D125" s="63" t="s">
        <v>245</v>
      </c>
      <c r="E125" s="36" t="s">
        <v>66</v>
      </c>
      <c r="F125" s="51">
        <v>25</v>
      </c>
      <c r="G125" s="111"/>
      <c r="H125" s="36">
        <f>F125*G125</f>
        <v>0</v>
      </c>
    </row>
    <row r="126" spans="1:8" ht="15">
      <c r="A126" s="49"/>
      <c r="B126" s="60"/>
      <c r="C126" s="60"/>
      <c r="D126" s="63"/>
      <c r="E126" s="34"/>
      <c r="F126" s="64"/>
      <c r="G126" s="111"/>
      <c r="H126" s="36"/>
    </row>
    <row r="127" spans="1:8" ht="15">
      <c r="A127" s="49"/>
      <c r="B127" s="49">
        <f>+B125+1</f>
        <v>9</v>
      </c>
      <c r="C127" s="49"/>
      <c r="D127" s="63" t="s">
        <v>246</v>
      </c>
      <c r="E127" s="36" t="s">
        <v>66</v>
      </c>
      <c r="F127" s="51">
        <v>55</v>
      </c>
      <c r="G127" s="111"/>
      <c r="H127" s="36">
        <f>F127*G127</f>
        <v>0</v>
      </c>
    </row>
    <row r="128" spans="1:8" ht="15">
      <c r="A128" s="49"/>
      <c r="B128" s="60"/>
      <c r="C128" s="60"/>
      <c r="D128" s="63"/>
      <c r="E128" s="34"/>
      <c r="F128" s="64"/>
      <c r="G128" s="111"/>
      <c r="H128" s="36"/>
    </row>
    <row r="129" spans="1:8" ht="15">
      <c r="A129" s="49"/>
      <c r="B129" s="49">
        <f>+B127+1</f>
        <v>10</v>
      </c>
      <c r="C129" s="49"/>
      <c r="D129" s="63" t="s">
        <v>247</v>
      </c>
      <c r="E129" s="36" t="s">
        <v>62</v>
      </c>
      <c r="F129" s="51">
        <v>1</v>
      </c>
      <c r="G129" s="111"/>
      <c r="H129" s="36">
        <f>F129*G129</f>
        <v>0</v>
      </c>
    </row>
    <row r="130" spans="1:8" ht="15">
      <c r="A130" s="49"/>
      <c r="B130" s="60"/>
      <c r="C130" s="60"/>
      <c r="D130" s="63"/>
      <c r="E130" s="34"/>
      <c r="F130" s="43"/>
      <c r="G130" s="115"/>
      <c r="H130" s="66"/>
    </row>
    <row r="131" spans="1:8" ht="30">
      <c r="A131" s="49"/>
      <c r="B131" s="49">
        <f>+B129+1</f>
        <v>11</v>
      </c>
      <c r="C131" s="49"/>
      <c r="D131" s="63" t="s">
        <v>248</v>
      </c>
      <c r="E131" s="36" t="s">
        <v>62</v>
      </c>
      <c r="F131" s="51">
        <v>30</v>
      </c>
      <c r="G131" s="111"/>
      <c r="H131" s="36">
        <f>F131*G131</f>
        <v>0</v>
      </c>
    </row>
    <row r="132" spans="1:8" ht="15">
      <c r="A132" s="49"/>
      <c r="B132" s="60"/>
      <c r="C132" s="60"/>
      <c r="D132" s="63"/>
      <c r="E132" s="34"/>
      <c r="F132" s="64"/>
      <c r="G132" s="111"/>
      <c r="H132" s="36"/>
    </row>
    <row r="133" spans="1:8" ht="15">
      <c r="A133" s="49"/>
      <c r="B133" s="49">
        <f>+B131+1</f>
        <v>12</v>
      </c>
      <c r="C133" s="49"/>
      <c r="D133" s="63" t="s">
        <v>249</v>
      </c>
      <c r="E133" s="36" t="s">
        <v>62</v>
      </c>
      <c r="F133" s="51">
        <v>2</v>
      </c>
      <c r="G133" s="111"/>
      <c r="H133" s="36">
        <f>F133*G133</f>
        <v>0</v>
      </c>
    </row>
    <row r="134" spans="1:8" ht="15">
      <c r="A134" s="49"/>
      <c r="B134" s="60"/>
      <c r="C134" s="60"/>
      <c r="D134" s="63"/>
      <c r="E134" s="34"/>
      <c r="F134" s="64"/>
      <c r="G134" s="111"/>
      <c r="H134" s="36"/>
    </row>
    <row r="135" spans="1:8" ht="15">
      <c r="A135" s="49"/>
      <c r="B135" s="49">
        <f>+B133+1</f>
        <v>13</v>
      </c>
      <c r="C135" s="49"/>
      <c r="D135" s="63" t="s">
        <v>250</v>
      </c>
      <c r="E135" s="36" t="s">
        <v>62</v>
      </c>
      <c r="F135" s="51">
        <v>2</v>
      </c>
      <c r="G135" s="111"/>
      <c r="H135" s="36">
        <f>F135*G135</f>
        <v>0</v>
      </c>
    </row>
    <row r="136" spans="1:8" ht="15">
      <c r="A136" s="49"/>
      <c r="B136" s="60"/>
      <c r="C136" s="60"/>
      <c r="D136" s="63"/>
      <c r="E136" s="34"/>
      <c r="F136" s="43"/>
      <c r="G136" s="115"/>
      <c r="H136" s="66"/>
    </row>
    <row r="137" spans="1:8" ht="15">
      <c r="A137" s="49"/>
      <c r="B137" s="49">
        <f>+B135+1</f>
        <v>14</v>
      </c>
      <c r="C137" s="49"/>
      <c r="D137" s="65" t="s">
        <v>309</v>
      </c>
      <c r="E137" s="36" t="s">
        <v>62</v>
      </c>
      <c r="F137" s="51">
        <v>5</v>
      </c>
      <c r="G137" s="111"/>
      <c r="H137" s="36">
        <f>F137*G137</f>
        <v>0</v>
      </c>
    </row>
    <row r="138" spans="1:8" ht="15">
      <c r="A138" s="49"/>
      <c r="B138" s="60"/>
      <c r="C138" s="60"/>
      <c r="D138" s="63"/>
      <c r="E138" s="34"/>
      <c r="F138" s="64"/>
      <c r="G138" s="111"/>
      <c r="H138" s="36"/>
    </row>
    <row r="139" spans="1:8" ht="15">
      <c r="A139" s="49"/>
      <c r="B139" s="49">
        <f>+B137+1</f>
        <v>15</v>
      </c>
      <c r="C139" s="49"/>
      <c r="D139" s="63" t="s">
        <v>251</v>
      </c>
      <c r="E139" s="36" t="s">
        <v>62</v>
      </c>
      <c r="F139" s="51">
        <v>1</v>
      </c>
      <c r="G139" s="111"/>
      <c r="H139" s="36">
        <f>F139*G139</f>
        <v>0</v>
      </c>
    </row>
    <row r="140" spans="1:8" ht="15">
      <c r="A140" s="49"/>
      <c r="B140" s="60"/>
      <c r="C140" s="60"/>
      <c r="D140" s="63"/>
      <c r="E140" s="34"/>
      <c r="F140" s="43"/>
      <c r="G140" s="115"/>
      <c r="H140" s="66"/>
    </row>
    <row r="141" spans="1:8" ht="45">
      <c r="A141" s="49"/>
      <c r="B141" s="49">
        <f>+B139+1</f>
        <v>16</v>
      </c>
      <c r="C141" s="49"/>
      <c r="D141" s="63" t="s">
        <v>252</v>
      </c>
      <c r="E141" s="36" t="s">
        <v>62</v>
      </c>
      <c r="F141" s="51">
        <v>1</v>
      </c>
      <c r="G141" s="111"/>
      <c r="H141" s="36">
        <f>F141*G141</f>
        <v>0</v>
      </c>
    </row>
    <row r="142" spans="1:8" ht="15">
      <c r="A142" s="49"/>
      <c r="B142" s="60"/>
      <c r="C142" s="60"/>
      <c r="D142" s="67"/>
      <c r="E142" s="34"/>
      <c r="F142" s="64"/>
      <c r="G142" s="111"/>
      <c r="H142" s="36"/>
    </row>
    <row r="143" spans="1:8" ht="15">
      <c r="A143" s="49"/>
      <c r="B143" s="60"/>
      <c r="C143" s="60"/>
      <c r="D143" s="61" t="s">
        <v>253</v>
      </c>
      <c r="E143" s="34"/>
      <c r="F143" s="64"/>
      <c r="G143" s="111"/>
      <c r="H143" s="36"/>
    </row>
    <row r="144" spans="1:8" ht="15">
      <c r="A144" s="49"/>
      <c r="B144" s="60"/>
      <c r="C144" s="60"/>
      <c r="D144" s="63"/>
      <c r="E144" s="34"/>
      <c r="F144" s="64"/>
      <c r="G144" s="111"/>
      <c r="H144" s="36"/>
    </row>
    <row r="145" spans="1:8" ht="15">
      <c r="A145" s="49"/>
      <c r="B145" s="49">
        <f>+B141+1</f>
        <v>17</v>
      </c>
      <c r="C145" s="49"/>
      <c r="D145" s="67" t="s">
        <v>219</v>
      </c>
      <c r="E145" s="34" t="s">
        <v>66</v>
      </c>
      <c r="F145" s="51">
        <v>50</v>
      </c>
      <c r="G145" s="111"/>
      <c r="H145" s="36">
        <f>G145*F145</f>
        <v>0</v>
      </c>
    </row>
    <row r="146" spans="1:8" ht="15">
      <c r="A146" s="41"/>
      <c r="B146" s="60"/>
      <c r="C146" s="60"/>
      <c r="D146" s="67"/>
      <c r="E146" s="34"/>
      <c r="F146" s="43"/>
      <c r="G146" s="111"/>
      <c r="H146" s="36"/>
    </row>
    <row r="147" spans="1:8" ht="15">
      <c r="A147" s="49"/>
      <c r="B147" s="49">
        <f>+B145+1</f>
        <v>18</v>
      </c>
      <c r="C147" s="49"/>
      <c r="D147" s="67" t="s">
        <v>220</v>
      </c>
      <c r="E147" s="34" t="s">
        <v>66</v>
      </c>
      <c r="F147" s="64">
        <v>25</v>
      </c>
      <c r="G147" s="111"/>
      <c r="H147" s="36">
        <f>G147*F147</f>
        <v>0</v>
      </c>
    </row>
    <row r="148" spans="1:8" ht="15">
      <c r="A148" s="69"/>
      <c r="B148" s="60"/>
      <c r="C148" s="60"/>
      <c r="D148" s="67"/>
      <c r="E148" s="34"/>
      <c r="F148" s="70"/>
      <c r="G148" s="116"/>
      <c r="H148" s="71"/>
    </row>
    <row r="149" spans="1:8" ht="45">
      <c r="A149" s="49"/>
      <c r="B149" s="49">
        <f>+B147+1</f>
        <v>19</v>
      </c>
      <c r="C149" s="49"/>
      <c r="D149" s="63" t="s">
        <v>254</v>
      </c>
      <c r="E149" s="34" t="s">
        <v>66</v>
      </c>
      <c r="F149" s="64">
        <v>75</v>
      </c>
      <c r="G149" s="111"/>
      <c r="H149" s="36">
        <f>G149*F149</f>
        <v>0</v>
      </c>
    </row>
    <row r="150" spans="1:8" ht="15">
      <c r="A150" s="41"/>
      <c r="B150" s="60"/>
      <c r="C150" s="60"/>
      <c r="D150" s="63"/>
      <c r="E150" s="34"/>
      <c r="F150" s="43"/>
      <c r="G150" s="111"/>
      <c r="H150" s="36"/>
    </row>
    <row r="151" spans="1:8" ht="30">
      <c r="A151" s="49"/>
      <c r="B151" s="49">
        <f>+B149+1</f>
        <v>20</v>
      </c>
      <c r="C151" s="49"/>
      <c r="D151" s="63" t="s">
        <v>255</v>
      </c>
      <c r="E151" s="34" t="s">
        <v>66</v>
      </c>
      <c r="F151" s="64">
        <v>25</v>
      </c>
      <c r="G151" s="111"/>
      <c r="H151" s="36">
        <f>G151*F151</f>
        <v>0</v>
      </c>
    </row>
    <row r="152" spans="1:8" ht="15">
      <c r="A152" s="37"/>
      <c r="B152" s="60"/>
      <c r="C152" s="60"/>
      <c r="D152" s="63"/>
      <c r="E152" s="71"/>
      <c r="F152" s="72"/>
      <c r="G152" s="116"/>
      <c r="H152" s="71"/>
    </row>
    <row r="153" spans="1:8" ht="30">
      <c r="A153" s="49"/>
      <c r="B153" s="49">
        <f>+B151+1</f>
        <v>21</v>
      </c>
      <c r="C153" s="49"/>
      <c r="D153" s="63" t="s">
        <v>256</v>
      </c>
      <c r="E153" s="34" t="s">
        <v>62</v>
      </c>
      <c r="F153" s="64">
        <v>1</v>
      </c>
      <c r="G153" s="111"/>
      <c r="H153" s="36">
        <f>G153*F153</f>
        <v>0</v>
      </c>
    </row>
    <row r="154" spans="1:8" ht="15">
      <c r="A154" s="41"/>
      <c r="B154" s="60"/>
      <c r="C154" s="60"/>
      <c r="D154" s="73"/>
      <c r="E154" s="34"/>
      <c r="F154" s="43"/>
      <c r="G154" s="111"/>
      <c r="H154" s="36"/>
    </row>
    <row r="155" spans="1:8" ht="76.5">
      <c r="A155" s="49"/>
      <c r="B155" s="49">
        <f>+B153+1</f>
        <v>22</v>
      </c>
      <c r="C155" s="49"/>
      <c r="D155" s="74" t="s">
        <v>225</v>
      </c>
      <c r="E155" s="34" t="s">
        <v>62</v>
      </c>
      <c r="F155" s="64">
        <v>1</v>
      </c>
      <c r="G155" s="111"/>
      <c r="H155" s="36">
        <f>G155*F155</f>
        <v>0</v>
      </c>
    </row>
    <row r="156" spans="1:8" ht="15">
      <c r="A156" s="32"/>
      <c r="B156" s="60"/>
      <c r="C156" s="60"/>
      <c r="D156" s="67"/>
      <c r="E156" s="75"/>
      <c r="F156" s="76"/>
      <c r="G156" s="111"/>
      <c r="H156" s="36"/>
    </row>
    <row r="157" spans="1:8" ht="15">
      <c r="A157" s="49"/>
      <c r="B157" s="49">
        <f>+B155+1</f>
        <v>23</v>
      </c>
      <c r="C157" s="49"/>
      <c r="D157" s="67" t="s">
        <v>226</v>
      </c>
      <c r="E157" s="34" t="s">
        <v>62</v>
      </c>
      <c r="F157" s="64">
        <v>1</v>
      </c>
      <c r="G157" s="111"/>
      <c r="H157" s="36">
        <f>G157*F157</f>
        <v>0</v>
      </c>
    </row>
    <row r="158" spans="1:8" ht="15">
      <c r="A158" s="32"/>
      <c r="B158" s="60"/>
      <c r="C158" s="60"/>
      <c r="D158" s="68"/>
      <c r="E158" s="77"/>
      <c r="F158" s="77"/>
      <c r="G158" s="117"/>
      <c r="H158" s="77"/>
    </row>
    <row r="159" spans="1:8" ht="15">
      <c r="A159" s="49"/>
      <c r="B159" s="49">
        <f>+B157+1</f>
        <v>24</v>
      </c>
      <c r="C159" s="49"/>
      <c r="D159" s="67" t="s">
        <v>227</v>
      </c>
      <c r="E159" s="34" t="s">
        <v>62</v>
      </c>
      <c r="F159" s="64">
        <v>1</v>
      </c>
      <c r="G159" s="111"/>
      <c r="H159" s="36">
        <f>G159*F159</f>
        <v>0</v>
      </c>
    </row>
    <row r="160" spans="1:8" ht="15">
      <c r="A160" s="49"/>
      <c r="B160" s="49"/>
      <c r="C160" s="49"/>
      <c r="D160" s="67"/>
      <c r="E160" s="34"/>
      <c r="F160" s="64"/>
      <c r="G160" s="111"/>
      <c r="H160" s="36"/>
    </row>
    <row r="161" spans="1:8" ht="15.75" thickBot="1">
      <c r="A161" s="49"/>
      <c r="B161" s="49"/>
      <c r="C161" s="49"/>
      <c r="D161" s="80" t="s">
        <v>312</v>
      </c>
      <c r="E161" s="81"/>
      <c r="F161" s="82"/>
      <c r="G161" s="118"/>
      <c r="H161" s="58">
        <f>SUM(H96:H159)</f>
        <v>0</v>
      </c>
    </row>
    <row r="162" spans="1:8" ht="15.75" thickTop="1">
      <c r="A162" s="32"/>
      <c r="B162" s="32"/>
      <c r="C162" s="32"/>
      <c r="D162" s="41"/>
      <c r="E162" s="34"/>
      <c r="F162" s="35"/>
      <c r="G162" s="111"/>
      <c r="H162" s="36"/>
    </row>
    <row r="163" spans="1:8" ht="15">
      <c r="A163" s="52" t="s">
        <v>303</v>
      </c>
      <c r="B163" s="41"/>
      <c r="C163" s="41"/>
      <c r="D163" s="59" t="s">
        <v>304</v>
      </c>
      <c r="E163" s="34"/>
      <c r="F163" s="43"/>
      <c r="G163" s="111"/>
      <c r="H163" s="12"/>
    </row>
    <row r="164" spans="1:8" ht="15">
      <c r="A164" s="41"/>
      <c r="B164" s="41"/>
      <c r="C164" s="41"/>
      <c r="D164" s="42"/>
      <c r="E164" s="34"/>
      <c r="F164" s="43"/>
      <c r="G164" s="111"/>
      <c r="H164" s="79"/>
    </row>
    <row r="165" spans="1:8" ht="30">
      <c r="A165" s="49"/>
      <c r="B165" s="49">
        <v>1</v>
      </c>
      <c r="C165" s="49"/>
      <c r="D165" s="63" t="s">
        <v>257</v>
      </c>
      <c r="E165" s="36"/>
      <c r="F165" s="51"/>
      <c r="G165" s="111"/>
      <c r="H165" s="36"/>
    </row>
    <row r="166" spans="1:8" ht="15">
      <c r="A166" s="44"/>
      <c r="B166" s="60" t="str">
        <f>IF(D165="",MAX($A$1:B165)+1,"")</f>
        <v/>
      </c>
      <c r="C166" s="60"/>
      <c r="D166" s="63" t="s">
        <v>258</v>
      </c>
      <c r="E166" s="34" t="s">
        <v>66</v>
      </c>
      <c r="F166" s="64">
        <v>50</v>
      </c>
      <c r="G166" s="111"/>
      <c r="H166" s="36">
        <f>G166*F166</f>
        <v>0</v>
      </c>
    </row>
    <row r="167" spans="1:8" ht="15">
      <c r="A167" s="44"/>
      <c r="B167" s="60"/>
      <c r="C167" s="60"/>
      <c r="D167" s="63"/>
      <c r="E167" s="46"/>
      <c r="F167" s="47"/>
      <c r="G167" s="113"/>
      <c r="H167" s="48"/>
    </row>
    <row r="168" spans="1:8" ht="15">
      <c r="A168" s="49"/>
      <c r="B168" s="49">
        <f>+B165+1</f>
        <v>2</v>
      </c>
      <c r="C168" s="49"/>
      <c r="D168" s="63" t="s">
        <v>259</v>
      </c>
      <c r="E168" s="36"/>
      <c r="F168" s="51"/>
      <c r="G168" s="111"/>
      <c r="H168" s="36"/>
    </row>
    <row r="169" spans="1:8" ht="25.5">
      <c r="A169" s="41"/>
      <c r="B169" s="60"/>
      <c r="C169" s="60"/>
      <c r="D169" s="65" t="s">
        <v>260</v>
      </c>
      <c r="E169" s="83" t="s">
        <v>62</v>
      </c>
      <c r="F169" s="84">
        <v>2</v>
      </c>
      <c r="G169" s="111"/>
      <c r="H169" s="36"/>
    </row>
    <row r="170" spans="1:8" ht="15">
      <c r="A170" s="49"/>
      <c r="B170" s="60"/>
      <c r="C170" s="60"/>
      <c r="D170" s="63" t="s">
        <v>261</v>
      </c>
      <c r="E170" s="83" t="s">
        <v>62</v>
      </c>
      <c r="F170" s="84">
        <v>2</v>
      </c>
      <c r="G170" s="111"/>
      <c r="H170" s="36"/>
    </row>
    <row r="171" spans="1:8" ht="15">
      <c r="A171" s="44"/>
      <c r="B171" s="60"/>
      <c r="C171" s="60"/>
      <c r="D171" s="65" t="s">
        <v>262</v>
      </c>
      <c r="E171" s="83" t="s">
        <v>21</v>
      </c>
      <c r="F171" s="84">
        <v>2</v>
      </c>
      <c r="G171" s="111"/>
      <c r="H171" s="48"/>
    </row>
    <row r="172" spans="1:8" ht="15">
      <c r="A172" s="49"/>
      <c r="B172" s="60"/>
      <c r="C172" s="60"/>
      <c r="D172" s="63" t="s">
        <v>263</v>
      </c>
      <c r="E172" s="83" t="s">
        <v>21</v>
      </c>
      <c r="F172" s="84">
        <v>1</v>
      </c>
      <c r="G172" s="111"/>
      <c r="H172" s="36"/>
    </row>
    <row r="173" spans="1:8" ht="15">
      <c r="A173" s="44"/>
      <c r="B173" s="60"/>
      <c r="C173" s="60"/>
      <c r="D173" s="65" t="s">
        <v>264</v>
      </c>
      <c r="E173" s="83" t="s">
        <v>21</v>
      </c>
      <c r="F173" s="84">
        <v>2</v>
      </c>
      <c r="G173" s="111"/>
      <c r="H173" s="48"/>
    </row>
    <row r="174" spans="1:8" ht="30">
      <c r="A174" s="49"/>
      <c r="B174" s="60"/>
      <c r="C174" s="60"/>
      <c r="D174" s="63" t="s">
        <v>265</v>
      </c>
      <c r="E174" s="83" t="s">
        <v>21</v>
      </c>
      <c r="F174" s="84">
        <v>1</v>
      </c>
      <c r="G174" s="111"/>
      <c r="H174" s="36"/>
    </row>
    <row r="175" spans="1:8" ht="38.25">
      <c r="A175" s="44"/>
      <c r="B175" s="60"/>
      <c r="C175" s="60"/>
      <c r="D175" s="65" t="s">
        <v>266</v>
      </c>
      <c r="E175" s="83" t="s">
        <v>21</v>
      </c>
      <c r="F175" s="84">
        <v>2</v>
      </c>
      <c r="G175" s="111"/>
      <c r="H175" s="48"/>
    </row>
    <row r="176" spans="1:8" ht="30">
      <c r="A176" s="49"/>
      <c r="B176" s="60"/>
      <c r="C176" s="60"/>
      <c r="D176" s="63" t="s">
        <v>267</v>
      </c>
      <c r="E176" s="83" t="s">
        <v>62</v>
      </c>
      <c r="F176" s="84">
        <v>2</v>
      </c>
      <c r="G176" s="111"/>
      <c r="H176" s="36"/>
    </row>
    <row r="177" spans="1:8" ht="15">
      <c r="A177" s="44"/>
      <c r="B177" s="60"/>
      <c r="C177" s="60"/>
      <c r="D177" s="63" t="s">
        <v>268</v>
      </c>
      <c r="E177" s="83" t="s">
        <v>21</v>
      </c>
      <c r="F177" s="84">
        <v>1</v>
      </c>
      <c r="G177" s="111"/>
      <c r="H177" s="48"/>
    </row>
    <row r="178" spans="1:8" ht="30">
      <c r="A178" s="41"/>
      <c r="B178" s="60"/>
      <c r="C178" s="60"/>
      <c r="D178" s="63" t="s">
        <v>269</v>
      </c>
      <c r="E178" s="83" t="s">
        <v>62</v>
      </c>
      <c r="F178" s="84">
        <v>2</v>
      </c>
      <c r="G178" s="111"/>
      <c r="H178" s="36"/>
    </row>
    <row r="179" spans="1:8" ht="15">
      <c r="A179" s="41"/>
      <c r="B179" s="60"/>
      <c r="C179" s="60"/>
      <c r="D179" s="63" t="s">
        <v>270</v>
      </c>
      <c r="E179" s="83" t="s">
        <v>271</v>
      </c>
      <c r="F179" s="84">
        <v>1</v>
      </c>
      <c r="G179" s="111"/>
      <c r="H179" s="36"/>
    </row>
    <row r="180" spans="1:8" ht="15">
      <c r="A180" s="49"/>
      <c r="B180" s="49"/>
      <c r="C180" s="49"/>
      <c r="D180" s="63" t="s">
        <v>272</v>
      </c>
      <c r="E180" s="83" t="s">
        <v>66</v>
      </c>
      <c r="F180" s="84">
        <v>4</v>
      </c>
      <c r="G180" s="111"/>
      <c r="H180" s="36"/>
    </row>
    <row r="181" spans="1:8" ht="15">
      <c r="A181" s="49"/>
      <c r="B181" s="49"/>
      <c r="C181" s="49"/>
      <c r="D181" s="63" t="s">
        <v>273</v>
      </c>
      <c r="E181" s="83" t="s">
        <v>271</v>
      </c>
      <c r="F181" s="84">
        <v>2</v>
      </c>
      <c r="G181" s="111"/>
      <c r="H181" s="36"/>
    </row>
    <row r="182" spans="1:8" ht="15">
      <c r="A182" s="49"/>
      <c r="B182" s="60"/>
      <c r="C182" s="60"/>
      <c r="D182" s="63" t="s">
        <v>274</v>
      </c>
      <c r="E182" s="36" t="s">
        <v>62</v>
      </c>
      <c r="F182" s="51">
        <v>1</v>
      </c>
      <c r="G182" s="111"/>
      <c r="H182" s="36">
        <f>F182*G182</f>
        <v>0</v>
      </c>
    </row>
    <row r="183" spans="1:8" ht="15">
      <c r="A183" s="49"/>
      <c r="B183" s="60"/>
      <c r="C183" s="60"/>
      <c r="D183" s="63"/>
      <c r="E183" s="77"/>
      <c r="F183" s="77"/>
      <c r="G183" s="117"/>
      <c r="H183" s="77"/>
    </row>
    <row r="184" spans="1:8" ht="15">
      <c r="A184" s="49"/>
      <c r="B184" s="49">
        <f>+B168+1</f>
        <v>3</v>
      </c>
      <c r="C184" s="49"/>
      <c r="D184" s="63" t="s">
        <v>275</v>
      </c>
      <c r="E184" s="36" t="s">
        <v>62</v>
      </c>
      <c r="F184" s="51">
        <v>1</v>
      </c>
      <c r="G184" s="111"/>
      <c r="H184" s="36">
        <f>F184*G184</f>
        <v>0</v>
      </c>
    </row>
    <row r="185" spans="1:8" ht="15">
      <c r="A185" s="49"/>
      <c r="B185" s="60" t="str">
        <f>IF(D184="",MAX($A$1:B184)+1,"")</f>
        <v/>
      </c>
      <c r="C185" s="60"/>
      <c r="D185" s="63"/>
      <c r="E185" s="36"/>
      <c r="F185" s="51"/>
      <c r="G185" s="111"/>
      <c r="H185" s="36"/>
    </row>
    <row r="186" spans="1:8" ht="30">
      <c r="A186" s="49"/>
      <c r="B186" s="49">
        <f>+B184+1</f>
        <v>4</v>
      </c>
      <c r="C186" s="49"/>
      <c r="D186" s="63" t="s">
        <v>276</v>
      </c>
      <c r="E186" s="36" t="s">
        <v>62</v>
      </c>
      <c r="F186" s="51">
        <v>1</v>
      </c>
      <c r="G186" s="111"/>
      <c r="H186" s="36">
        <f>F186*G186</f>
        <v>0</v>
      </c>
    </row>
    <row r="187" spans="1:8" ht="15">
      <c r="A187" s="49"/>
      <c r="B187" s="60" t="str">
        <f>IF(D184="",MAX($A$1:B184)+1,"")</f>
        <v/>
      </c>
      <c r="C187" s="60"/>
      <c r="D187" s="63"/>
      <c r="E187" s="36"/>
      <c r="F187" s="51"/>
      <c r="G187" s="111"/>
      <c r="H187" s="36"/>
    </row>
    <row r="188" spans="1:8" ht="15">
      <c r="A188" s="49"/>
      <c r="B188" s="49">
        <f>+B186+1</f>
        <v>5</v>
      </c>
      <c r="C188" s="49"/>
      <c r="D188" s="63" t="s">
        <v>277</v>
      </c>
      <c r="E188" s="36" t="s">
        <v>62</v>
      </c>
      <c r="F188" s="51">
        <v>1</v>
      </c>
      <c r="G188" s="111"/>
      <c r="H188" s="36">
        <f>F188*G188</f>
        <v>0</v>
      </c>
    </row>
    <row r="189" spans="1:8" ht="15">
      <c r="A189" s="49"/>
      <c r="B189" s="60" t="str">
        <f>IF(D186="",MAX($A$1:B186)+1,"")</f>
        <v/>
      </c>
      <c r="C189" s="60"/>
      <c r="D189" s="63"/>
      <c r="E189" s="36"/>
      <c r="F189" s="51"/>
      <c r="G189" s="111"/>
      <c r="H189" s="36"/>
    </row>
    <row r="190" spans="1:8" ht="30">
      <c r="A190" s="49"/>
      <c r="B190" s="49">
        <f>+B188+1</f>
        <v>6</v>
      </c>
      <c r="C190" s="49"/>
      <c r="D190" s="63" t="s">
        <v>278</v>
      </c>
      <c r="E190" s="36" t="s">
        <v>62</v>
      </c>
      <c r="F190" s="51">
        <v>1</v>
      </c>
      <c r="G190" s="111"/>
      <c r="H190" s="36">
        <f>F190*G190</f>
        <v>0</v>
      </c>
    </row>
    <row r="191" spans="1:8" ht="15">
      <c r="A191" s="49"/>
      <c r="B191" s="60" t="str">
        <f>IF(D188="",MAX($A$1:B188)+1,"")</f>
        <v/>
      </c>
      <c r="C191" s="60"/>
      <c r="D191" s="63"/>
      <c r="E191" s="36"/>
      <c r="F191" s="51"/>
      <c r="G191" s="111"/>
      <c r="H191" s="36"/>
    </row>
    <row r="192" spans="1:8" ht="30">
      <c r="A192" s="49"/>
      <c r="B192" s="49">
        <f>+B190+1</f>
        <v>7</v>
      </c>
      <c r="C192" s="49"/>
      <c r="D192" s="63" t="s">
        <v>279</v>
      </c>
      <c r="E192" s="36" t="s">
        <v>62</v>
      </c>
      <c r="F192" s="51">
        <v>1</v>
      </c>
      <c r="G192" s="111"/>
      <c r="H192" s="36">
        <f>F192*G192</f>
        <v>0</v>
      </c>
    </row>
    <row r="193" spans="1:8" ht="15">
      <c r="A193" s="49"/>
      <c r="B193" s="60" t="str">
        <f>IF(D188="",MAX($A$1:B188)+1,"")</f>
        <v/>
      </c>
      <c r="C193" s="60"/>
      <c r="D193" s="63"/>
      <c r="E193" s="36"/>
      <c r="F193" s="51"/>
      <c r="G193" s="111"/>
      <c r="H193" s="36"/>
    </row>
    <row r="194" spans="1:8" ht="75">
      <c r="A194" s="49"/>
      <c r="B194" s="49">
        <f>+B192+1</f>
        <v>8</v>
      </c>
      <c r="C194" s="49"/>
      <c r="D194" s="63" t="s">
        <v>280</v>
      </c>
      <c r="E194" s="36" t="s">
        <v>62</v>
      </c>
      <c r="F194" s="51">
        <v>1</v>
      </c>
      <c r="G194" s="111"/>
      <c r="H194" s="36">
        <f>F194*G194</f>
        <v>0</v>
      </c>
    </row>
    <row r="195" spans="1:8" ht="15">
      <c r="A195" s="49"/>
      <c r="B195" s="60"/>
      <c r="C195" s="60"/>
      <c r="D195" s="63"/>
      <c r="E195" s="34"/>
      <c r="F195" s="64"/>
      <c r="G195" s="111"/>
      <c r="H195" s="36"/>
    </row>
    <row r="196" spans="1:8" ht="76.5">
      <c r="A196" s="49"/>
      <c r="B196" s="49">
        <f>+B194+1</f>
        <v>9</v>
      </c>
      <c r="C196" s="49"/>
      <c r="D196" s="65" t="s">
        <v>225</v>
      </c>
      <c r="E196" s="36" t="s">
        <v>62</v>
      </c>
      <c r="F196" s="51">
        <v>1</v>
      </c>
      <c r="G196" s="111"/>
      <c r="H196" s="36">
        <f>F196*G196</f>
        <v>0</v>
      </c>
    </row>
    <row r="197" spans="1:8" ht="15">
      <c r="A197" s="49"/>
      <c r="B197" s="60"/>
      <c r="C197" s="60"/>
      <c r="D197" s="63"/>
      <c r="E197" s="34"/>
      <c r="F197" s="64"/>
      <c r="G197" s="111"/>
      <c r="H197" s="36"/>
    </row>
    <row r="198" spans="1:8" ht="60">
      <c r="A198" s="49"/>
      <c r="B198" s="49">
        <f>+B196+1</f>
        <v>10</v>
      </c>
      <c r="C198" s="49"/>
      <c r="D198" s="63" t="s">
        <v>281</v>
      </c>
      <c r="E198" s="36" t="s">
        <v>62</v>
      </c>
      <c r="F198" s="51">
        <v>1</v>
      </c>
      <c r="G198" s="111"/>
      <c r="H198" s="36">
        <f>F198*G198</f>
        <v>0</v>
      </c>
    </row>
    <row r="199" spans="1:8" ht="15">
      <c r="A199" s="49"/>
      <c r="B199" s="60"/>
      <c r="C199" s="60"/>
      <c r="D199" s="63"/>
      <c r="E199" s="34"/>
      <c r="F199" s="43"/>
      <c r="G199" s="115"/>
      <c r="H199" s="66"/>
    </row>
    <row r="200" spans="1:8" ht="15">
      <c r="A200" s="49"/>
      <c r="B200" s="49">
        <f>+B198+1</f>
        <v>11</v>
      </c>
      <c r="C200" s="49"/>
      <c r="D200" s="63" t="s">
        <v>227</v>
      </c>
      <c r="E200" s="36" t="s">
        <v>62</v>
      </c>
      <c r="F200" s="51">
        <v>1</v>
      </c>
      <c r="G200" s="111"/>
      <c r="H200" s="36">
        <f>F200*G200</f>
        <v>0</v>
      </c>
    </row>
    <row r="201" spans="1:8" ht="15">
      <c r="A201" s="49"/>
      <c r="B201" s="60"/>
      <c r="C201" s="60"/>
      <c r="D201" s="63"/>
      <c r="E201" s="34"/>
      <c r="F201" s="64"/>
      <c r="G201" s="111"/>
      <c r="H201" s="36"/>
    </row>
    <row r="202" spans="1:8" ht="15">
      <c r="A202" s="49"/>
      <c r="B202" s="49">
        <f>+B200+1</f>
        <v>12</v>
      </c>
      <c r="C202" s="49"/>
      <c r="D202" s="63" t="s">
        <v>282</v>
      </c>
      <c r="E202" s="36" t="s">
        <v>62</v>
      </c>
      <c r="F202" s="51">
        <v>1</v>
      </c>
      <c r="G202" s="111"/>
      <c r="H202" s="36">
        <f>F202*G202</f>
        <v>0</v>
      </c>
    </row>
    <row r="203" spans="1:8" ht="15">
      <c r="A203" s="49"/>
      <c r="B203" s="60"/>
      <c r="C203" s="60"/>
      <c r="D203" s="63"/>
      <c r="E203" s="34"/>
      <c r="F203" s="64"/>
      <c r="G203" s="111"/>
      <c r="H203" s="36"/>
    </row>
    <row r="204" spans="1:8" ht="15">
      <c r="A204" s="49"/>
      <c r="B204" s="49">
        <f>+B202+1</f>
        <v>13</v>
      </c>
      <c r="C204" s="49"/>
      <c r="D204" s="63" t="s">
        <v>283</v>
      </c>
      <c r="E204" s="36" t="s">
        <v>62</v>
      </c>
      <c r="F204" s="51">
        <v>1</v>
      </c>
      <c r="G204" s="111"/>
      <c r="H204" s="36">
        <f>F204*G204</f>
        <v>0</v>
      </c>
    </row>
    <row r="205" spans="1:8" ht="15">
      <c r="A205" s="49"/>
      <c r="B205" s="49"/>
      <c r="C205" s="49"/>
      <c r="D205" s="63"/>
      <c r="E205" s="36"/>
      <c r="F205" s="51"/>
      <c r="G205" s="111"/>
      <c r="H205" s="36"/>
    </row>
    <row r="206" spans="1:8" ht="15.75" thickBot="1">
      <c r="A206" s="49"/>
      <c r="B206" s="49"/>
      <c r="C206" s="49"/>
      <c r="D206" s="85" t="s">
        <v>313</v>
      </c>
      <c r="E206" s="56"/>
      <c r="F206" s="57"/>
      <c r="G206" s="114"/>
      <c r="H206" s="58">
        <f>SUM(H165:H204)</f>
        <v>0</v>
      </c>
    </row>
    <row r="207" spans="1:8" ht="15.75" thickTop="1">
      <c r="A207" s="49"/>
      <c r="B207" s="60"/>
      <c r="C207" s="60"/>
      <c r="D207" s="63"/>
      <c r="E207" s="34"/>
      <c r="F207" s="43"/>
      <c r="G207" s="115"/>
      <c r="H207" s="66"/>
    </row>
    <row r="208" spans="1:8" ht="15">
      <c r="A208" s="52" t="s">
        <v>305</v>
      </c>
      <c r="B208" s="41"/>
      <c r="C208" s="41"/>
      <c r="D208" s="59" t="s">
        <v>306</v>
      </c>
      <c r="E208" s="34"/>
      <c r="F208" s="43"/>
      <c r="G208" s="111"/>
      <c r="H208" s="12"/>
    </row>
    <row r="209" spans="1:8" ht="15">
      <c r="A209" s="49"/>
      <c r="B209" s="60"/>
      <c r="C209" s="60"/>
      <c r="D209" s="63"/>
      <c r="E209" s="34"/>
      <c r="F209" s="43"/>
      <c r="G209" s="115"/>
      <c r="H209" s="66"/>
    </row>
    <row r="210" spans="1:8" ht="15">
      <c r="A210" s="49"/>
      <c r="B210" s="49">
        <v>1</v>
      </c>
      <c r="C210" s="49"/>
      <c r="D210" s="63" t="s">
        <v>284</v>
      </c>
      <c r="E210" s="36" t="s">
        <v>66</v>
      </c>
      <c r="F210" s="51">
        <v>145</v>
      </c>
      <c r="G210" s="111"/>
      <c r="H210" s="36">
        <f>F210*G210</f>
        <v>0</v>
      </c>
    </row>
    <row r="211" spans="1:8" ht="15">
      <c r="A211" s="49"/>
      <c r="B211" s="60"/>
      <c r="C211" s="60"/>
      <c r="D211" s="60"/>
      <c r="E211" s="34"/>
      <c r="F211" s="64"/>
      <c r="G211" s="111"/>
      <c r="H211" s="36"/>
    </row>
    <row r="212" spans="1:8" ht="30">
      <c r="A212" s="49"/>
      <c r="B212" s="49">
        <f>+B210+1</f>
        <v>2</v>
      </c>
      <c r="C212" s="49"/>
      <c r="D212" s="63" t="s">
        <v>285</v>
      </c>
      <c r="E212" s="36" t="s">
        <v>62</v>
      </c>
      <c r="F212" s="51">
        <v>1</v>
      </c>
      <c r="G212" s="111"/>
      <c r="H212" s="36">
        <f>F212*G212</f>
        <v>0</v>
      </c>
    </row>
    <row r="213" spans="1:8" ht="15">
      <c r="A213" s="49"/>
      <c r="B213" s="60"/>
      <c r="C213" s="60"/>
      <c r="D213" s="63"/>
      <c r="E213" s="34"/>
      <c r="F213" s="43"/>
      <c r="G213" s="115"/>
      <c r="H213" s="66"/>
    </row>
    <row r="214" spans="1:8" ht="45">
      <c r="A214" s="49"/>
      <c r="B214" s="49">
        <f>+B212+1</f>
        <v>3</v>
      </c>
      <c r="C214" s="49"/>
      <c r="D214" s="63" t="s">
        <v>286</v>
      </c>
      <c r="E214" s="36"/>
      <c r="F214" s="51"/>
      <c r="G214" s="111"/>
      <c r="H214" s="36"/>
    </row>
    <row r="215" spans="1:8" ht="15">
      <c r="A215" s="41"/>
      <c r="B215" s="60"/>
      <c r="C215" s="60"/>
      <c r="D215" s="65" t="s">
        <v>287</v>
      </c>
      <c r="E215" s="34" t="s">
        <v>66</v>
      </c>
      <c r="F215" s="64">
        <v>600</v>
      </c>
      <c r="G215" s="111"/>
      <c r="H215" s="36">
        <f>F215*G215</f>
        <v>0</v>
      </c>
    </row>
    <row r="216" spans="1:8" ht="15">
      <c r="A216" s="49"/>
      <c r="B216" s="49"/>
      <c r="C216" s="49"/>
      <c r="D216" s="60"/>
      <c r="E216" s="77"/>
      <c r="F216" s="77"/>
      <c r="G216" s="117"/>
      <c r="H216" s="77"/>
    </row>
    <row r="217" spans="1:8" ht="63.75">
      <c r="A217" s="49"/>
      <c r="B217" s="49">
        <f>+B214+1</f>
        <v>4</v>
      </c>
      <c r="C217" s="49"/>
      <c r="D217" s="65" t="s">
        <v>288</v>
      </c>
      <c r="E217" s="34" t="s">
        <v>66</v>
      </c>
      <c r="F217" s="64">
        <v>145</v>
      </c>
      <c r="G217" s="111"/>
      <c r="H217" s="36">
        <f>F217*G217</f>
        <v>0</v>
      </c>
    </row>
    <row r="218" spans="1:8" ht="15">
      <c r="A218" s="41"/>
      <c r="B218" s="60"/>
      <c r="C218" s="60"/>
      <c r="D218" s="63"/>
      <c r="E218" s="34"/>
      <c r="F218" s="43"/>
      <c r="G218" s="111"/>
      <c r="H218" s="36"/>
    </row>
    <row r="219" spans="1:8" ht="90">
      <c r="A219" s="49"/>
      <c r="B219" s="49">
        <f>+B217+1</f>
        <v>5</v>
      </c>
      <c r="C219" s="49"/>
      <c r="D219" s="63" t="s">
        <v>289</v>
      </c>
      <c r="E219" s="34" t="s">
        <v>27</v>
      </c>
      <c r="F219" s="64">
        <v>20</v>
      </c>
      <c r="G219" s="111"/>
      <c r="H219" s="36">
        <f>F219*G219</f>
        <v>0</v>
      </c>
    </row>
    <row r="220" spans="1:8" ht="15">
      <c r="A220" s="37"/>
      <c r="B220" s="60"/>
      <c r="C220" s="60"/>
      <c r="D220" s="63"/>
      <c r="E220" s="71"/>
      <c r="F220" s="72"/>
      <c r="G220" s="116"/>
      <c r="H220" s="71"/>
    </row>
    <row r="221" spans="1:8" ht="25.5">
      <c r="A221" s="49"/>
      <c r="B221" s="49">
        <f>+B219+1</f>
        <v>6</v>
      </c>
      <c r="C221" s="49"/>
      <c r="D221" s="65" t="s">
        <v>290</v>
      </c>
      <c r="E221" s="77"/>
      <c r="F221" s="77"/>
      <c r="G221" s="117"/>
      <c r="H221" s="77"/>
    </row>
    <row r="222" spans="1:8" ht="15">
      <c r="A222" s="41"/>
      <c r="B222" s="60"/>
      <c r="C222" s="60"/>
      <c r="D222" s="63" t="s">
        <v>291</v>
      </c>
      <c r="E222" s="34" t="s">
        <v>62</v>
      </c>
      <c r="F222" s="64">
        <v>2</v>
      </c>
      <c r="G222" s="111"/>
      <c r="H222" s="36">
        <f>F222*G222</f>
        <v>0</v>
      </c>
    </row>
    <row r="223" spans="1:8" ht="15">
      <c r="A223" s="32"/>
      <c r="B223" s="60"/>
      <c r="C223" s="60"/>
      <c r="D223" s="63"/>
      <c r="E223" s="77"/>
      <c r="F223" s="77"/>
      <c r="G223" s="117"/>
      <c r="H223" s="77"/>
    </row>
    <row r="224" spans="1:8" ht="45">
      <c r="A224" s="49"/>
      <c r="B224" s="49">
        <f>B221+1</f>
        <v>7</v>
      </c>
      <c r="C224" s="49"/>
      <c r="D224" s="63" t="s">
        <v>292</v>
      </c>
      <c r="E224" s="34" t="s">
        <v>27</v>
      </c>
      <c r="F224" s="64">
        <v>10</v>
      </c>
      <c r="G224" s="111"/>
      <c r="H224" s="36">
        <f>F224*G224</f>
        <v>0</v>
      </c>
    </row>
    <row r="225" spans="1:8" ht="15">
      <c r="A225" s="32"/>
      <c r="B225" s="32"/>
      <c r="C225" s="32"/>
      <c r="D225" s="63"/>
      <c r="E225" s="34"/>
      <c r="F225" s="35"/>
      <c r="G225" s="111"/>
      <c r="H225" s="36"/>
    </row>
    <row r="226" spans="1:8" ht="60">
      <c r="A226" s="49"/>
      <c r="B226" s="49">
        <f>B224+1</f>
        <v>8</v>
      </c>
      <c r="C226" s="49"/>
      <c r="D226" s="63" t="s">
        <v>293</v>
      </c>
      <c r="E226" s="34" t="s">
        <v>62</v>
      </c>
      <c r="F226" s="64">
        <v>1</v>
      </c>
      <c r="G226" s="111"/>
      <c r="H226" s="36">
        <f>F226*G226</f>
        <v>0</v>
      </c>
    </row>
    <row r="227" spans="1:8" ht="15">
      <c r="A227" s="49"/>
      <c r="B227" s="49"/>
      <c r="C227" s="49"/>
      <c r="D227" s="63"/>
      <c r="E227" s="34"/>
      <c r="F227" s="86"/>
      <c r="G227" s="111"/>
      <c r="H227" s="36"/>
    </row>
    <row r="228" spans="1:8" ht="60">
      <c r="A228" s="49"/>
      <c r="B228" s="49">
        <f>B226+1</f>
        <v>9</v>
      </c>
      <c r="C228" s="49"/>
      <c r="D228" s="63" t="s">
        <v>294</v>
      </c>
      <c r="E228" s="34" t="s">
        <v>62</v>
      </c>
      <c r="F228" s="64">
        <v>1</v>
      </c>
      <c r="G228" s="111"/>
      <c r="H228" s="36">
        <f>F228*G228</f>
        <v>0</v>
      </c>
    </row>
    <row r="229" spans="1:8" ht="15">
      <c r="A229" s="49"/>
      <c r="B229" s="49"/>
      <c r="C229" s="49"/>
      <c r="D229" s="41"/>
      <c r="E229" s="34"/>
      <c r="F229" s="86"/>
      <c r="G229" s="111"/>
      <c r="H229" s="36"/>
    </row>
    <row r="230" spans="1:8" ht="30">
      <c r="A230" s="49"/>
      <c r="B230" s="49">
        <f>B228+1</f>
        <v>10</v>
      </c>
      <c r="C230" s="49"/>
      <c r="D230" s="63" t="s">
        <v>295</v>
      </c>
      <c r="E230" s="34" t="s">
        <v>27</v>
      </c>
      <c r="F230" s="64">
        <v>20</v>
      </c>
      <c r="G230" s="111"/>
      <c r="H230" s="36">
        <f>F230*G230</f>
        <v>0</v>
      </c>
    </row>
    <row r="231" spans="1:8" ht="15">
      <c r="A231" s="32"/>
      <c r="B231" s="32"/>
      <c r="C231" s="32"/>
      <c r="D231" s="63"/>
      <c r="E231" s="36"/>
      <c r="F231" s="87"/>
      <c r="G231" s="111"/>
      <c r="H231" s="36"/>
    </row>
    <row r="232" spans="1:8" ht="76.5">
      <c r="A232" s="49"/>
      <c r="B232" s="49">
        <f>B230+1</f>
        <v>11</v>
      </c>
      <c r="C232" s="49"/>
      <c r="D232" s="65" t="s">
        <v>296</v>
      </c>
      <c r="E232" s="34"/>
      <c r="F232" s="64"/>
      <c r="G232" s="111"/>
      <c r="H232" s="36"/>
    </row>
    <row r="233" spans="1:8" ht="25.5">
      <c r="A233" s="41"/>
      <c r="B233" s="41"/>
      <c r="C233" s="41"/>
      <c r="D233" s="65" t="s">
        <v>297</v>
      </c>
      <c r="E233" s="34" t="s">
        <v>62</v>
      </c>
      <c r="F233" s="64">
        <v>3</v>
      </c>
      <c r="G233" s="111"/>
      <c r="H233" s="36">
        <f>F233*G233</f>
        <v>0</v>
      </c>
    </row>
    <row r="234" spans="1:8" ht="15">
      <c r="A234" s="41"/>
      <c r="B234" s="41"/>
      <c r="C234" s="41"/>
      <c r="D234" s="63"/>
      <c r="E234" s="34"/>
      <c r="F234" s="88"/>
      <c r="G234" s="111"/>
      <c r="H234" s="36"/>
    </row>
    <row r="235" spans="1:8" ht="30">
      <c r="A235" s="49"/>
      <c r="B235" s="49">
        <f>B232+1</f>
        <v>12</v>
      </c>
      <c r="C235" s="49"/>
      <c r="D235" s="63" t="s">
        <v>298</v>
      </c>
      <c r="E235" s="34"/>
      <c r="F235" s="88"/>
      <c r="G235" s="111"/>
      <c r="H235" s="36"/>
    </row>
    <row r="236" spans="1:8" ht="15">
      <c r="A236" s="41"/>
      <c r="B236" s="41"/>
      <c r="C236" s="41"/>
      <c r="D236" s="63" t="s">
        <v>291</v>
      </c>
      <c r="E236" s="34" t="s">
        <v>27</v>
      </c>
      <c r="F236" s="64">
        <v>70</v>
      </c>
      <c r="G236" s="111"/>
      <c r="H236" s="36">
        <f>F236*G236</f>
        <v>0</v>
      </c>
    </row>
    <row r="237" spans="1:8" ht="15">
      <c r="A237" s="41"/>
      <c r="B237" s="41"/>
      <c r="C237" s="41"/>
      <c r="D237" s="60"/>
      <c r="E237" s="34"/>
      <c r="F237" s="88"/>
      <c r="G237" s="111"/>
      <c r="H237" s="36"/>
    </row>
    <row r="238" spans="1:8" ht="75">
      <c r="A238" s="49"/>
      <c r="B238" s="49">
        <f>B235+1</f>
        <v>13</v>
      </c>
      <c r="C238" s="49"/>
      <c r="D238" s="63" t="s">
        <v>299</v>
      </c>
      <c r="E238" s="34"/>
      <c r="F238" s="88"/>
      <c r="G238" s="111"/>
      <c r="H238" s="36"/>
    </row>
    <row r="239" spans="1:8" ht="15">
      <c r="A239" s="41"/>
      <c r="B239" s="41"/>
      <c r="C239" s="41"/>
      <c r="D239" s="63" t="s">
        <v>291</v>
      </c>
      <c r="E239" s="34" t="s">
        <v>62</v>
      </c>
      <c r="F239" s="64">
        <v>10</v>
      </c>
      <c r="G239" s="111"/>
      <c r="H239" s="36">
        <f>F239*G239</f>
        <v>0</v>
      </c>
    </row>
    <row r="240" spans="1:8" ht="15">
      <c r="A240" s="27"/>
      <c r="B240" s="27"/>
      <c r="C240" s="27"/>
      <c r="D240" s="89"/>
      <c r="E240" s="90"/>
      <c r="F240" s="90"/>
      <c r="G240" s="119"/>
      <c r="H240" s="90"/>
    </row>
    <row r="241" spans="1:8" ht="15">
      <c r="A241" s="27"/>
      <c r="B241" s="27"/>
      <c r="C241" s="27"/>
      <c r="D241" s="91" t="s">
        <v>314</v>
      </c>
      <c r="E241" s="92"/>
      <c r="F241" s="93"/>
      <c r="G241" s="10"/>
      <c r="H241" s="79">
        <f>SUM(H210:H239)</f>
        <v>0</v>
      </c>
    </row>
    <row r="242" spans="1:8" ht="15">
      <c r="A242" s="27"/>
      <c r="B242" s="27"/>
      <c r="C242" s="27"/>
      <c r="D242" s="94"/>
      <c r="E242" s="95"/>
      <c r="F242" s="96"/>
      <c r="G242" s="4"/>
      <c r="H242" s="97"/>
    </row>
    <row r="243" spans="1:8" ht="15">
      <c r="A243" s="27"/>
      <c r="B243" s="27"/>
      <c r="C243" s="27"/>
      <c r="D243" s="33"/>
      <c r="E243" s="12"/>
      <c r="F243" s="12"/>
      <c r="G243" s="120"/>
      <c r="H243" s="12"/>
    </row>
    <row r="244" spans="1:8" ht="15">
      <c r="A244" s="27"/>
      <c r="B244" s="27"/>
      <c r="C244" s="27"/>
      <c r="D244" s="98"/>
      <c r="E244" s="99"/>
      <c r="F244" s="100"/>
      <c r="G244" s="9"/>
      <c r="H244" s="101"/>
    </row>
    <row r="245" spans="1:8" ht="15">
      <c r="A245" s="27"/>
      <c r="B245" s="27"/>
      <c r="C245" s="27"/>
      <c r="D245" s="102"/>
      <c r="E245" s="95"/>
      <c r="F245" s="96"/>
      <c r="G245" s="4"/>
      <c r="H245" s="97"/>
    </row>
    <row r="246" spans="1:8" ht="15">
      <c r="A246" s="27"/>
      <c r="B246" s="27"/>
      <c r="C246" s="27"/>
      <c r="D246" s="102"/>
      <c r="E246" s="95"/>
      <c r="F246" s="96"/>
      <c r="G246" s="4"/>
      <c r="H246" s="97"/>
    </row>
    <row r="247" spans="1:8" ht="15">
      <c r="A247" s="27"/>
      <c r="B247" s="27"/>
      <c r="C247" s="27"/>
      <c r="D247" s="103"/>
      <c r="E247" s="95"/>
      <c r="F247" s="96"/>
      <c r="G247" s="4"/>
      <c r="H247" s="104"/>
    </row>
    <row r="248" spans="1:8" ht="15">
      <c r="A248" s="27"/>
      <c r="B248" s="27"/>
      <c r="C248" s="27"/>
      <c r="D248" s="102"/>
      <c r="E248" s="95"/>
      <c r="F248" s="96"/>
      <c r="G248" s="4"/>
      <c r="H248" s="97"/>
    </row>
    <row r="249" spans="1:8" ht="15">
      <c r="A249" s="27"/>
      <c r="B249" s="27"/>
      <c r="C249" s="27"/>
      <c r="D249" s="103"/>
      <c r="E249" s="95"/>
      <c r="F249" s="96"/>
      <c r="G249" s="4"/>
      <c r="H249" s="104"/>
    </row>
    <row r="250" spans="1:8" ht="15">
      <c r="A250" s="27"/>
      <c r="B250" s="27"/>
      <c r="C250" s="27"/>
      <c r="D250" s="102"/>
      <c r="E250" s="95"/>
      <c r="F250" s="96"/>
      <c r="G250" s="4"/>
      <c r="H250" s="97"/>
    </row>
    <row r="251" spans="1:8" ht="15">
      <c r="A251" s="27"/>
      <c r="B251" s="27"/>
      <c r="C251" s="27"/>
      <c r="D251" s="102"/>
      <c r="E251" s="95"/>
      <c r="F251" s="96"/>
      <c r="G251" s="4"/>
      <c r="H251" s="97"/>
    </row>
    <row r="252" spans="1:8" ht="15">
      <c r="A252" s="27"/>
      <c r="B252" s="27"/>
      <c r="C252" s="27"/>
      <c r="D252" s="102"/>
      <c r="E252" s="95"/>
      <c r="F252" s="96"/>
      <c r="G252" s="4"/>
      <c r="H252" s="97"/>
    </row>
    <row r="253" spans="1:8" ht="15">
      <c r="A253" s="27"/>
      <c r="B253" s="27"/>
      <c r="C253" s="27"/>
      <c r="D253" s="103"/>
      <c r="E253" s="95"/>
      <c r="F253" s="96"/>
      <c r="G253" s="4"/>
      <c r="H253" s="104"/>
    </row>
    <row r="254" spans="1:8" ht="15">
      <c r="A254" s="27"/>
      <c r="B254" s="27"/>
      <c r="C254" s="27"/>
      <c r="D254" s="102"/>
      <c r="E254" s="95"/>
      <c r="F254" s="96"/>
      <c r="G254" s="4"/>
      <c r="H254" s="97"/>
    </row>
    <row r="255" spans="1:8" ht="15">
      <c r="D255" s="105"/>
      <c r="E255" s="95"/>
      <c r="F255" s="106"/>
      <c r="G255" s="4"/>
      <c r="H255" s="104"/>
    </row>
    <row r="256" spans="1:8" ht="15.75" thickBot="1">
      <c r="D256" s="24"/>
      <c r="E256" s="107"/>
      <c r="F256" s="108"/>
      <c r="G256" s="5"/>
      <c r="H256" s="109"/>
    </row>
    <row r="257" spans="4:8" ht="15.75" thickTop="1">
      <c r="D257" s="105"/>
      <c r="E257" s="95"/>
      <c r="F257" s="106"/>
      <c r="G257" s="4"/>
      <c r="H257" s="104"/>
    </row>
    <row r="258" spans="4:8" ht="15">
      <c r="D258" s="105"/>
      <c r="E258" s="95"/>
      <c r="F258" s="106"/>
      <c r="G258" s="4"/>
      <c r="H258" s="104"/>
    </row>
  </sheetData>
  <sheetProtection algorithmName="SHA-512" hashValue="+O/HMnbZgm/co8edNZVP+OakQ++4VF0bFHZ2uvQBA/UVFYyZ+L0Arb/PjkUUObbP5SJuv38PlzB7/t6nk2WvYg==" saltValue="4HC8wgKmWPkPiyA896Hnwg==" spinCount="100000" sheet="1" objects="1" scenarios="1"/>
  <conditionalFormatting sqref="G83:H83">
    <cfRule type="cellIs" dxfId="89" priority="117" stopIfTrue="1" operator="equal">
      <formula>"kos"</formula>
    </cfRule>
  </conditionalFormatting>
  <conditionalFormatting sqref="H83">
    <cfRule type="cellIs" dxfId="88" priority="118" stopIfTrue="1" operator="equal">
      <formula>0</formula>
    </cfRule>
  </conditionalFormatting>
  <conditionalFormatting sqref="H61">
    <cfRule type="cellIs" dxfId="87" priority="116" stopIfTrue="1" operator="equal">
      <formula>0</formula>
    </cfRule>
  </conditionalFormatting>
  <conditionalFormatting sqref="G61:H61">
    <cfRule type="cellIs" dxfId="86" priority="115" stopIfTrue="1" operator="equal">
      <formula>"kos"</formula>
    </cfRule>
  </conditionalFormatting>
  <conditionalFormatting sqref="H63">
    <cfRule type="cellIs" dxfId="85" priority="114" stopIfTrue="1" operator="equal">
      <formula>0</formula>
    </cfRule>
  </conditionalFormatting>
  <conditionalFormatting sqref="G63:H63">
    <cfRule type="cellIs" dxfId="84" priority="113" stopIfTrue="1" operator="equal">
      <formula>"kos"</formula>
    </cfRule>
  </conditionalFormatting>
  <conditionalFormatting sqref="H67">
    <cfRule type="cellIs" dxfId="83" priority="110" stopIfTrue="1" operator="equal">
      <formula>0</formula>
    </cfRule>
  </conditionalFormatting>
  <conditionalFormatting sqref="G67:H67">
    <cfRule type="cellIs" dxfId="82" priority="109" stopIfTrue="1" operator="equal">
      <formula>"kos"</formula>
    </cfRule>
  </conditionalFormatting>
  <conditionalFormatting sqref="H73">
    <cfRule type="cellIs" dxfId="81" priority="106" stopIfTrue="1" operator="equal">
      <formula>0</formula>
    </cfRule>
  </conditionalFormatting>
  <conditionalFormatting sqref="G73:H73">
    <cfRule type="cellIs" dxfId="80" priority="105" stopIfTrue="1" operator="equal">
      <formula>"kos"</formula>
    </cfRule>
  </conditionalFormatting>
  <conditionalFormatting sqref="H55">
    <cfRule type="cellIs" dxfId="79" priority="104" stopIfTrue="1" operator="equal">
      <formula>0</formula>
    </cfRule>
  </conditionalFormatting>
  <conditionalFormatting sqref="G55:H55">
    <cfRule type="cellIs" dxfId="78" priority="103" stopIfTrue="1" operator="equal">
      <formula>"kos"</formula>
    </cfRule>
  </conditionalFormatting>
  <conditionalFormatting sqref="H71">
    <cfRule type="cellIs" dxfId="77" priority="88" stopIfTrue="1" operator="equal">
      <formula>0</formula>
    </cfRule>
  </conditionalFormatting>
  <conditionalFormatting sqref="G71:H71">
    <cfRule type="cellIs" dxfId="76" priority="87" stopIfTrue="1" operator="equal">
      <formula>"kos"</formula>
    </cfRule>
  </conditionalFormatting>
  <conditionalFormatting sqref="H91:H92">
    <cfRule type="cellIs" dxfId="75" priority="76" stopIfTrue="1" operator="equal">
      <formula>0</formula>
    </cfRule>
  </conditionalFormatting>
  <conditionalFormatting sqref="G91:H92">
    <cfRule type="cellIs" dxfId="74" priority="75" stopIfTrue="1" operator="equal">
      <formula>"kos"</formula>
    </cfRule>
  </conditionalFormatting>
  <conditionalFormatting sqref="H57">
    <cfRule type="cellIs" dxfId="73" priority="74" stopIfTrue="1" operator="equal">
      <formula>0</formula>
    </cfRule>
  </conditionalFormatting>
  <conditionalFormatting sqref="G57:H57">
    <cfRule type="cellIs" dxfId="72" priority="73" stopIfTrue="1" operator="equal">
      <formula>"kos"</formula>
    </cfRule>
  </conditionalFormatting>
  <conditionalFormatting sqref="H132">
    <cfRule type="cellIs" dxfId="69" priority="72" stopIfTrue="1" operator="equal">
      <formula>0</formula>
    </cfRule>
  </conditionalFormatting>
  <conditionalFormatting sqref="G132:H132">
    <cfRule type="cellIs" dxfId="68" priority="71" stopIfTrue="1" operator="equal">
      <formula>"kos"</formula>
    </cfRule>
  </conditionalFormatting>
  <conditionalFormatting sqref="H134">
    <cfRule type="cellIs" dxfId="67" priority="70" stopIfTrue="1" operator="equal">
      <formula>0</formula>
    </cfRule>
  </conditionalFormatting>
  <conditionalFormatting sqref="G134:H134">
    <cfRule type="cellIs" dxfId="66" priority="69" stopIfTrue="1" operator="equal">
      <formula>"kos"</formula>
    </cfRule>
  </conditionalFormatting>
  <conditionalFormatting sqref="G128:H128">
    <cfRule type="cellIs" dxfId="65" priority="39" stopIfTrue="1" operator="equal">
      <formula>"kos"</formula>
    </cfRule>
  </conditionalFormatting>
  <conditionalFormatting sqref="H128">
    <cfRule type="cellIs" dxfId="64" priority="40" stopIfTrue="1" operator="equal">
      <formula>0</formula>
    </cfRule>
  </conditionalFormatting>
  <conditionalFormatting sqref="H138">
    <cfRule type="cellIs" dxfId="63" priority="68" stopIfTrue="1" operator="equal">
      <formula>0</formula>
    </cfRule>
  </conditionalFormatting>
  <conditionalFormatting sqref="G138:H138">
    <cfRule type="cellIs" dxfId="62" priority="67" stopIfTrue="1" operator="equal">
      <formula>"kos"</formula>
    </cfRule>
  </conditionalFormatting>
  <conditionalFormatting sqref="H144">
    <cfRule type="cellIs" dxfId="59" priority="64" stopIfTrue="1" operator="equal">
      <formula>0</formula>
    </cfRule>
  </conditionalFormatting>
  <conditionalFormatting sqref="G144:H144">
    <cfRule type="cellIs" dxfId="58" priority="63" stopIfTrue="1" operator="equal">
      <formula>"kos"</formula>
    </cfRule>
  </conditionalFormatting>
  <conditionalFormatting sqref="H126">
    <cfRule type="cellIs" dxfId="57" priority="62" stopIfTrue="1" operator="equal">
      <formula>0</formula>
    </cfRule>
  </conditionalFormatting>
  <conditionalFormatting sqref="G126:H126">
    <cfRule type="cellIs" dxfId="56" priority="61" stopIfTrue="1" operator="equal">
      <formula>"kos"</formula>
    </cfRule>
  </conditionalFormatting>
  <conditionalFormatting sqref="H220">
    <cfRule type="cellIs" dxfId="55" priority="26" stopIfTrue="1" operator="equal">
      <formula>0</formula>
    </cfRule>
  </conditionalFormatting>
  <conditionalFormatting sqref="G220:H220">
    <cfRule type="cellIs" dxfId="54" priority="25" stopIfTrue="1" operator="equal">
      <formula>"kos"</formula>
    </cfRule>
  </conditionalFormatting>
  <conditionalFormatting sqref="H195">
    <cfRule type="cellIs" dxfId="53" priority="32" stopIfTrue="1" operator="equal">
      <formula>0</formula>
    </cfRule>
  </conditionalFormatting>
  <conditionalFormatting sqref="G195:H195">
    <cfRule type="cellIs" dxfId="52" priority="31" stopIfTrue="1" operator="equal">
      <formula>"kos"</formula>
    </cfRule>
  </conditionalFormatting>
  <conditionalFormatting sqref="G152:H152">
    <cfRule type="cellIs" dxfId="45" priority="53" stopIfTrue="1" operator="equal">
      <formula>"kos"</formula>
    </cfRule>
  </conditionalFormatting>
  <conditionalFormatting sqref="H152">
    <cfRule type="cellIs" dxfId="44" priority="54" stopIfTrue="1" operator="equal">
      <formula>0</formula>
    </cfRule>
  </conditionalFormatting>
  <conditionalFormatting sqref="H142">
    <cfRule type="cellIs" dxfId="39" priority="50" stopIfTrue="1" operator="equal">
      <formula>0</formula>
    </cfRule>
  </conditionalFormatting>
  <conditionalFormatting sqref="G142:H142">
    <cfRule type="cellIs" dxfId="38" priority="49" stopIfTrue="1" operator="equal">
      <formula>"kos"</formula>
    </cfRule>
  </conditionalFormatting>
  <conditionalFormatting sqref="H143">
    <cfRule type="cellIs" dxfId="37" priority="48" stopIfTrue="1" operator="equal">
      <formula>0</formula>
    </cfRule>
  </conditionalFormatting>
  <conditionalFormatting sqref="G143:H143">
    <cfRule type="cellIs" dxfId="36" priority="47" stopIfTrue="1" operator="equal">
      <formula>"kos"</formula>
    </cfRule>
  </conditionalFormatting>
  <conditionalFormatting sqref="H211">
    <cfRule type="cellIs" dxfId="31" priority="34" stopIfTrue="1" operator="equal">
      <formula>0</formula>
    </cfRule>
  </conditionalFormatting>
  <conditionalFormatting sqref="G211:H211">
    <cfRule type="cellIs" dxfId="30" priority="33" stopIfTrue="1" operator="equal">
      <formula>"kos"</formula>
    </cfRule>
  </conditionalFormatting>
  <conditionalFormatting sqref="H160:H161">
    <cfRule type="cellIs" dxfId="29" priority="42" stopIfTrue="1" operator="equal">
      <formula>0</formula>
    </cfRule>
  </conditionalFormatting>
  <conditionalFormatting sqref="G160:H161">
    <cfRule type="cellIs" dxfId="28" priority="41" stopIfTrue="1" operator="equal">
      <formula>"kos"</formula>
    </cfRule>
  </conditionalFormatting>
  <conditionalFormatting sqref="H201">
    <cfRule type="cellIs" dxfId="27" priority="38" stopIfTrue="1" operator="equal">
      <formula>0</formula>
    </cfRule>
  </conditionalFormatting>
  <conditionalFormatting sqref="G201:H201">
    <cfRule type="cellIs" dxfId="26" priority="37" stopIfTrue="1" operator="equal">
      <formula>"kos"</formula>
    </cfRule>
  </conditionalFormatting>
  <conditionalFormatting sqref="H203">
    <cfRule type="cellIs" dxfId="25" priority="36" stopIfTrue="1" operator="equal">
      <formula>0</formula>
    </cfRule>
  </conditionalFormatting>
  <conditionalFormatting sqref="G203:H203">
    <cfRule type="cellIs" dxfId="24" priority="35" stopIfTrue="1" operator="equal">
      <formula>"kos"</formula>
    </cfRule>
  </conditionalFormatting>
  <conditionalFormatting sqref="H232">
    <cfRule type="cellIs" dxfId="13" priority="10" stopIfTrue="1" operator="equal">
      <formula>0</formula>
    </cfRule>
  </conditionalFormatting>
  <conditionalFormatting sqref="G232:H232">
    <cfRule type="cellIs" dxfId="12" priority="9" stopIfTrue="1" operator="equal">
      <formula>"kos"</formula>
    </cfRule>
  </conditionalFormatting>
  <conditionalFormatting sqref="H197">
    <cfRule type="cellIs" dxfId="11" priority="22" stopIfTrue="1" operator="equal">
      <formula>0</formula>
    </cfRule>
  </conditionalFormatting>
  <conditionalFormatting sqref="G197:H197">
    <cfRule type="cellIs" dxfId="10" priority="21" stopIfTrue="1" operator="equal">
      <formula>"kos"</formula>
    </cfRule>
  </conditionalFormatting>
  <pageMargins left="0.23622047244094491" right="0.23622047244094491" top="0.74803149606299213" bottom="0.74803149606299213" header="0.31496062992125984" footer="0.31496062992125984"/>
  <pageSetup paperSize="9" scale="99" orientation="portrait" r:id="rId1"/>
  <headerFooter>
    <oddHeader>&amp;C&amp;10&amp;F</oddHeader>
    <oddFooter>&amp;L&amp;10&amp;A&amp;R&amp;10stran: &amp;P / &amp;N</oddFooter>
  </headerFooter>
  <rowBreaks count="2" manualBreakCount="2">
    <brk id="10" max="16383" man="1"/>
    <brk id="237"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workbookViewId="0"/>
  </sheetViews>
  <sheetFormatPr defaultRowHeight="15"/>
  <cols>
    <col min="1" max="1" width="14.7109375" bestFit="1" customWidth="1"/>
    <col min="2" max="2" width="10.42578125" bestFit="1" customWidth="1"/>
    <col min="3" max="3" width="5" bestFit="1" customWidth="1"/>
    <col min="4" max="4" width="6.7109375" bestFit="1" customWidth="1"/>
    <col min="5" max="5" width="5.140625" bestFit="1" customWidth="1"/>
    <col min="6" max="6" width="14" bestFit="1" customWidth="1"/>
    <col min="7" max="7" width="3.7109375" bestFit="1" customWidth="1"/>
    <col min="8" max="8" width="21" bestFit="1" customWidth="1"/>
    <col min="9" max="9" width="8.85546875" bestFit="1" customWidth="1"/>
    <col min="10" max="10" width="75.7109375" customWidth="1"/>
    <col min="11" max="11" width="5.140625" bestFit="1" customWidth="1"/>
    <col min="12" max="12" width="75.7109375" customWidth="1"/>
    <col min="13" max="13" width="4.5703125" bestFit="1" customWidth="1"/>
    <col min="14" max="14" width="10.42578125" bestFit="1" customWidth="1"/>
    <col min="15" max="15" width="10.140625" bestFit="1" customWidth="1"/>
  </cols>
  <sheetData>
    <row r="1" spans="1:15">
      <c r="A1" s="1" t="s">
        <v>50</v>
      </c>
      <c r="B1" s="1" t="s">
        <v>42</v>
      </c>
      <c r="C1" s="1" t="s">
        <v>51</v>
      </c>
      <c r="D1" s="1" t="s">
        <v>52</v>
      </c>
      <c r="E1" s="1" t="s">
        <v>53</v>
      </c>
      <c r="F1" s="1" t="s">
        <v>54</v>
      </c>
      <c r="G1" s="1" t="s">
        <v>0</v>
      </c>
      <c r="H1" s="1" t="s">
        <v>55</v>
      </c>
      <c r="I1" s="1" t="s">
        <v>56</v>
      </c>
      <c r="J1" s="1" t="s">
        <v>57</v>
      </c>
      <c r="K1" s="1" t="s">
        <v>1</v>
      </c>
      <c r="L1" s="1" t="s">
        <v>58</v>
      </c>
      <c r="M1" s="1" t="s">
        <v>2</v>
      </c>
      <c r="N1" s="1" t="s">
        <v>48</v>
      </c>
      <c r="O1" s="1" t="s">
        <v>3</v>
      </c>
    </row>
    <row r="2" spans="1:15">
      <c r="A2" s="2">
        <v>2</v>
      </c>
      <c r="B2" s="1" t="s">
        <v>59</v>
      </c>
      <c r="C2" s="2">
        <v>2015</v>
      </c>
      <c r="D2" s="2">
        <v>12</v>
      </c>
      <c r="E2" s="1" t="s">
        <v>43</v>
      </c>
      <c r="F2" s="1" t="s">
        <v>44</v>
      </c>
      <c r="G2" s="1" t="s">
        <v>6</v>
      </c>
      <c r="H2" s="1" t="s">
        <v>45</v>
      </c>
      <c r="I2" s="1" t="s">
        <v>7</v>
      </c>
      <c r="J2" s="1" t="s">
        <v>8</v>
      </c>
      <c r="K2" s="1" t="s">
        <v>60</v>
      </c>
      <c r="L2" s="1" t="s">
        <v>60</v>
      </c>
      <c r="M2" s="1" t="s">
        <v>13</v>
      </c>
      <c r="N2">
        <v>1</v>
      </c>
      <c r="O2">
        <v>1485</v>
      </c>
    </row>
    <row r="3" spans="1:15">
      <c r="A3" s="2">
        <v>2</v>
      </c>
      <c r="B3" s="1" t="s">
        <v>59</v>
      </c>
      <c r="C3" s="2">
        <v>2015</v>
      </c>
      <c r="D3" s="2">
        <v>12</v>
      </c>
      <c r="E3" s="1" t="s">
        <v>43</v>
      </c>
      <c r="F3" s="1" t="s">
        <v>44</v>
      </c>
      <c r="G3" s="1" t="s">
        <v>6</v>
      </c>
      <c r="H3" s="1" t="s">
        <v>45</v>
      </c>
      <c r="I3" s="1" t="s">
        <v>11</v>
      </c>
      <c r="J3" s="1" t="s">
        <v>9</v>
      </c>
      <c r="K3" s="1" t="s">
        <v>60</v>
      </c>
      <c r="L3" s="1" t="s">
        <v>60</v>
      </c>
      <c r="M3" s="1" t="s">
        <v>13</v>
      </c>
      <c r="N3">
        <v>1</v>
      </c>
      <c r="O3">
        <v>1080</v>
      </c>
    </row>
    <row r="4" spans="1:15">
      <c r="A4" s="2">
        <v>2</v>
      </c>
      <c r="B4" s="1" t="s">
        <v>59</v>
      </c>
      <c r="C4" s="2">
        <v>2015</v>
      </c>
      <c r="D4" s="2">
        <v>12</v>
      </c>
      <c r="E4" s="1" t="s">
        <v>43</v>
      </c>
      <c r="F4" s="1" t="s">
        <v>44</v>
      </c>
      <c r="G4" s="1" t="s">
        <v>6</v>
      </c>
      <c r="H4" s="1" t="s">
        <v>45</v>
      </c>
      <c r="I4" s="1" t="s">
        <v>12</v>
      </c>
      <c r="J4" s="1" t="s">
        <v>10</v>
      </c>
      <c r="K4" s="1" t="s">
        <v>60</v>
      </c>
      <c r="L4" s="1" t="s">
        <v>60</v>
      </c>
      <c r="M4" s="1" t="s">
        <v>13</v>
      </c>
      <c r="N4">
        <v>1</v>
      </c>
      <c r="O4">
        <v>9000</v>
      </c>
    </row>
    <row r="5" spans="1:15">
      <c r="A5" s="2">
        <v>2</v>
      </c>
      <c r="B5" s="1" t="s">
        <v>59</v>
      </c>
      <c r="C5" s="2">
        <v>2015</v>
      </c>
      <c r="D5" s="2">
        <v>12</v>
      </c>
      <c r="E5" s="1" t="s">
        <v>43</v>
      </c>
      <c r="F5" s="1" t="s">
        <v>44</v>
      </c>
      <c r="G5" s="1" t="s">
        <v>14</v>
      </c>
      <c r="H5" s="1" t="s">
        <v>46</v>
      </c>
      <c r="I5" s="1" t="s">
        <v>7</v>
      </c>
      <c r="J5" s="1" t="s">
        <v>15</v>
      </c>
      <c r="K5" s="1" t="s">
        <v>60</v>
      </c>
      <c r="L5" s="1" t="s">
        <v>60</v>
      </c>
      <c r="M5" s="1" t="s">
        <v>21</v>
      </c>
      <c r="N5">
        <v>68</v>
      </c>
      <c r="O5">
        <v>226.8</v>
      </c>
    </row>
    <row r="6" spans="1:15">
      <c r="A6" s="2">
        <v>2</v>
      </c>
      <c r="B6" s="1" t="s">
        <v>59</v>
      </c>
      <c r="C6" s="2">
        <v>2015</v>
      </c>
      <c r="D6" s="2">
        <v>12</v>
      </c>
      <c r="E6" s="1" t="s">
        <v>43</v>
      </c>
      <c r="F6" s="1" t="s">
        <v>44</v>
      </c>
      <c r="G6" s="1" t="s">
        <v>14</v>
      </c>
      <c r="H6" s="1" t="s">
        <v>46</v>
      </c>
      <c r="I6" s="1" t="s">
        <v>11</v>
      </c>
      <c r="J6" s="1" t="s">
        <v>16</v>
      </c>
      <c r="K6" s="1" t="s">
        <v>60</v>
      </c>
      <c r="L6" s="1" t="s">
        <v>60</v>
      </c>
      <c r="M6" s="1" t="s">
        <v>22</v>
      </c>
      <c r="N6">
        <v>391</v>
      </c>
      <c r="O6">
        <v>31.5</v>
      </c>
    </row>
    <row r="7" spans="1:15">
      <c r="A7" s="2">
        <v>2</v>
      </c>
      <c r="B7" s="1" t="s">
        <v>59</v>
      </c>
      <c r="C7" s="2">
        <v>2015</v>
      </c>
      <c r="D7" s="2">
        <v>12</v>
      </c>
      <c r="E7" s="1" t="s">
        <v>43</v>
      </c>
      <c r="F7" s="1" t="s">
        <v>44</v>
      </c>
      <c r="G7" s="1" t="s">
        <v>17</v>
      </c>
      <c r="H7" s="1" t="s">
        <v>47</v>
      </c>
      <c r="I7" s="1" t="s">
        <v>7</v>
      </c>
      <c r="J7" s="1" t="s">
        <v>23</v>
      </c>
      <c r="K7" s="1" t="s">
        <v>18</v>
      </c>
      <c r="L7" s="1" t="s">
        <v>24</v>
      </c>
      <c r="M7" s="1" t="s">
        <v>27</v>
      </c>
      <c r="N7">
        <v>10162</v>
      </c>
      <c r="O7">
        <v>6.03</v>
      </c>
    </row>
    <row r="8" spans="1:15">
      <c r="A8" s="2">
        <v>2</v>
      </c>
      <c r="B8" s="1" t="s">
        <v>59</v>
      </c>
      <c r="C8" s="2">
        <v>2015</v>
      </c>
      <c r="D8" s="2">
        <v>12</v>
      </c>
      <c r="E8" s="1" t="s">
        <v>43</v>
      </c>
      <c r="F8" s="1" t="s">
        <v>44</v>
      </c>
      <c r="G8" s="1" t="s">
        <v>17</v>
      </c>
      <c r="H8" s="1" t="s">
        <v>47</v>
      </c>
      <c r="I8" s="1" t="s">
        <v>7</v>
      </c>
      <c r="J8" s="1" t="s">
        <v>23</v>
      </c>
      <c r="K8" s="1" t="s">
        <v>19</v>
      </c>
      <c r="L8" s="1" t="s">
        <v>25</v>
      </c>
      <c r="M8" s="1" t="s">
        <v>27</v>
      </c>
      <c r="N8">
        <v>3254</v>
      </c>
      <c r="O8">
        <v>8.4600000000000009</v>
      </c>
    </row>
    <row r="9" spans="1:15">
      <c r="A9" s="2">
        <v>2</v>
      </c>
      <c r="B9" s="1" t="s">
        <v>59</v>
      </c>
      <c r="C9" s="2">
        <v>2015</v>
      </c>
      <c r="D9" s="2">
        <v>12</v>
      </c>
      <c r="E9" s="1" t="s">
        <v>43</v>
      </c>
      <c r="F9" s="1" t="s">
        <v>44</v>
      </c>
      <c r="G9" s="1" t="s">
        <v>17</v>
      </c>
      <c r="H9" s="1" t="s">
        <v>47</v>
      </c>
      <c r="I9" s="1" t="s">
        <v>7</v>
      </c>
      <c r="J9" s="1" t="s">
        <v>23</v>
      </c>
      <c r="K9" s="1" t="s">
        <v>20</v>
      </c>
      <c r="L9" s="1" t="s">
        <v>26</v>
      </c>
      <c r="M9" s="1" t="s">
        <v>27</v>
      </c>
      <c r="N9">
        <v>134</v>
      </c>
      <c r="O9">
        <v>12.6</v>
      </c>
    </row>
    <row r="10" spans="1:15">
      <c r="A10" s="2">
        <v>2</v>
      </c>
      <c r="B10" s="1" t="s">
        <v>59</v>
      </c>
      <c r="C10" s="2">
        <v>2015</v>
      </c>
      <c r="D10" s="2">
        <v>12</v>
      </c>
      <c r="E10" s="1" t="s">
        <v>43</v>
      </c>
      <c r="F10" s="1" t="s">
        <v>44</v>
      </c>
      <c r="G10" s="1" t="s">
        <v>17</v>
      </c>
      <c r="H10" s="1" t="s">
        <v>47</v>
      </c>
      <c r="I10" s="1" t="s">
        <v>11</v>
      </c>
      <c r="J10" s="1" t="s">
        <v>34</v>
      </c>
      <c r="K10" s="1" t="s">
        <v>60</v>
      </c>
      <c r="L10" s="1" t="s">
        <v>60</v>
      </c>
      <c r="M10" s="1" t="s">
        <v>22</v>
      </c>
      <c r="N10">
        <v>2237</v>
      </c>
      <c r="O10">
        <v>0.72</v>
      </c>
    </row>
    <row r="11" spans="1:15">
      <c r="A11" s="2">
        <v>2</v>
      </c>
      <c r="B11" s="1" t="s">
        <v>59</v>
      </c>
      <c r="C11" s="2">
        <v>2015</v>
      </c>
      <c r="D11" s="2">
        <v>12</v>
      </c>
      <c r="E11" s="1" t="s">
        <v>43</v>
      </c>
      <c r="F11" s="1" t="s">
        <v>44</v>
      </c>
      <c r="G11" s="1" t="s">
        <v>17</v>
      </c>
      <c r="H11" s="1" t="s">
        <v>47</v>
      </c>
      <c r="I11" s="1" t="s">
        <v>12</v>
      </c>
      <c r="J11" s="1" t="s">
        <v>35</v>
      </c>
      <c r="K11" s="1" t="s">
        <v>60</v>
      </c>
      <c r="L11" s="1" t="s">
        <v>60</v>
      </c>
      <c r="M11" s="1" t="s">
        <v>22</v>
      </c>
      <c r="N11">
        <v>2237</v>
      </c>
      <c r="O11">
        <v>1.44</v>
      </c>
    </row>
    <row r="12" spans="1:15">
      <c r="A12" s="2">
        <v>2</v>
      </c>
      <c r="B12" s="1" t="s">
        <v>59</v>
      </c>
      <c r="C12" s="2">
        <v>2015</v>
      </c>
      <c r="D12" s="2">
        <v>12</v>
      </c>
      <c r="E12" s="1" t="s">
        <v>43</v>
      </c>
      <c r="F12" s="1" t="s">
        <v>44</v>
      </c>
      <c r="G12" s="1" t="s">
        <v>17</v>
      </c>
      <c r="H12" s="1" t="s">
        <v>47</v>
      </c>
      <c r="I12" s="1" t="s">
        <v>28</v>
      </c>
      <c r="J12" s="1" t="s">
        <v>36</v>
      </c>
      <c r="K12" s="1" t="s">
        <v>60</v>
      </c>
      <c r="L12" s="1" t="s">
        <v>60</v>
      </c>
      <c r="M12" s="1" t="s">
        <v>27</v>
      </c>
      <c r="N12">
        <v>4550</v>
      </c>
      <c r="O12">
        <v>17.82</v>
      </c>
    </row>
    <row r="13" spans="1:15">
      <c r="A13" s="2">
        <v>2</v>
      </c>
      <c r="B13" s="1" t="s">
        <v>59</v>
      </c>
      <c r="C13" s="2">
        <v>2015</v>
      </c>
      <c r="D13" s="2">
        <v>12</v>
      </c>
      <c r="E13" s="1" t="s">
        <v>43</v>
      </c>
      <c r="F13" s="1" t="s">
        <v>44</v>
      </c>
      <c r="G13" s="1" t="s">
        <v>17</v>
      </c>
      <c r="H13" s="1" t="s">
        <v>47</v>
      </c>
      <c r="I13" s="1" t="s">
        <v>29</v>
      </c>
      <c r="J13" s="1" t="s">
        <v>37</v>
      </c>
      <c r="K13" s="1" t="s">
        <v>60</v>
      </c>
      <c r="L13" s="1" t="s">
        <v>60</v>
      </c>
      <c r="M13" s="1" t="s">
        <v>27</v>
      </c>
      <c r="N13">
        <v>455.3</v>
      </c>
      <c r="O13">
        <v>20.25</v>
      </c>
    </row>
    <row r="14" spans="1:15">
      <c r="A14" s="2">
        <v>2</v>
      </c>
      <c r="B14" s="1" t="s">
        <v>59</v>
      </c>
      <c r="C14" s="2">
        <v>2015</v>
      </c>
      <c r="D14" s="2">
        <v>12</v>
      </c>
      <c r="E14" s="1" t="s">
        <v>43</v>
      </c>
      <c r="F14" s="1" t="s">
        <v>44</v>
      </c>
      <c r="G14" s="1" t="s">
        <v>17</v>
      </c>
      <c r="H14" s="1" t="s">
        <v>47</v>
      </c>
      <c r="I14" s="1" t="s">
        <v>30</v>
      </c>
      <c r="J14" s="1" t="s">
        <v>38</v>
      </c>
      <c r="K14" s="1" t="s">
        <v>60</v>
      </c>
      <c r="L14" s="1" t="s">
        <v>60</v>
      </c>
      <c r="M14" s="1" t="s">
        <v>22</v>
      </c>
      <c r="N14">
        <v>2237</v>
      </c>
      <c r="O14">
        <v>0.99</v>
      </c>
    </row>
    <row r="15" spans="1:15">
      <c r="A15" s="2">
        <v>2</v>
      </c>
      <c r="B15" s="1" t="s">
        <v>59</v>
      </c>
      <c r="C15" s="2">
        <v>2015</v>
      </c>
      <c r="D15" s="2">
        <v>12</v>
      </c>
      <c r="E15" s="1" t="s">
        <v>43</v>
      </c>
      <c r="F15" s="1" t="s">
        <v>44</v>
      </c>
      <c r="G15" s="1" t="s">
        <v>17</v>
      </c>
      <c r="H15" s="1" t="s">
        <v>47</v>
      </c>
      <c r="I15" s="1" t="s">
        <v>31</v>
      </c>
      <c r="J15" s="1" t="s">
        <v>39</v>
      </c>
      <c r="K15" s="1" t="s">
        <v>60</v>
      </c>
      <c r="L15" s="1" t="s">
        <v>60</v>
      </c>
      <c r="M15" s="1" t="s">
        <v>27</v>
      </c>
      <c r="N15">
        <v>2753</v>
      </c>
      <c r="O15">
        <v>17.82</v>
      </c>
    </row>
    <row r="16" spans="1:15">
      <c r="A16" s="2">
        <v>2</v>
      </c>
      <c r="B16" s="1" t="s">
        <v>59</v>
      </c>
      <c r="C16" s="2">
        <v>2015</v>
      </c>
      <c r="D16" s="2">
        <v>12</v>
      </c>
      <c r="E16" s="1" t="s">
        <v>43</v>
      </c>
      <c r="F16" s="1" t="s">
        <v>44</v>
      </c>
      <c r="G16" s="1" t="s">
        <v>17</v>
      </c>
      <c r="H16" s="1" t="s">
        <v>47</v>
      </c>
      <c r="I16" s="1" t="s">
        <v>32</v>
      </c>
      <c r="J16" s="1" t="s">
        <v>61</v>
      </c>
      <c r="K16" s="1" t="s">
        <v>60</v>
      </c>
      <c r="L16" s="1" t="s">
        <v>60</v>
      </c>
      <c r="M16" s="1" t="s">
        <v>21</v>
      </c>
      <c r="N16">
        <v>1</v>
      </c>
      <c r="O16">
        <v>2250</v>
      </c>
    </row>
    <row r="17" spans="1:15">
      <c r="A17" s="2">
        <v>2</v>
      </c>
      <c r="B17" s="1" t="s">
        <v>59</v>
      </c>
      <c r="C17" s="2">
        <v>2015</v>
      </c>
      <c r="D17" s="2">
        <v>12</v>
      </c>
      <c r="E17" s="1" t="s">
        <v>43</v>
      </c>
      <c r="F17" s="1" t="s">
        <v>44</v>
      </c>
      <c r="G17" s="1" t="s">
        <v>17</v>
      </c>
      <c r="H17" s="1" t="s">
        <v>47</v>
      </c>
      <c r="I17" s="1" t="s">
        <v>33</v>
      </c>
      <c r="J17" s="1" t="s">
        <v>40</v>
      </c>
      <c r="K17" s="1" t="s">
        <v>60</v>
      </c>
      <c r="L17" s="1" t="s">
        <v>60</v>
      </c>
      <c r="M17" s="1" t="s">
        <v>41</v>
      </c>
      <c r="N17">
        <v>1</v>
      </c>
      <c r="O17">
        <v>40.5</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X147"/>
  <sheetViews>
    <sheetView topLeftCell="A34" workbookViewId="0">
      <selection activeCell="T60" sqref="T60"/>
    </sheetView>
  </sheetViews>
  <sheetFormatPr defaultRowHeight="15"/>
  <sheetData>
    <row r="2" spans="2:24">
      <c r="B2" t="s">
        <v>87</v>
      </c>
      <c r="D2">
        <v>4</v>
      </c>
      <c r="E2" t="s">
        <v>21</v>
      </c>
      <c r="H2" t="s">
        <v>88</v>
      </c>
      <c r="J2">
        <v>4</v>
      </c>
      <c r="K2" t="s">
        <v>21</v>
      </c>
      <c r="N2" t="s">
        <v>89</v>
      </c>
      <c r="P2">
        <v>3</v>
      </c>
      <c r="Q2" t="s">
        <v>21</v>
      </c>
      <c r="T2" t="s">
        <v>90</v>
      </c>
      <c r="V2">
        <v>3</v>
      </c>
      <c r="W2" t="s">
        <v>21</v>
      </c>
    </row>
    <row r="3" spans="2:24">
      <c r="B3" t="s">
        <v>67</v>
      </c>
      <c r="F3">
        <v>3</v>
      </c>
      <c r="H3" t="s">
        <v>69</v>
      </c>
      <c r="L3">
        <v>1</v>
      </c>
      <c r="N3" t="s">
        <v>93</v>
      </c>
      <c r="R3">
        <v>2</v>
      </c>
      <c r="T3" t="s">
        <v>67</v>
      </c>
      <c r="X3">
        <v>3</v>
      </c>
    </row>
    <row r="4" spans="2:24">
      <c r="B4" t="s">
        <v>68</v>
      </c>
      <c r="F4">
        <v>3</v>
      </c>
      <c r="H4" t="s">
        <v>70</v>
      </c>
      <c r="L4">
        <v>1</v>
      </c>
      <c r="N4" t="s">
        <v>67</v>
      </c>
      <c r="R4">
        <v>3</v>
      </c>
      <c r="T4" t="s">
        <v>68</v>
      </c>
      <c r="X4">
        <v>3</v>
      </c>
    </row>
    <row r="5" spans="2:24">
      <c r="B5" t="s">
        <v>69</v>
      </c>
      <c r="F5">
        <v>1</v>
      </c>
      <c r="H5" t="s">
        <v>71</v>
      </c>
      <c r="L5">
        <v>1</v>
      </c>
      <c r="N5" t="s">
        <v>69</v>
      </c>
      <c r="R5">
        <v>1</v>
      </c>
      <c r="T5" t="s">
        <v>69</v>
      </c>
      <c r="X5">
        <v>1</v>
      </c>
    </row>
    <row r="6" spans="2:24">
      <c r="B6" t="s">
        <v>70</v>
      </c>
      <c r="F6">
        <v>1</v>
      </c>
      <c r="H6" s="6" t="s">
        <v>73</v>
      </c>
      <c r="I6" s="6"/>
      <c r="J6" s="6"/>
      <c r="K6" s="6"/>
      <c r="L6" s="6">
        <v>1</v>
      </c>
      <c r="N6" t="s">
        <v>71</v>
      </c>
      <c r="R6">
        <v>1</v>
      </c>
      <c r="T6" t="s">
        <v>70</v>
      </c>
      <c r="X6">
        <v>1</v>
      </c>
    </row>
    <row r="7" spans="2:24">
      <c r="B7" t="s">
        <v>71</v>
      </c>
      <c r="F7">
        <v>1</v>
      </c>
      <c r="H7" s="6" t="s">
        <v>74</v>
      </c>
      <c r="I7" s="6"/>
      <c r="J7" s="6"/>
      <c r="K7" s="6"/>
      <c r="L7" s="6">
        <v>3</v>
      </c>
      <c r="N7" s="6" t="s">
        <v>72</v>
      </c>
      <c r="O7" s="6"/>
      <c r="P7" s="6"/>
      <c r="Q7" s="6"/>
      <c r="R7" s="6">
        <v>1</v>
      </c>
      <c r="T7" t="s">
        <v>71</v>
      </c>
      <c r="X7">
        <v>1</v>
      </c>
    </row>
    <row r="8" spans="2:24">
      <c r="B8" s="6" t="s">
        <v>72</v>
      </c>
      <c r="C8" s="6"/>
      <c r="D8" s="6"/>
      <c r="E8" s="6"/>
      <c r="F8" s="6">
        <v>1</v>
      </c>
      <c r="H8" t="s">
        <v>85</v>
      </c>
      <c r="L8">
        <v>1</v>
      </c>
      <c r="N8" s="6" t="s">
        <v>73</v>
      </c>
      <c r="O8" s="6"/>
      <c r="P8" s="6"/>
      <c r="Q8" s="6"/>
      <c r="R8" s="6">
        <v>1</v>
      </c>
      <c r="T8" s="6" t="s">
        <v>73</v>
      </c>
      <c r="U8" s="6"/>
      <c r="V8" s="6"/>
      <c r="W8" s="6"/>
      <c r="X8" s="6">
        <v>1</v>
      </c>
    </row>
    <row r="9" spans="2:24">
      <c r="B9" s="6" t="s">
        <v>73</v>
      </c>
      <c r="C9" s="6"/>
      <c r="D9" s="6"/>
      <c r="E9" s="6"/>
      <c r="F9" s="6">
        <v>1</v>
      </c>
      <c r="H9" t="s">
        <v>67</v>
      </c>
      <c r="L9">
        <v>3</v>
      </c>
      <c r="N9" s="6" t="s">
        <v>94</v>
      </c>
      <c r="O9" s="6"/>
      <c r="P9" s="6"/>
      <c r="Q9" s="6"/>
      <c r="R9" s="6">
        <v>1</v>
      </c>
      <c r="T9" s="6" t="s">
        <v>79</v>
      </c>
      <c r="U9" s="6"/>
      <c r="V9" s="6"/>
      <c r="W9" s="6"/>
      <c r="X9" s="6">
        <v>2</v>
      </c>
    </row>
    <row r="10" spans="2:24">
      <c r="B10" s="6" t="s">
        <v>74</v>
      </c>
      <c r="C10" s="6"/>
      <c r="D10" s="6"/>
      <c r="E10" s="6"/>
      <c r="F10" s="6">
        <v>3</v>
      </c>
      <c r="H10" t="s">
        <v>68</v>
      </c>
      <c r="L10">
        <v>3</v>
      </c>
      <c r="N10" s="6" t="s">
        <v>95</v>
      </c>
      <c r="O10" s="6"/>
      <c r="P10" s="6"/>
      <c r="Q10" s="6"/>
      <c r="R10" s="6">
        <v>2</v>
      </c>
      <c r="T10" s="6" t="s">
        <v>74</v>
      </c>
      <c r="U10" s="6"/>
      <c r="V10" s="6"/>
      <c r="W10" s="6"/>
      <c r="X10" s="6">
        <v>3</v>
      </c>
    </row>
    <row r="11" spans="2:24">
      <c r="B11" s="6" t="s">
        <v>75</v>
      </c>
      <c r="C11" s="6"/>
      <c r="D11" s="6"/>
      <c r="E11" s="6"/>
      <c r="F11" s="6">
        <v>7</v>
      </c>
      <c r="H11" s="6" t="s">
        <v>91</v>
      </c>
      <c r="I11" s="6"/>
      <c r="J11" s="6"/>
      <c r="K11" s="6"/>
      <c r="L11" s="6">
        <v>8</v>
      </c>
      <c r="N11" s="6" t="s">
        <v>75</v>
      </c>
      <c r="O11" s="6"/>
      <c r="P11" s="6"/>
      <c r="Q11" s="6"/>
      <c r="R11" s="6">
        <v>7</v>
      </c>
      <c r="T11" t="s">
        <v>85</v>
      </c>
      <c r="X11">
        <v>1</v>
      </c>
    </row>
    <row r="12" spans="2:24">
      <c r="B12" s="6" t="s">
        <v>76</v>
      </c>
      <c r="C12" s="6"/>
      <c r="D12" s="6"/>
      <c r="E12" s="6"/>
      <c r="F12" s="6">
        <v>3</v>
      </c>
      <c r="H12" s="6" t="s">
        <v>72</v>
      </c>
      <c r="I12" s="6"/>
      <c r="J12" s="6"/>
      <c r="K12" s="6"/>
      <c r="L12" s="6">
        <v>1</v>
      </c>
      <c r="N12" t="s">
        <v>70</v>
      </c>
      <c r="R12">
        <v>1</v>
      </c>
      <c r="T12" s="6" t="s">
        <v>91</v>
      </c>
      <c r="U12" s="6"/>
      <c r="V12" s="6"/>
      <c r="W12" s="6"/>
      <c r="X12" s="6">
        <v>8</v>
      </c>
    </row>
    <row r="13" spans="2:24">
      <c r="B13" s="6" t="s">
        <v>77</v>
      </c>
      <c r="C13" s="6"/>
      <c r="D13" s="6"/>
      <c r="E13" s="6"/>
      <c r="F13" s="6">
        <v>7</v>
      </c>
      <c r="H13" s="6" t="s">
        <v>76</v>
      </c>
      <c r="I13" s="6"/>
      <c r="J13" s="6"/>
      <c r="K13" s="6"/>
      <c r="L13" s="6">
        <v>3</v>
      </c>
      <c r="N13" s="6" t="s">
        <v>76</v>
      </c>
      <c r="O13" s="6"/>
      <c r="P13" s="6"/>
      <c r="Q13" s="6"/>
      <c r="R13" s="6">
        <v>3</v>
      </c>
      <c r="T13" s="6" t="s">
        <v>72</v>
      </c>
      <c r="U13" s="6"/>
      <c r="V13" s="6"/>
      <c r="W13" s="6"/>
      <c r="X13" s="6">
        <v>1</v>
      </c>
    </row>
    <row r="14" spans="2:24">
      <c r="B14" s="6" t="s">
        <v>78</v>
      </c>
      <c r="C14" s="6"/>
      <c r="D14" s="6"/>
      <c r="E14" s="6"/>
      <c r="F14" s="6">
        <v>3</v>
      </c>
      <c r="H14" s="6" t="s">
        <v>78</v>
      </c>
      <c r="I14" s="6"/>
      <c r="J14" s="6"/>
      <c r="K14" s="6"/>
      <c r="L14" s="6">
        <v>3</v>
      </c>
      <c r="N14" s="6" t="s">
        <v>96</v>
      </c>
      <c r="O14" s="6"/>
      <c r="P14" s="6"/>
      <c r="Q14" s="6"/>
      <c r="R14" s="6">
        <v>2</v>
      </c>
      <c r="T14" s="6" t="s">
        <v>76</v>
      </c>
      <c r="U14" s="6"/>
      <c r="V14" s="6"/>
      <c r="W14" s="6"/>
      <c r="X14" s="6">
        <v>3</v>
      </c>
    </row>
    <row r="15" spans="2:24">
      <c r="B15" s="6" t="s">
        <v>79</v>
      </c>
      <c r="C15" s="6"/>
      <c r="D15" s="6"/>
      <c r="E15" s="6"/>
      <c r="F15" s="6">
        <v>2</v>
      </c>
      <c r="H15" s="6" t="s">
        <v>79</v>
      </c>
      <c r="I15" s="6"/>
      <c r="J15" s="6"/>
      <c r="K15" s="6"/>
      <c r="L15" s="6">
        <v>2</v>
      </c>
      <c r="N15" t="s">
        <v>80</v>
      </c>
      <c r="R15">
        <v>6</v>
      </c>
      <c r="T15" s="6" t="s">
        <v>78</v>
      </c>
      <c r="U15" s="6"/>
      <c r="V15" s="6"/>
      <c r="W15" s="6"/>
      <c r="X15" s="6">
        <v>3</v>
      </c>
    </row>
    <row r="16" spans="2:24">
      <c r="B16" t="s">
        <v>80</v>
      </c>
      <c r="F16">
        <v>6</v>
      </c>
      <c r="H16" s="6" t="s">
        <v>77</v>
      </c>
      <c r="I16" s="6"/>
      <c r="J16" s="6"/>
      <c r="K16" s="6"/>
      <c r="L16" s="6">
        <v>7</v>
      </c>
      <c r="N16" t="s">
        <v>82</v>
      </c>
      <c r="R16">
        <v>1</v>
      </c>
      <c r="T16" s="6" t="s">
        <v>77</v>
      </c>
      <c r="U16" s="6"/>
      <c r="V16" s="6"/>
      <c r="W16" s="6"/>
      <c r="X16" s="6">
        <v>7</v>
      </c>
    </row>
    <row r="17" spans="2:24">
      <c r="B17" s="6" t="s">
        <v>81</v>
      </c>
      <c r="C17" s="6"/>
      <c r="D17" s="6"/>
      <c r="E17" s="6"/>
      <c r="F17" s="6">
        <v>3</v>
      </c>
      <c r="H17" t="s">
        <v>80</v>
      </c>
      <c r="L17">
        <v>6</v>
      </c>
      <c r="N17" s="6" t="s">
        <v>97</v>
      </c>
      <c r="O17" s="6"/>
      <c r="P17" s="6"/>
      <c r="Q17" s="6"/>
      <c r="R17" s="6">
        <v>8</v>
      </c>
      <c r="T17" t="s">
        <v>80</v>
      </c>
      <c r="X17">
        <v>6</v>
      </c>
    </row>
    <row r="18" spans="2:24">
      <c r="B18" t="s">
        <v>82</v>
      </c>
      <c r="F18">
        <v>1</v>
      </c>
      <c r="H18" t="s">
        <v>82</v>
      </c>
      <c r="L18">
        <v>1</v>
      </c>
      <c r="N18" s="6" t="s">
        <v>98</v>
      </c>
      <c r="O18" s="6"/>
      <c r="P18" s="6"/>
      <c r="Q18" s="6"/>
      <c r="R18" s="6">
        <v>2</v>
      </c>
      <c r="T18" t="s">
        <v>82</v>
      </c>
      <c r="X18">
        <v>1</v>
      </c>
    </row>
    <row r="19" spans="2:24">
      <c r="B19" s="6" t="s">
        <v>83</v>
      </c>
      <c r="C19" s="6"/>
      <c r="D19" s="6"/>
      <c r="E19" s="6"/>
      <c r="F19" s="6">
        <v>7</v>
      </c>
      <c r="H19" s="6" t="s">
        <v>81</v>
      </c>
      <c r="I19" s="6"/>
      <c r="J19" s="6"/>
      <c r="K19" s="6"/>
      <c r="L19" s="6">
        <v>3</v>
      </c>
      <c r="N19" s="6" t="s">
        <v>99</v>
      </c>
      <c r="O19" s="6"/>
      <c r="P19" s="6"/>
      <c r="Q19" s="6"/>
      <c r="R19" s="6">
        <v>5</v>
      </c>
      <c r="T19" s="6" t="s">
        <v>81</v>
      </c>
      <c r="U19" s="6"/>
      <c r="V19" s="6"/>
      <c r="W19" s="6"/>
      <c r="X19" s="6">
        <v>3</v>
      </c>
    </row>
    <row r="20" spans="2:24">
      <c r="B20" s="6" t="s">
        <v>84</v>
      </c>
      <c r="C20" s="6"/>
      <c r="D20" s="6"/>
      <c r="E20" s="6"/>
      <c r="F20" s="6">
        <v>10</v>
      </c>
      <c r="H20" s="6" t="s">
        <v>92</v>
      </c>
      <c r="I20" s="6"/>
      <c r="J20" s="6"/>
      <c r="K20" s="6"/>
      <c r="L20" s="6">
        <v>6</v>
      </c>
      <c r="N20" t="s">
        <v>85</v>
      </c>
      <c r="R20">
        <v>1</v>
      </c>
      <c r="T20" s="6" t="s">
        <v>92</v>
      </c>
      <c r="U20" s="6"/>
      <c r="V20" s="6"/>
      <c r="W20" s="6"/>
      <c r="X20" s="6">
        <v>6</v>
      </c>
    </row>
    <row r="21" spans="2:24">
      <c r="B21" t="s">
        <v>85</v>
      </c>
      <c r="F21">
        <v>1</v>
      </c>
      <c r="H21" s="6" t="s">
        <v>84</v>
      </c>
      <c r="I21" s="6"/>
      <c r="J21" s="6"/>
      <c r="K21" s="6"/>
      <c r="L21" s="6">
        <v>10</v>
      </c>
      <c r="N21" s="6" t="s">
        <v>92</v>
      </c>
      <c r="O21" s="6"/>
      <c r="P21" s="6"/>
      <c r="Q21" s="6"/>
      <c r="R21" s="6">
        <v>6</v>
      </c>
      <c r="T21" s="6" t="s">
        <v>100</v>
      </c>
      <c r="U21" s="6"/>
      <c r="V21" s="6"/>
      <c r="W21" s="6"/>
      <c r="X21" s="6">
        <v>9</v>
      </c>
    </row>
    <row r="22" spans="2:24">
      <c r="B22" s="6" t="s">
        <v>86</v>
      </c>
      <c r="C22" s="6"/>
      <c r="D22" s="6"/>
      <c r="E22" s="6"/>
      <c r="F22" s="6">
        <v>3</v>
      </c>
      <c r="H22" s="6" t="s">
        <v>86</v>
      </c>
      <c r="I22" s="6"/>
      <c r="J22" s="6"/>
      <c r="K22" s="6"/>
      <c r="L22" s="6">
        <v>3</v>
      </c>
      <c r="N22" s="6" t="s">
        <v>86</v>
      </c>
      <c r="O22" s="6"/>
      <c r="P22" s="6"/>
      <c r="Q22" s="6"/>
      <c r="R22" s="6">
        <v>3</v>
      </c>
      <c r="T22" s="6" t="s">
        <v>86</v>
      </c>
      <c r="U22" s="6"/>
      <c r="V22" s="6"/>
      <c r="W22" s="6"/>
      <c r="X22" s="6">
        <v>3</v>
      </c>
    </row>
    <row r="23" spans="2:24">
      <c r="B23" s="6" t="s">
        <v>124</v>
      </c>
      <c r="F23" s="6">
        <v>7</v>
      </c>
      <c r="H23" s="6" t="s">
        <v>124</v>
      </c>
      <c r="L23" s="6">
        <v>7</v>
      </c>
      <c r="N23" s="6" t="s">
        <v>124</v>
      </c>
      <c r="R23" s="6">
        <v>6</v>
      </c>
      <c r="T23" s="6" t="s">
        <v>124</v>
      </c>
      <c r="X23" s="6">
        <v>7</v>
      </c>
    </row>
    <row r="25" spans="2:24">
      <c r="B25" t="s">
        <v>101</v>
      </c>
      <c r="D25">
        <v>4</v>
      </c>
      <c r="E25" t="s">
        <v>21</v>
      </c>
      <c r="H25" t="s">
        <v>102</v>
      </c>
      <c r="J25">
        <v>4</v>
      </c>
      <c r="K25" t="s">
        <v>21</v>
      </c>
      <c r="N25" t="s">
        <v>103</v>
      </c>
      <c r="P25">
        <v>4</v>
      </c>
      <c r="Q25" t="s">
        <v>21</v>
      </c>
      <c r="T25" t="s">
        <v>104</v>
      </c>
      <c r="V25">
        <v>4</v>
      </c>
      <c r="W25" t="s">
        <v>21</v>
      </c>
    </row>
    <row r="26" spans="2:24">
      <c r="B26" t="s">
        <v>67</v>
      </c>
      <c r="F26">
        <v>3</v>
      </c>
      <c r="H26" t="s">
        <v>67</v>
      </c>
      <c r="L26">
        <v>3</v>
      </c>
      <c r="N26" t="s">
        <v>68</v>
      </c>
      <c r="R26">
        <v>3</v>
      </c>
      <c r="T26" t="s">
        <v>67</v>
      </c>
      <c r="X26">
        <v>3</v>
      </c>
    </row>
    <row r="27" spans="2:24">
      <c r="B27" t="s">
        <v>68</v>
      </c>
      <c r="F27">
        <v>3</v>
      </c>
      <c r="H27" t="s">
        <v>68</v>
      </c>
      <c r="L27">
        <v>3</v>
      </c>
      <c r="N27" t="s">
        <v>105</v>
      </c>
      <c r="R27">
        <v>6</v>
      </c>
      <c r="T27" t="s">
        <v>93</v>
      </c>
      <c r="X27">
        <v>2</v>
      </c>
    </row>
    <row r="28" spans="2:24">
      <c r="B28" t="s">
        <v>69</v>
      </c>
      <c r="F28">
        <v>1</v>
      </c>
      <c r="H28" t="s">
        <v>69</v>
      </c>
      <c r="L28">
        <v>1</v>
      </c>
      <c r="N28" t="s">
        <v>69</v>
      </c>
      <c r="R28">
        <v>1</v>
      </c>
      <c r="T28" t="s">
        <v>69</v>
      </c>
      <c r="X28">
        <v>1</v>
      </c>
    </row>
    <row r="29" spans="2:24">
      <c r="B29" t="s">
        <v>70</v>
      </c>
      <c r="F29">
        <v>1</v>
      </c>
      <c r="H29" t="s">
        <v>70</v>
      </c>
      <c r="L29">
        <v>1</v>
      </c>
      <c r="N29" t="s">
        <v>70</v>
      </c>
      <c r="R29">
        <v>1</v>
      </c>
      <c r="T29" t="s">
        <v>70</v>
      </c>
      <c r="X29">
        <v>1</v>
      </c>
    </row>
    <row r="30" spans="2:24">
      <c r="B30" t="s">
        <v>71</v>
      </c>
      <c r="F30">
        <v>1</v>
      </c>
      <c r="H30" t="s">
        <v>71</v>
      </c>
      <c r="L30">
        <v>1</v>
      </c>
      <c r="N30" t="s">
        <v>71</v>
      </c>
      <c r="R30">
        <v>1</v>
      </c>
      <c r="T30" t="s">
        <v>71</v>
      </c>
      <c r="X30">
        <v>1</v>
      </c>
    </row>
    <row r="31" spans="2:24">
      <c r="B31" s="6" t="s">
        <v>73</v>
      </c>
      <c r="C31" s="6"/>
      <c r="D31" s="6"/>
      <c r="E31" s="6"/>
      <c r="F31" s="6">
        <v>1</v>
      </c>
      <c r="H31" s="6" t="s">
        <v>73</v>
      </c>
      <c r="I31" s="6"/>
      <c r="J31" s="6"/>
      <c r="K31" s="6"/>
      <c r="L31" s="6">
        <v>1</v>
      </c>
      <c r="N31" s="6" t="s">
        <v>73</v>
      </c>
      <c r="O31" s="6"/>
      <c r="P31" s="6"/>
      <c r="Q31" s="6"/>
      <c r="R31" s="6">
        <v>1</v>
      </c>
      <c r="T31" s="6" t="s">
        <v>73</v>
      </c>
      <c r="U31" s="6"/>
      <c r="V31" s="6"/>
      <c r="W31" s="6"/>
      <c r="X31" s="6">
        <v>1</v>
      </c>
    </row>
    <row r="32" spans="2:24">
      <c r="B32" s="6" t="s">
        <v>74</v>
      </c>
      <c r="C32" s="6"/>
      <c r="D32" s="6"/>
      <c r="E32" s="6"/>
      <c r="F32" s="6">
        <v>3</v>
      </c>
      <c r="H32" s="6" t="s">
        <v>94</v>
      </c>
      <c r="I32" s="6"/>
      <c r="J32" s="6"/>
      <c r="K32" s="6"/>
      <c r="L32" s="6">
        <v>1</v>
      </c>
      <c r="N32" t="s">
        <v>85</v>
      </c>
      <c r="R32">
        <v>1</v>
      </c>
      <c r="T32" s="6" t="s">
        <v>74</v>
      </c>
      <c r="U32" s="6"/>
      <c r="V32" s="6"/>
      <c r="W32" s="6"/>
      <c r="X32" s="6">
        <v>3</v>
      </c>
    </row>
    <row r="33" spans="2:24">
      <c r="B33" s="6" t="s">
        <v>91</v>
      </c>
      <c r="C33" s="6"/>
      <c r="D33" s="6"/>
      <c r="E33" s="6"/>
      <c r="F33" s="6">
        <v>8</v>
      </c>
      <c r="H33" t="s">
        <v>85</v>
      </c>
      <c r="L33">
        <v>1</v>
      </c>
      <c r="N33" s="6" t="s">
        <v>106</v>
      </c>
      <c r="O33" s="6"/>
      <c r="P33" s="6"/>
      <c r="Q33" s="6"/>
      <c r="R33" s="6">
        <v>9</v>
      </c>
      <c r="T33" t="s">
        <v>85</v>
      </c>
      <c r="X33">
        <v>1</v>
      </c>
    </row>
    <row r="34" spans="2:24">
      <c r="B34" s="6" t="s">
        <v>72</v>
      </c>
      <c r="C34" s="6"/>
      <c r="D34" s="6"/>
      <c r="E34" s="6"/>
      <c r="F34" s="6">
        <v>1</v>
      </c>
      <c r="H34" s="6" t="s">
        <v>72</v>
      </c>
      <c r="I34" s="6"/>
      <c r="J34" s="6"/>
      <c r="K34" s="6"/>
      <c r="L34" s="6">
        <v>1</v>
      </c>
      <c r="N34" s="6" t="s">
        <v>76</v>
      </c>
      <c r="O34" s="6"/>
      <c r="P34" s="6"/>
      <c r="Q34" s="6"/>
      <c r="R34" s="6">
        <v>3</v>
      </c>
      <c r="T34" s="6" t="s">
        <v>91</v>
      </c>
      <c r="U34" s="6"/>
      <c r="V34" s="6"/>
      <c r="W34" s="6"/>
      <c r="X34" s="6">
        <v>8</v>
      </c>
    </row>
    <row r="35" spans="2:24">
      <c r="B35" s="6" t="s">
        <v>77</v>
      </c>
      <c r="C35" s="6"/>
      <c r="D35" s="6"/>
      <c r="E35" s="6"/>
      <c r="F35" s="6">
        <v>7</v>
      </c>
      <c r="H35" s="6" t="s">
        <v>74</v>
      </c>
      <c r="I35" s="6"/>
      <c r="J35" s="6"/>
      <c r="K35" s="6"/>
      <c r="L35" s="6">
        <v>3</v>
      </c>
      <c r="N35" s="6" t="s">
        <v>72</v>
      </c>
      <c r="O35" s="6"/>
      <c r="P35" s="6"/>
      <c r="Q35" s="6"/>
      <c r="R35" s="6">
        <v>1</v>
      </c>
      <c r="T35" s="6" t="s">
        <v>72</v>
      </c>
      <c r="U35" s="6"/>
      <c r="V35" s="6"/>
      <c r="W35" s="6"/>
      <c r="X35" s="6">
        <v>1</v>
      </c>
    </row>
    <row r="36" spans="2:24">
      <c r="B36" s="6" t="s">
        <v>79</v>
      </c>
      <c r="C36" s="6"/>
      <c r="D36" s="6"/>
      <c r="E36" s="6"/>
      <c r="F36" s="6">
        <v>2</v>
      </c>
      <c r="H36" s="6" t="s">
        <v>76</v>
      </c>
      <c r="I36" s="6"/>
      <c r="J36" s="6"/>
      <c r="K36" s="6"/>
      <c r="L36" s="6">
        <v>3</v>
      </c>
      <c r="N36" s="6" t="s">
        <v>78</v>
      </c>
      <c r="O36" s="6"/>
      <c r="P36" s="6"/>
      <c r="Q36" s="6"/>
      <c r="R36" s="6">
        <v>3</v>
      </c>
      <c r="T36" s="6" t="s">
        <v>79</v>
      </c>
      <c r="U36" s="6"/>
      <c r="V36" s="6"/>
      <c r="W36" s="6"/>
      <c r="X36" s="6">
        <v>2</v>
      </c>
    </row>
    <row r="37" spans="2:24">
      <c r="B37" t="s">
        <v>85</v>
      </c>
      <c r="F37">
        <v>1</v>
      </c>
      <c r="H37" s="6" t="s">
        <v>78</v>
      </c>
      <c r="I37" s="6"/>
      <c r="J37" s="6"/>
      <c r="K37" s="6"/>
      <c r="L37" s="6">
        <v>3</v>
      </c>
      <c r="N37" s="6" t="s">
        <v>81</v>
      </c>
      <c r="O37" s="6"/>
      <c r="P37" s="6"/>
      <c r="Q37" s="6"/>
      <c r="R37" s="6">
        <v>3</v>
      </c>
      <c r="T37" s="6" t="s">
        <v>76</v>
      </c>
      <c r="U37" s="6"/>
      <c r="V37" s="6"/>
      <c r="W37" s="6"/>
      <c r="X37" s="6">
        <v>3</v>
      </c>
    </row>
    <row r="38" spans="2:24">
      <c r="B38" s="6" t="s">
        <v>76</v>
      </c>
      <c r="C38" s="6"/>
      <c r="D38" s="6"/>
      <c r="E38" s="6"/>
      <c r="F38" s="6">
        <v>3</v>
      </c>
      <c r="H38" s="6" t="s">
        <v>77</v>
      </c>
      <c r="I38" s="6"/>
      <c r="J38" s="6"/>
      <c r="K38" s="6"/>
      <c r="L38" s="6">
        <v>7</v>
      </c>
      <c r="N38" t="s">
        <v>82</v>
      </c>
      <c r="R38">
        <v>1</v>
      </c>
      <c r="T38" s="6" t="s">
        <v>77</v>
      </c>
      <c r="U38" s="6"/>
      <c r="V38" s="6"/>
      <c r="W38" s="6"/>
      <c r="X38" s="6">
        <v>7</v>
      </c>
    </row>
    <row r="39" spans="2:24">
      <c r="B39" s="6" t="s">
        <v>78</v>
      </c>
      <c r="C39" s="6"/>
      <c r="D39" s="6"/>
      <c r="E39" s="6"/>
      <c r="F39" s="6">
        <v>3</v>
      </c>
      <c r="H39" s="6" t="s">
        <v>91</v>
      </c>
      <c r="I39" s="6"/>
      <c r="J39" s="6"/>
      <c r="K39" s="6"/>
      <c r="L39" s="6">
        <v>8</v>
      </c>
      <c r="N39" t="s">
        <v>80</v>
      </c>
      <c r="R39">
        <v>6</v>
      </c>
      <c r="T39" s="6" t="s">
        <v>78</v>
      </c>
      <c r="U39" s="6"/>
      <c r="V39" s="6"/>
      <c r="W39" s="6"/>
      <c r="X39" s="6">
        <v>3</v>
      </c>
    </row>
    <row r="40" spans="2:24">
      <c r="B40" s="6" t="s">
        <v>81</v>
      </c>
      <c r="C40" s="6"/>
      <c r="D40" s="6"/>
      <c r="E40" s="6"/>
      <c r="F40" s="6">
        <v>3</v>
      </c>
      <c r="H40" t="s">
        <v>82</v>
      </c>
      <c r="L40">
        <v>1</v>
      </c>
      <c r="N40" s="6" t="s">
        <v>107</v>
      </c>
      <c r="O40" s="6"/>
      <c r="P40" s="6"/>
      <c r="Q40" s="6"/>
      <c r="R40" s="6">
        <v>5</v>
      </c>
      <c r="T40" s="6" t="s">
        <v>81</v>
      </c>
      <c r="U40" s="6"/>
      <c r="V40" s="6"/>
      <c r="W40" s="6"/>
      <c r="X40" s="6">
        <v>3</v>
      </c>
    </row>
    <row r="41" spans="2:24">
      <c r="B41" t="s">
        <v>82</v>
      </c>
      <c r="F41">
        <v>1</v>
      </c>
      <c r="H41" s="6" t="s">
        <v>81</v>
      </c>
      <c r="I41" s="6"/>
      <c r="J41" s="6"/>
      <c r="K41" s="6"/>
      <c r="L41" s="6">
        <v>3</v>
      </c>
      <c r="N41" s="6" t="s">
        <v>108</v>
      </c>
      <c r="O41" s="6"/>
      <c r="P41" s="6"/>
      <c r="Q41" s="6"/>
      <c r="R41" s="6">
        <v>9</v>
      </c>
      <c r="T41" t="s">
        <v>82</v>
      </c>
      <c r="X41">
        <v>1</v>
      </c>
    </row>
    <row r="42" spans="2:24">
      <c r="B42" s="6" t="s">
        <v>92</v>
      </c>
      <c r="C42" s="6"/>
      <c r="D42" s="6"/>
      <c r="E42" s="6"/>
      <c r="F42" s="6">
        <v>6</v>
      </c>
      <c r="H42" s="6" t="s">
        <v>92</v>
      </c>
      <c r="I42" s="6"/>
      <c r="J42" s="6"/>
      <c r="K42" s="6"/>
      <c r="L42" s="6">
        <v>6</v>
      </c>
      <c r="N42" s="6" t="s">
        <v>109</v>
      </c>
      <c r="O42" s="6"/>
      <c r="P42" s="6"/>
      <c r="Q42" s="6"/>
      <c r="R42" s="6">
        <v>11</v>
      </c>
      <c r="T42" s="6" t="s">
        <v>83</v>
      </c>
      <c r="U42" s="6"/>
      <c r="V42" s="6"/>
      <c r="W42" s="6"/>
      <c r="X42" s="6">
        <v>7</v>
      </c>
    </row>
    <row r="43" spans="2:24">
      <c r="B43" s="6" t="s">
        <v>84</v>
      </c>
      <c r="C43" s="6"/>
      <c r="D43" s="6"/>
      <c r="E43" s="6"/>
      <c r="F43" s="6">
        <v>10</v>
      </c>
      <c r="H43" s="6" t="s">
        <v>84</v>
      </c>
      <c r="I43" s="6"/>
      <c r="J43" s="6"/>
      <c r="K43" s="6"/>
      <c r="L43" s="6">
        <v>10</v>
      </c>
      <c r="N43" s="6" t="s">
        <v>83</v>
      </c>
      <c r="O43" s="6"/>
      <c r="P43" s="6"/>
      <c r="Q43" s="6"/>
      <c r="R43" s="6">
        <v>7</v>
      </c>
      <c r="T43" t="s">
        <v>80</v>
      </c>
      <c r="X43">
        <v>6</v>
      </c>
    </row>
    <row r="44" spans="2:24">
      <c r="B44" t="s">
        <v>80</v>
      </c>
      <c r="F44">
        <v>6</v>
      </c>
      <c r="H44" t="s">
        <v>80</v>
      </c>
      <c r="L44">
        <v>6</v>
      </c>
      <c r="N44" s="6" t="s">
        <v>110</v>
      </c>
      <c r="O44" s="6"/>
      <c r="P44" s="6"/>
      <c r="Q44" s="6"/>
      <c r="R44" s="6">
        <v>6</v>
      </c>
      <c r="T44" s="6" t="s">
        <v>84</v>
      </c>
      <c r="U44" s="6"/>
      <c r="V44" s="6"/>
      <c r="W44" s="6"/>
      <c r="X44" s="6">
        <v>10</v>
      </c>
    </row>
    <row r="45" spans="2:24">
      <c r="B45" s="6" t="s">
        <v>86</v>
      </c>
      <c r="C45" s="6"/>
      <c r="D45" s="6"/>
      <c r="E45" s="6"/>
      <c r="F45" s="6">
        <v>3</v>
      </c>
      <c r="H45" s="6" t="s">
        <v>86</v>
      </c>
      <c r="I45" s="6"/>
      <c r="J45" s="6"/>
      <c r="K45" s="6"/>
      <c r="L45" s="6">
        <v>3</v>
      </c>
      <c r="N45" s="6" t="s">
        <v>86</v>
      </c>
      <c r="O45" s="6"/>
      <c r="P45" s="6"/>
      <c r="Q45" s="6"/>
      <c r="R45" s="6">
        <v>3</v>
      </c>
      <c r="T45" s="6" t="s">
        <v>86</v>
      </c>
      <c r="U45" s="6"/>
      <c r="V45" s="6"/>
      <c r="W45" s="6"/>
      <c r="X45" s="6">
        <v>3</v>
      </c>
    </row>
    <row r="46" spans="2:24">
      <c r="B46" s="6" t="s">
        <v>124</v>
      </c>
      <c r="F46" s="6">
        <v>7</v>
      </c>
      <c r="H46" s="6" t="s">
        <v>124</v>
      </c>
      <c r="L46" s="6">
        <v>7</v>
      </c>
      <c r="N46" s="6" t="s">
        <v>124</v>
      </c>
      <c r="R46" s="6">
        <v>7</v>
      </c>
      <c r="T46" s="6" t="s">
        <v>124</v>
      </c>
      <c r="X46" s="6">
        <v>7</v>
      </c>
    </row>
    <row r="48" spans="2:24">
      <c r="B48" t="s">
        <v>114</v>
      </c>
      <c r="F48">
        <v>237</v>
      </c>
      <c r="J48" s="7">
        <f>SUM(F48*2)</f>
        <v>474</v>
      </c>
      <c r="L48">
        <v>97</v>
      </c>
      <c r="P48" s="8">
        <f>SUM(J48+L48)</f>
        <v>571</v>
      </c>
    </row>
    <row r="49" spans="2:16">
      <c r="B49" t="s">
        <v>111</v>
      </c>
      <c r="F49">
        <v>30</v>
      </c>
      <c r="J49" s="7">
        <f t="shared" ref="J49:J61" si="0">SUM(F49*2)</f>
        <v>60</v>
      </c>
      <c r="L49">
        <v>5</v>
      </c>
      <c r="P49" s="8">
        <f t="shared" ref="P49:P61" si="1">SUM(J49+L49)</f>
        <v>65</v>
      </c>
    </row>
    <row r="50" spans="2:16">
      <c r="B50" t="s">
        <v>116</v>
      </c>
      <c r="F50">
        <v>212</v>
      </c>
      <c r="J50" s="7">
        <f t="shared" si="0"/>
        <v>424</v>
      </c>
      <c r="L50">
        <v>12</v>
      </c>
      <c r="P50" s="8">
        <f t="shared" si="1"/>
        <v>436</v>
      </c>
    </row>
    <row r="51" spans="2:16">
      <c r="B51" t="s">
        <v>115</v>
      </c>
      <c r="F51">
        <v>81</v>
      </c>
      <c r="J51" s="7">
        <f t="shared" si="0"/>
        <v>162</v>
      </c>
      <c r="L51">
        <v>60</v>
      </c>
      <c r="P51" s="8">
        <f t="shared" si="1"/>
        <v>222</v>
      </c>
    </row>
    <row r="52" spans="2:16">
      <c r="B52" t="s">
        <v>112</v>
      </c>
      <c r="F52">
        <v>30</v>
      </c>
      <c r="J52" s="7">
        <f t="shared" si="0"/>
        <v>60</v>
      </c>
      <c r="L52">
        <v>2</v>
      </c>
      <c r="P52" s="8">
        <f t="shared" si="1"/>
        <v>62</v>
      </c>
    </row>
    <row r="53" spans="2:16">
      <c r="B53" t="s">
        <v>118</v>
      </c>
      <c r="F53">
        <v>69</v>
      </c>
      <c r="J53" s="7">
        <f t="shared" si="0"/>
        <v>138</v>
      </c>
      <c r="P53" s="8">
        <f t="shared" si="1"/>
        <v>138</v>
      </c>
    </row>
    <row r="54" spans="2:16">
      <c r="B54" t="s">
        <v>120</v>
      </c>
      <c r="F54">
        <v>192</v>
      </c>
      <c r="J54" s="7">
        <f t="shared" si="0"/>
        <v>384</v>
      </c>
      <c r="L54">
        <v>2</v>
      </c>
      <c r="P54" s="8">
        <f t="shared" si="1"/>
        <v>386</v>
      </c>
    </row>
    <row r="55" spans="2:16">
      <c r="B55" t="s">
        <v>121</v>
      </c>
      <c r="F55">
        <v>295</v>
      </c>
      <c r="J55" s="7">
        <f t="shared" si="0"/>
        <v>590</v>
      </c>
      <c r="L55">
        <v>12</v>
      </c>
      <c r="P55" s="8">
        <f t="shared" si="1"/>
        <v>602</v>
      </c>
    </row>
    <row r="56" spans="2:16">
      <c r="B56" t="s">
        <v>122</v>
      </c>
      <c r="F56">
        <v>30</v>
      </c>
      <c r="G56">
        <v>60</v>
      </c>
      <c r="H56" t="s">
        <v>123</v>
      </c>
      <c r="J56" s="7">
        <f t="shared" si="0"/>
        <v>60</v>
      </c>
      <c r="L56">
        <v>6</v>
      </c>
      <c r="M56">
        <v>4</v>
      </c>
      <c r="N56" t="s">
        <v>123</v>
      </c>
      <c r="P56" s="8">
        <f t="shared" si="1"/>
        <v>66</v>
      </c>
    </row>
    <row r="57" spans="2:16">
      <c r="B57" t="s">
        <v>124</v>
      </c>
      <c r="F57">
        <v>207</v>
      </c>
      <c r="J57" s="7">
        <f t="shared" si="0"/>
        <v>414</v>
      </c>
      <c r="P57" s="8">
        <f t="shared" si="1"/>
        <v>414</v>
      </c>
    </row>
    <row r="58" spans="2:16">
      <c r="B58" t="s">
        <v>191</v>
      </c>
      <c r="L58">
        <v>64</v>
      </c>
      <c r="P58" s="8">
        <f t="shared" si="1"/>
        <v>64</v>
      </c>
    </row>
    <row r="59" spans="2:16">
      <c r="B59" t="s">
        <v>113</v>
      </c>
      <c r="F59">
        <v>103</v>
      </c>
      <c r="J59" s="7">
        <f t="shared" si="0"/>
        <v>206</v>
      </c>
      <c r="L59">
        <v>5</v>
      </c>
      <c r="P59" s="8">
        <f t="shared" si="1"/>
        <v>211</v>
      </c>
    </row>
    <row r="60" spans="2:16">
      <c r="B60" t="s">
        <v>117</v>
      </c>
      <c r="F60">
        <v>87</v>
      </c>
      <c r="J60" s="7">
        <f t="shared" si="0"/>
        <v>174</v>
      </c>
      <c r="L60">
        <v>2</v>
      </c>
      <c r="P60" s="8">
        <f t="shared" si="1"/>
        <v>176</v>
      </c>
    </row>
    <row r="61" spans="2:16">
      <c r="B61" t="s">
        <v>119</v>
      </c>
      <c r="F61">
        <v>87</v>
      </c>
      <c r="J61" s="7">
        <f t="shared" si="0"/>
        <v>174</v>
      </c>
      <c r="L61">
        <v>2</v>
      </c>
      <c r="P61" s="8">
        <f t="shared" si="1"/>
        <v>176</v>
      </c>
    </row>
    <row r="62" spans="2:16">
      <c r="I62" t="s">
        <v>125</v>
      </c>
      <c r="O62" t="s">
        <v>195</v>
      </c>
    </row>
    <row r="64" spans="2:16">
      <c r="B64" t="s">
        <v>192</v>
      </c>
      <c r="L64">
        <v>84</v>
      </c>
    </row>
    <row r="65" spans="2:12">
      <c r="B65" t="s">
        <v>193</v>
      </c>
      <c r="L65">
        <v>4</v>
      </c>
    </row>
    <row r="66" spans="2:12">
      <c r="B66" t="s">
        <v>194</v>
      </c>
      <c r="L66">
        <v>56</v>
      </c>
    </row>
    <row r="83" spans="2:2">
      <c r="B83" t="s">
        <v>190</v>
      </c>
    </row>
    <row r="84" spans="2:2">
      <c r="B84" t="s">
        <v>126</v>
      </c>
    </row>
    <row r="85" spans="2:2">
      <c r="B85" t="s">
        <v>127</v>
      </c>
    </row>
    <row r="86" spans="2:2">
      <c r="B86" t="s">
        <v>128</v>
      </c>
    </row>
    <row r="87" spans="2:2">
      <c r="B87" t="s">
        <v>129</v>
      </c>
    </row>
    <row r="88" spans="2:2">
      <c r="B88" t="s">
        <v>130</v>
      </c>
    </row>
    <row r="89" spans="2:2">
      <c r="B89" t="s">
        <v>131</v>
      </c>
    </row>
    <row r="90" spans="2:2">
      <c r="B90" t="s">
        <v>132</v>
      </c>
    </row>
    <row r="91" spans="2:2">
      <c r="B91" t="s">
        <v>133</v>
      </c>
    </row>
    <row r="92" spans="2:2">
      <c r="B92" t="s">
        <v>134</v>
      </c>
    </row>
    <row r="93" spans="2:2">
      <c r="B93" t="s">
        <v>135</v>
      </c>
    </row>
    <row r="94" spans="2:2">
      <c r="B94" t="s">
        <v>136</v>
      </c>
    </row>
    <row r="95" spans="2:2">
      <c r="B95" t="s">
        <v>137</v>
      </c>
    </row>
    <row r="96" spans="2:2">
      <c r="B96" t="s">
        <v>138</v>
      </c>
    </row>
    <row r="97" spans="2:7">
      <c r="B97" t="s">
        <v>139</v>
      </c>
    </row>
    <row r="98" spans="2:7">
      <c r="B98" t="s">
        <v>140</v>
      </c>
    </row>
    <row r="99" spans="2:7">
      <c r="B99" t="s">
        <v>141</v>
      </c>
    </row>
    <row r="100" spans="2:7">
      <c r="B100" t="s">
        <v>142</v>
      </c>
    </row>
    <row r="101" spans="2:7">
      <c r="B101" s="6" t="s">
        <v>143</v>
      </c>
      <c r="C101" s="6"/>
      <c r="D101" s="6"/>
      <c r="E101" s="6"/>
      <c r="F101" s="6"/>
      <c r="G101" s="6">
        <v>2</v>
      </c>
    </row>
    <row r="102" spans="2:7">
      <c r="B102" s="6" t="s">
        <v>144</v>
      </c>
      <c r="C102" s="6"/>
      <c r="D102" s="6"/>
      <c r="E102" s="6"/>
      <c r="F102" s="6"/>
      <c r="G102" s="6">
        <v>2</v>
      </c>
    </row>
    <row r="103" spans="2:7">
      <c r="B103" s="6" t="s">
        <v>145</v>
      </c>
      <c r="C103" s="6"/>
      <c r="D103" s="6"/>
      <c r="E103" s="6"/>
      <c r="F103" s="6"/>
      <c r="G103" s="6">
        <v>2</v>
      </c>
    </row>
    <row r="104" spans="2:7">
      <c r="B104" s="6" t="s">
        <v>146</v>
      </c>
      <c r="C104" s="6"/>
      <c r="D104" s="6"/>
      <c r="E104" s="6"/>
      <c r="F104" s="6"/>
      <c r="G104" s="6">
        <v>2</v>
      </c>
    </row>
    <row r="105" spans="2:7">
      <c r="B105" t="s">
        <v>147</v>
      </c>
      <c r="G105">
        <v>2</v>
      </c>
    </row>
    <row r="106" spans="2:7">
      <c r="B106" t="s">
        <v>148</v>
      </c>
      <c r="G106">
        <v>2</v>
      </c>
    </row>
    <row r="107" spans="2:7">
      <c r="B107" t="s">
        <v>149</v>
      </c>
      <c r="G107">
        <v>35</v>
      </c>
    </row>
    <row r="108" spans="2:7">
      <c r="B108" t="s">
        <v>150</v>
      </c>
      <c r="G108">
        <v>2</v>
      </c>
    </row>
    <row r="109" spans="2:7">
      <c r="B109" t="s">
        <v>151</v>
      </c>
      <c r="G109">
        <v>3</v>
      </c>
    </row>
    <row r="110" spans="2:7">
      <c r="B110" t="s">
        <v>152</v>
      </c>
      <c r="G110">
        <v>7</v>
      </c>
    </row>
    <row r="111" spans="2:7">
      <c r="B111" t="s">
        <v>153</v>
      </c>
      <c r="G111">
        <v>72</v>
      </c>
    </row>
    <row r="112" spans="2:7">
      <c r="B112" t="s">
        <v>154</v>
      </c>
      <c r="G112">
        <v>2</v>
      </c>
    </row>
    <row r="113" spans="2:7">
      <c r="B113" t="s">
        <v>155</v>
      </c>
      <c r="G113">
        <v>2</v>
      </c>
    </row>
    <row r="114" spans="2:7">
      <c r="B114" t="s">
        <v>156</v>
      </c>
      <c r="G114">
        <v>2</v>
      </c>
    </row>
    <row r="115" spans="2:7">
      <c r="B115" t="s">
        <v>157</v>
      </c>
      <c r="G115">
        <v>4</v>
      </c>
    </row>
    <row r="116" spans="2:7">
      <c r="B116" t="s">
        <v>158</v>
      </c>
      <c r="G116">
        <v>2</v>
      </c>
    </row>
    <row r="117" spans="2:7">
      <c r="B117" s="6" t="s">
        <v>159</v>
      </c>
      <c r="C117" s="6"/>
      <c r="D117" s="6"/>
      <c r="E117" s="6"/>
      <c r="F117" s="6"/>
      <c r="G117" s="6">
        <v>12</v>
      </c>
    </row>
    <row r="118" spans="2:7">
      <c r="B118" s="6" t="s">
        <v>160</v>
      </c>
      <c r="C118" s="6"/>
      <c r="D118" s="6"/>
      <c r="E118" s="6"/>
      <c r="F118" s="6"/>
      <c r="G118" s="6">
        <v>12</v>
      </c>
    </row>
    <row r="119" spans="2:7">
      <c r="B119" s="6" t="s">
        <v>161</v>
      </c>
      <c r="C119" s="6"/>
      <c r="D119" s="6"/>
      <c r="E119" s="6"/>
      <c r="F119" s="6"/>
      <c r="G119" s="6">
        <v>5</v>
      </c>
    </row>
    <row r="120" spans="2:7">
      <c r="B120" s="6" t="s">
        <v>162</v>
      </c>
      <c r="C120" s="6"/>
      <c r="D120" s="6"/>
      <c r="E120" s="6"/>
      <c r="F120" s="6"/>
      <c r="G120" s="6">
        <v>5</v>
      </c>
    </row>
    <row r="121" spans="2:7">
      <c r="B121" t="s">
        <v>163</v>
      </c>
      <c r="G121">
        <v>3</v>
      </c>
    </row>
    <row r="122" spans="2:7">
      <c r="B122" t="s">
        <v>164</v>
      </c>
      <c r="G122">
        <v>8</v>
      </c>
    </row>
    <row r="123" spans="2:7">
      <c r="B123" t="s">
        <v>165</v>
      </c>
      <c r="G123">
        <v>2</v>
      </c>
    </row>
    <row r="124" spans="2:7">
      <c r="B124" t="s">
        <v>166</v>
      </c>
      <c r="G124">
        <v>2</v>
      </c>
    </row>
    <row r="125" spans="2:7">
      <c r="B125" t="s">
        <v>167</v>
      </c>
      <c r="G125">
        <v>16</v>
      </c>
    </row>
    <row r="126" spans="2:7">
      <c r="B126" s="6" t="s">
        <v>168</v>
      </c>
      <c r="C126" s="6"/>
      <c r="D126" s="6"/>
      <c r="E126" s="6"/>
      <c r="F126" s="6"/>
      <c r="G126" s="6">
        <v>64</v>
      </c>
    </row>
    <row r="127" spans="2:7">
      <c r="B127" t="s">
        <v>169</v>
      </c>
      <c r="G127">
        <v>37</v>
      </c>
    </row>
    <row r="128" spans="2:7">
      <c r="B128" s="6" t="s">
        <v>170</v>
      </c>
      <c r="C128" s="6"/>
      <c r="D128" s="6"/>
      <c r="E128" s="6"/>
      <c r="F128" s="6"/>
      <c r="G128" s="6">
        <v>84</v>
      </c>
    </row>
    <row r="129" spans="2:7">
      <c r="B129" s="6" t="s">
        <v>171</v>
      </c>
      <c r="C129" s="6"/>
      <c r="D129" s="6"/>
      <c r="E129" s="6"/>
      <c r="F129" s="6"/>
      <c r="G129" s="6">
        <v>10</v>
      </c>
    </row>
    <row r="130" spans="2:7">
      <c r="B130" s="6" t="s">
        <v>172</v>
      </c>
      <c r="C130" s="6"/>
      <c r="D130" s="6"/>
      <c r="E130" s="6"/>
      <c r="F130" s="6"/>
      <c r="G130" s="6">
        <v>60</v>
      </c>
    </row>
    <row r="131" spans="2:7">
      <c r="B131" s="6" t="s">
        <v>173</v>
      </c>
      <c r="C131" s="6"/>
      <c r="D131" s="6"/>
      <c r="E131" s="6"/>
      <c r="F131" s="6"/>
      <c r="G131" s="6">
        <v>4</v>
      </c>
    </row>
    <row r="132" spans="2:7">
      <c r="B132" s="6" t="s">
        <v>174</v>
      </c>
      <c r="C132" s="6"/>
      <c r="D132" s="6"/>
      <c r="E132" s="6"/>
      <c r="F132" s="6"/>
      <c r="G132" s="6">
        <v>97</v>
      </c>
    </row>
    <row r="133" spans="2:7">
      <c r="B133" t="s">
        <v>175</v>
      </c>
      <c r="G133">
        <v>2</v>
      </c>
    </row>
    <row r="134" spans="2:7">
      <c r="B134" t="s">
        <v>176</v>
      </c>
      <c r="G134">
        <v>12</v>
      </c>
    </row>
    <row r="135" spans="2:7">
      <c r="B135" t="s">
        <v>177</v>
      </c>
      <c r="G135">
        <v>2</v>
      </c>
    </row>
    <row r="136" spans="2:7">
      <c r="B136" t="s">
        <v>178</v>
      </c>
      <c r="G136">
        <v>42</v>
      </c>
    </row>
    <row r="137" spans="2:7">
      <c r="B137" s="6" t="s">
        <v>179</v>
      </c>
      <c r="C137" s="6"/>
      <c r="D137" s="6"/>
      <c r="E137" s="6"/>
      <c r="F137" s="6"/>
      <c r="G137" s="6">
        <v>56</v>
      </c>
    </row>
    <row r="138" spans="2:7">
      <c r="B138" t="s">
        <v>180</v>
      </c>
      <c r="G138">
        <v>4</v>
      </c>
    </row>
    <row r="139" spans="2:7">
      <c r="B139" t="s">
        <v>181</v>
      </c>
      <c r="G139">
        <v>2</v>
      </c>
    </row>
    <row r="140" spans="2:7">
      <c r="B140" t="s">
        <v>182</v>
      </c>
      <c r="G140">
        <v>16</v>
      </c>
    </row>
    <row r="141" spans="2:7">
      <c r="B141" t="s">
        <v>183</v>
      </c>
      <c r="G141">
        <v>18</v>
      </c>
    </row>
    <row r="142" spans="2:7">
      <c r="B142" t="s">
        <v>184</v>
      </c>
      <c r="G142">
        <v>19</v>
      </c>
    </row>
    <row r="143" spans="2:7">
      <c r="B143" t="s">
        <v>185</v>
      </c>
      <c r="G143">
        <v>22</v>
      </c>
    </row>
    <row r="144" spans="2:7">
      <c r="B144" t="s">
        <v>186</v>
      </c>
      <c r="G144">
        <v>124</v>
      </c>
    </row>
    <row r="145" spans="2:7">
      <c r="B145" t="s">
        <v>187</v>
      </c>
      <c r="G145">
        <v>12</v>
      </c>
    </row>
    <row r="146" spans="2:7">
      <c r="B146" t="s">
        <v>188</v>
      </c>
      <c r="G146">
        <v>32</v>
      </c>
    </row>
    <row r="147" spans="2:7">
      <c r="B147" t="s">
        <v>189</v>
      </c>
      <c r="G147">
        <v>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Elektro dela</vt:lpstr>
      <vt:lpstr>Poizvedba</vt:lpstr>
      <vt:lpstr>List1</vt:lpstr>
      <vt:lpstr>'Elektro dela'!Print_Area</vt:lpstr>
      <vt:lpstr>'Elektro dela'!Print_Titles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Aljoša Željeznov</dc:creator>
  <cp:lastModifiedBy>Uporabnik</cp:lastModifiedBy>
  <cp:lastPrinted>2022-03-08T10:32:53Z</cp:lastPrinted>
  <dcterms:created xsi:type="dcterms:W3CDTF">2018-10-12T07:48:23Z</dcterms:created>
  <dcterms:modified xsi:type="dcterms:W3CDTF">2022-10-03T13:10:01Z</dcterms:modified>
</cp:coreProperties>
</file>