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mc:AlternateContent xmlns:mc="http://schemas.openxmlformats.org/markup-compatibility/2006">
    <mc:Choice Requires="x15">
      <x15ac:absPath xmlns:x15ac="http://schemas.microsoft.com/office/spreadsheetml/2010/11/ac" url="P:\32_ARH\190020-Ilirija\5_WORK\52_POP\211124-spr.2.RAZPISpop\POPIS bc_spr.2.OBJAVA\"/>
    </mc:Choice>
  </mc:AlternateContent>
  <xr:revisionPtr revIDLastSave="0" documentId="13_ncr:1_{674E24A3-8436-4939-A464-3E5EE11C957E}" xr6:coauthVersionLast="47" xr6:coauthVersionMax="47" xr10:uidLastSave="{00000000-0000-0000-0000-000000000000}"/>
  <bookViews>
    <workbookView xWindow="31125" yWindow="270" windowWidth="22815" windowHeight="15510" tabRatio="852" xr2:uid="{00000000-000D-0000-FFFF-FFFF00000000}"/>
  </bookViews>
  <sheets>
    <sheet name="2.3.obj.A-EI dela" sheetId="54" r:id="rId1"/>
  </sheets>
  <externalReferences>
    <externalReference r:id="rId2"/>
    <externalReference r:id="rId3"/>
  </externalReferences>
  <definedNames>
    <definedName name="__xlnm.Print_Area_1" localSheetId="0">#REF!</definedName>
    <definedName name="__xlnm.Print_Area_1">#REF!</definedName>
    <definedName name="__xlnm.Print_Titles_1" localSheetId="0">#REF!</definedName>
    <definedName name="__xlnm.Print_Titles_1">#REF!</definedName>
    <definedName name="_Excel_BuiltIn_Print_Area_1_1_1_1_1_1" localSheetId="0">#REF!</definedName>
    <definedName name="_Excel_BuiltIn_Print_Area_1_1_1_1_1_1">#REF!</definedName>
    <definedName name="_Excel_BuiltIn_Print_Area_1_1_1_1_1_1_1_1_1_1_1_1_1_1" localSheetId="0">#REF!</definedName>
    <definedName name="_Excel_BuiltIn_Print_Area_1_1_1_1_1_1_1_1_1_1_1_1_1_1">#REF!</definedName>
    <definedName name="_Excel_BuiltIn_Print_Area_1_1_1_1_1_1_1_1_1_1_1_1_1_1_1" localSheetId="0">#REF!</definedName>
    <definedName name="_Excel_BuiltIn_Print_Area_1_1_1_1_1_1_1_1_1_1_1_1_1_1_1">#REF!</definedName>
    <definedName name="_Excel_BuiltIn_Print_Area_1_1_1_1_1_1_1_1_1_1_1_1_1_1_1_1" localSheetId="0">#REF!</definedName>
    <definedName name="_Excel_BuiltIn_Print_Area_1_1_1_1_1_1_1_1_1_1_1_1_1_1_1_1">#REF!</definedName>
    <definedName name="_Excel_BuiltIn_Print_Area_11_1_1_1_1_1" localSheetId="0">#REF!</definedName>
    <definedName name="_Excel_BuiltIn_Print_Area_11_1_1_1_1_1">#REF!</definedName>
    <definedName name="_Excel_BuiltIn_Print_Area_12_1_1_1_1_1_1" localSheetId="0">#REF!</definedName>
    <definedName name="_Excel_BuiltIn_Print_Area_12_1_1_1_1_1_1">#REF!</definedName>
    <definedName name="_Excel_BuiltIn_Print_Area_14_1_1_1_1_1_1" localSheetId="0">#REF!</definedName>
    <definedName name="_Excel_BuiltIn_Print_Area_14_1_1_1_1_1_1">#REF!</definedName>
    <definedName name="_Excel_BuiltIn_Print_Area_2_1_1_1_1_1_1" localSheetId="0">#REF!</definedName>
    <definedName name="_Excel_BuiltIn_Print_Area_2_1_1_1_1_1_1">#REF!</definedName>
    <definedName name="_Excel_BuiltIn_Print_Area_3_1_1_1_1_1_1" localSheetId="0">#REF!</definedName>
    <definedName name="_Excel_BuiltIn_Print_Area_3_1_1_1_1_1_1">#REF!</definedName>
    <definedName name="_Excel_BuiltIn_Print_Area_3_1_1_1_1_1_1_1" localSheetId="0">#REF!</definedName>
    <definedName name="_Excel_BuiltIn_Print_Area_3_1_1_1_1_1_1_1">#REF!</definedName>
    <definedName name="_Excel_BuiltIn_Print_Area_5_1_1_1_1_1_1" localSheetId="0">#REF!</definedName>
    <definedName name="_Excel_BuiltIn_Print_Area_5_1_1_1_1_1_1">#REF!</definedName>
    <definedName name="_Excel_BuiltIn_Print_Area_5_1_1_1_1_1_1_1" localSheetId="0">#REF!</definedName>
    <definedName name="_Excel_BuiltIn_Print_Area_5_1_1_1_1_1_1_1">#REF!</definedName>
    <definedName name="_Excel_BuiltIn_Print_Area_6_1_1_1_1_1" localSheetId="0">#REF!</definedName>
    <definedName name="_Excel_BuiltIn_Print_Area_6_1_1_1_1_1">#REF!</definedName>
    <definedName name="_Excel_BuiltIn_Print_Area_6_1_1_1_1_1_1" localSheetId="0">#REF!</definedName>
    <definedName name="_Excel_BuiltIn_Print_Area_6_1_1_1_1_1_1">#REF!</definedName>
    <definedName name="_Excel_BuiltIn_Print_Area_6_1_1_1_1_1_1_1" localSheetId="0">#REF!</definedName>
    <definedName name="_Excel_BuiltIn_Print_Area_6_1_1_1_1_1_1_1">#REF!</definedName>
    <definedName name="_Excel_BuiltIn_Print_Area_8_1_1_1_1_1_1" localSheetId="0">#REF!</definedName>
    <definedName name="_Excel_BuiltIn_Print_Area_8_1_1_1_1_1_1">#REF!</definedName>
    <definedName name="_Excel_BuiltIn_Print_Area_8_1_1_1_1_1_1_1" localSheetId="0">#REF!</definedName>
    <definedName name="_Excel_BuiltIn_Print_Area_8_1_1_1_1_1_1_1">#REF!</definedName>
    <definedName name="_Hlk63754188" localSheetId="0">'2.3.obj.A-EI dela'!#REF!</definedName>
    <definedName name="_Toc315432761" localSheetId="0">'[1]4.3_EE-T'!#REF!</definedName>
    <definedName name="_Toc315432761">'[2]4.3_EE-T'!#REF!</definedName>
    <definedName name="_Toc315432762" localSheetId="0">'[1]4.3_EE-T'!#REF!</definedName>
    <definedName name="_Toc315432762">'[2]4.3_EE-T'!#REF!</definedName>
    <definedName name="_Toc315969419" localSheetId="0">'[1]4.3_EE-T'!#REF!</definedName>
    <definedName name="_Toc315969419">'[2]4.3_EE-T'!#REF!</definedName>
    <definedName name="agregat" localSheetId="0">'2.3.obj.A-EI dela'!#REF!</definedName>
    <definedName name="agregat">#REF!</definedName>
    <definedName name="Excel_BuiltIn_Database" localSheetId="0">#REF!</definedName>
    <definedName name="Excel_BuiltIn_Database">#REF!</definedName>
    <definedName name="Excel_BuiltIn_Database_1" localSheetId="0">#REF!</definedName>
    <definedName name="Excel_BuiltIn_Database_1">'[2]3.5_EKK'!#REF!</definedName>
    <definedName name="Excel_BuiltIn_Print_Area" localSheetId="0">'2.3.obj.A-EI dela'!#REF!</definedName>
    <definedName name="Excel_BuiltIn_Print_Area">#REF!</definedName>
    <definedName name="Excel_BuiltIn_Print_Area_1" localSheetId="0">#REF!</definedName>
    <definedName name="Excel_BuiltIn_Print_Area_1">#REF!</definedName>
    <definedName name="Excel_BuiltIn_Print_Area_1_1" localSheetId="0">#REF!</definedName>
    <definedName name="Excel_BuiltIn_Print_Area_1_1">#REF!</definedName>
    <definedName name="Excel_BuiltIn_Print_Area_1_1_1" localSheetId="0">#REF!</definedName>
    <definedName name="Excel_BuiltIn_Print_Area_1_1_1">#REF!</definedName>
    <definedName name="Excel_BuiltIn_Print_Area_1_1_1_1" localSheetId="0">#REF!</definedName>
    <definedName name="Excel_BuiltIn_Print_Area_1_1_1_1">#REF!</definedName>
    <definedName name="Excel_BuiltIn_Print_Area_1_1_1_1_1" localSheetId="0">#REF!</definedName>
    <definedName name="Excel_BuiltIn_Print_Area_1_1_1_1_1">#REF!</definedName>
    <definedName name="Excel_BuiltIn_Print_Area_1_1_1_1_1_1" localSheetId="0">#REF!</definedName>
    <definedName name="Excel_BuiltIn_Print_Area_1_1_1_1_1_1">#REF!</definedName>
    <definedName name="Excel_BuiltIn_Print_Area_1_1_1_1_1_1_1" localSheetId="0">#REF!</definedName>
    <definedName name="Excel_BuiltIn_Print_Area_1_1_1_1_1_1_1">#REF!</definedName>
    <definedName name="Excel_BuiltIn_Print_Area_1_1_1_1_1_1_1_1" localSheetId="0">#REF!</definedName>
    <definedName name="Excel_BuiltIn_Print_Area_1_1_1_1_1_1_1_1">#REF!</definedName>
    <definedName name="Excel_BuiltIn_Print_Area_1_1_1_1_1_1_1_1_1" localSheetId="0">#REF!</definedName>
    <definedName name="Excel_BuiltIn_Print_Area_1_1_1_1_1_1_1_1_1">#REF!</definedName>
    <definedName name="Excel_BuiltIn_Print_Area_1_1_1_1_1_1_1_1_1_1" localSheetId="0">#REF!</definedName>
    <definedName name="Excel_BuiltIn_Print_Area_1_1_1_1_1_1_1_1_1_1">#REF!</definedName>
    <definedName name="Excel_BuiltIn_Print_Area_1_1_1_1_1_1_1_1_1_1_1" localSheetId="0">#REF!</definedName>
    <definedName name="Excel_BuiltIn_Print_Area_1_1_1_1_1_1_1_1_1_1_1">#REF!</definedName>
    <definedName name="Excel_BuiltIn_Print_Area_1_1_1_1_1_1_1_1_1_1_1_1" localSheetId="0">#REF!</definedName>
    <definedName name="Excel_BuiltIn_Print_Area_1_1_1_1_1_1_1_1_1_1_1_1">#REF!</definedName>
    <definedName name="Excel_BuiltIn_Print_Area_1_1_1_1_1_1_1_1_1_1_1_1_1" localSheetId="0">#REF!</definedName>
    <definedName name="Excel_BuiltIn_Print_Area_1_1_1_1_1_1_1_1_1_1_1_1_1">#REF!</definedName>
    <definedName name="Excel_BuiltIn_Print_Area_1_1_1_1_1_1_1_1_1_1_1_1_1_1" localSheetId="0">#REF!</definedName>
    <definedName name="Excel_BuiltIn_Print_Area_1_1_1_1_1_1_1_1_1_1_1_1_1_1">#REF!</definedName>
    <definedName name="Excel_BuiltIn_Print_Area_1_1_1_1_1_1_1_1_1_1_1_1_1_1_1" localSheetId="0">#REF!</definedName>
    <definedName name="Excel_BuiltIn_Print_Area_1_1_1_1_1_1_1_1_1_1_1_1_1_1_1">#REF!</definedName>
    <definedName name="Excel_BuiltIn_Print_Area_1_1_1_1_1_1_1_1_1_1_2" localSheetId="0">#REF!</definedName>
    <definedName name="Excel_BuiltIn_Print_Area_1_1_1_1_1_1_1_1_1_1_2">#REF!</definedName>
    <definedName name="Excel_BuiltIn_Print_Area_1_1_1_1_1_1_1_1_1_1_3" localSheetId="0">#REF!</definedName>
    <definedName name="Excel_BuiltIn_Print_Area_1_1_1_1_1_1_1_1_1_1_3">#REF!</definedName>
    <definedName name="Excel_BuiltIn_Print_Area_10_1" localSheetId="0">#REF!</definedName>
    <definedName name="Excel_BuiltIn_Print_Area_10_1">#REF!</definedName>
    <definedName name="Excel_BuiltIn_Print_Area_10_1_1" localSheetId="0">#REF!</definedName>
    <definedName name="Excel_BuiltIn_Print_Area_10_1_1">#REF!</definedName>
    <definedName name="Excel_BuiltIn_Print_Area_10_1_1_1" localSheetId="0">#REF!</definedName>
    <definedName name="Excel_BuiltIn_Print_Area_10_1_1_1">#REF!</definedName>
    <definedName name="Excel_BuiltIn_Print_Area_10_1_1_1_1" localSheetId="0">#REF!</definedName>
    <definedName name="Excel_BuiltIn_Print_Area_10_1_1_1_1">#REF!</definedName>
    <definedName name="Excel_BuiltIn_Print_Area_10_1_1_1_1_1" localSheetId="0">#REF!</definedName>
    <definedName name="Excel_BuiltIn_Print_Area_10_1_1_1_1_1">#REF!</definedName>
    <definedName name="Excel_BuiltIn_Print_Area_11" localSheetId="0">#REF!</definedName>
    <definedName name="Excel_BuiltIn_Print_Area_11">#REF!</definedName>
    <definedName name="Excel_BuiltIn_Print_Area_11_1" localSheetId="0">#REF!</definedName>
    <definedName name="Excel_BuiltIn_Print_Area_11_1">#REF!</definedName>
    <definedName name="Excel_BuiltIn_Print_Area_11_1_1" localSheetId="0">#REF!</definedName>
    <definedName name="Excel_BuiltIn_Print_Area_11_1_1">#REF!</definedName>
    <definedName name="Excel_BuiltIn_Print_Area_11_1_1_1" localSheetId="0">#REF!</definedName>
    <definedName name="Excel_BuiltIn_Print_Area_11_1_1_1">#REF!</definedName>
    <definedName name="Excel_BuiltIn_Print_Area_11_1_1_1_1" localSheetId="0">#REF!</definedName>
    <definedName name="Excel_BuiltIn_Print_Area_11_1_1_1_1">#REF!</definedName>
    <definedName name="Excel_BuiltIn_Print_Area_12_1" localSheetId="0">#REF!</definedName>
    <definedName name="Excel_BuiltIn_Print_Area_12_1">#REF!</definedName>
    <definedName name="Excel_BuiltIn_Print_Area_12_1_1" localSheetId="0">#REF!</definedName>
    <definedName name="Excel_BuiltIn_Print_Area_12_1_1">#REF!</definedName>
    <definedName name="Excel_BuiltIn_Print_Area_12_1_1_1" localSheetId="0">#REF!</definedName>
    <definedName name="Excel_BuiltIn_Print_Area_12_1_1_1">#REF!</definedName>
    <definedName name="Excel_BuiltIn_Print_Area_12_1_1_1_1" localSheetId="0">#REF!</definedName>
    <definedName name="Excel_BuiltIn_Print_Area_12_1_1_1_1">#REF!</definedName>
    <definedName name="Excel_BuiltIn_Print_Area_12_1_1_1_1_1" localSheetId="0">#REF!</definedName>
    <definedName name="Excel_BuiltIn_Print_Area_12_1_1_1_1_1">#REF!</definedName>
    <definedName name="Excel_BuiltIn_Print_Area_13_1" localSheetId="0">#REF!</definedName>
    <definedName name="Excel_BuiltIn_Print_Area_13_1">#REF!</definedName>
    <definedName name="Excel_BuiltIn_Print_Area_13_1_1" localSheetId="0">#REF!</definedName>
    <definedName name="Excel_BuiltIn_Print_Area_13_1_1">#REF!</definedName>
    <definedName name="Excel_BuiltIn_Print_Area_13_1_1_1" localSheetId="0">#REF!</definedName>
    <definedName name="Excel_BuiltIn_Print_Area_13_1_1_1">#REF!</definedName>
    <definedName name="Excel_BuiltIn_Print_Area_13_1_1_1_1" localSheetId="0">#REF!</definedName>
    <definedName name="Excel_BuiltIn_Print_Area_13_1_1_1_1">#REF!</definedName>
    <definedName name="Excel_BuiltIn_Print_Area_14_1" localSheetId="0">#REF!</definedName>
    <definedName name="Excel_BuiltIn_Print_Area_14_1">#REF!</definedName>
    <definedName name="Excel_BuiltIn_Print_Area_14_1_1" localSheetId="0">#REF!</definedName>
    <definedName name="Excel_BuiltIn_Print_Area_14_1_1">#REF!</definedName>
    <definedName name="Excel_BuiltIn_Print_Area_14_1_1_1" localSheetId="0">#REF!</definedName>
    <definedName name="Excel_BuiltIn_Print_Area_14_1_1_1">#REF!</definedName>
    <definedName name="Excel_BuiltIn_Print_Area_14_1_1_1_1" localSheetId="0">#REF!</definedName>
    <definedName name="Excel_BuiltIn_Print_Area_14_1_1_1_1">#REF!</definedName>
    <definedName name="Excel_BuiltIn_Print_Area_14_1_1_1_1_1" localSheetId="0">#REF!</definedName>
    <definedName name="Excel_BuiltIn_Print_Area_14_1_1_1_1_1">#REF!</definedName>
    <definedName name="Excel_BuiltIn_Print_Area_15_1" localSheetId="0">#REF!</definedName>
    <definedName name="Excel_BuiltIn_Print_Area_15_1">#REF!</definedName>
    <definedName name="Excel_BuiltIn_Print_Area_15_1_1" localSheetId="0">#REF!</definedName>
    <definedName name="Excel_BuiltIn_Print_Area_15_1_1">#REF!</definedName>
    <definedName name="Excel_BuiltIn_Print_Area_18_1" localSheetId="0">#REF!</definedName>
    <definedName name="Excel_BuiltIn_Print_Area_18_1">#REF!</definedName>
    <definedName name="Excel_BuiltIn_Print_Area_18_1_1" localSheetId="0">#REF!</definedName>
    <definedName name="Excel_BuiltIn_Print_Area_18_1_1">#REF!</definedName>
    <definedName name="Excel_BuiltIn_Print_Area_18_1_1_1" localSheetId="0">#REF!</definedName>
    <definedName name="Excel_BuiltIn_Print_Area_18_1_1_1">#REF!</definedName>
    <definedName name="Excel_BuiltIn_Print_Area_18_1_1_1_1" localSheetId="0">#REF!</definedName>
    <definedName name="Excel_BuiltIn_Print_Area_18_1_1_1_1">#REF!</definedName>
    <definedName name="Excel_BuiltIn_Print_Area_2" localSheetId="0">#REF!</definedName>
    <definedName name="Excel_BuiltIn_Print_Area_2">#REF!</definedName>
    <definedName name="Excel_BuiltIn_Print_Area_2_1" localSheetId="0">#REF!</definedName>
    <definedName name="Excel_BuiltIn_Print_Area_2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2_1_1_1_1" localSheetId="0">#REF!</definedName>
    <definedName name="Excel_BuiltIn_Print_Area_2_1_1_1_1">#REF!</definedName>
    <definedName name="Excel_BuiltIn_Print_Area_2_1_1_1_1_1" localSheetId="0">#REF!</definedName>
    <definedName name="Excel_BuiltIn_Print_Area_2_1_1_1_1_1">#REF!</definedName>
    <definedName name="Excel_BuiltIn_Print_Area_20_1" localSheetId="0">#REF!</definedName>
    <definedName name="Excel_BuiltIn_Print_Area_20_1">#REF!</definedName>
    <definedName name="Excel_BuiltIn_Print_Area_20_1_1" localSheetId="0">#REF!</definedName>
    <definedName name="Excel_BuiltIn_Print_Area_20_1_1">#REF!</definedName>
    <definedName name="Excel_BuiltIn_Print_Area_26" localSheetId="0">#REF!</definedName>
    <definedName name="Excel_BuiltIn_Print_Area_26">#REF!</definedName>
    <definedName name="Excel_BuiltIn_Print_Area_3" localSheetId="0">#REF!</definedName>
    <definedName name="Excel_BuiltIn_Print_Area_3">#REF!</definedName>
    <definedName name="Excel_BuiltIn_Print_Area_3_1" localSheetId="0">#REF!</definedName>
    <definedName name="Excel_BuiltIn_Print_Area_3_1">#REF!</definedName>
    <definedName name="Excel_BuiltIn_Print_Area_3_1_1" localSheetId="0">#REF!</definedName>
    <definedName name="Excel_BuiltIn_Print_Area_3_1_1">#REF!</definedName>
    <definedName name="Excel_BuiltIn_Print_Area_3_1_1_1" localSheetId="0">#REF!</definedName>
    <definedName name="Excel_BuiltIn_Print_Area_3_1_1_1">#REF!</definedName>
    <definedName name="Excel_BuiltIn_Print_Area_3_1_1_1_1" localSheetId="0">#REF!</definedName>
    <definedName name="Excel_BuiltIn_Print_Area_3_1_1_1_1">#REF!</definedName>
    <definedName name="Excel_BuiltIn_Print_Area_3_1_1_1_1_1" localSheetId="0">#REF!</definedName>
    <definedName name="Excel_BuiltIn_Print_Area_3_1_1_1_1_1">#REF!</definedName>
    <definedName name="Excel_BuiltIn_Print_Area_3_1_1_1_1_1_1" localSheetId="0">#REF!</definedName>
    <definedName name="Excel_BuiltIn_Print_Area_3_1_1_1_1_1_1">#REF!</definedName>
    <definedName name="Excel_BuiltIn_Print_Area_4" localSheetId="0">#REF!</definedName>
    <definedName name="Excel_BuiltIn_Print_Area_4">#REF!</definedName>
    <definedName name="Excel_BuiltIn_Print_Area_4_1" localSheetId="0">#REF!</definedName>
    <definedName name="Excel_BuiltIn_Print_Area_4_1">#REF!</definedName>
    <definedName name="Excel_BuiltIn_Print_Area_4_1_1" localSheetId="0">#REF!</definedName>
    <definedName name="Excel_BuiltIn_Print_Area_4_1_1">#REF!</definedName>
    <definedName name="Excel_BuiltIn_Print_Area_4_1_1_1" localSheetId="0">#REF!</definedName>
    <definedName name="Excel_BuiltIn_Print_Area_4_1_1_1">#REF!</definedName>
    <definedName name="Excel_BuiltIn_Print_Area_4_1_1_1_1" localSheetId="0">#REF!</definedName>
    <definedName name="Excel_BuiltIn_Print_Area_4_1_1_1_1">#REF!</definedName>
    <definedName name="Excel_BuiltIn_Print_Area_5" localSheetId="0">#REF!</definedName>
    <definedName name="Excel_BuiltIn_Print_Area_5">#REF!</definedName>
    <definedName name="Excel_BuiltIn_Print_Area_5_1" localSheetId="0">#REF!</definedName>
    <definedName name="Excel_BuiltIn_Print_Area_5_1">'[2]1.1_GO-P'!#REF!</definedName>
    <definedName name="Excel_BuiltIn_Print_Area_5_1_1" localSheetId="0">#REF!</definedName>
    <definedName name="Excel_BuiltIn_Print_Area_5_1_1">'[2]1.1_GO-P'!#REF!</definedName>
    <definedName name="Excel_BuiltIn_Print_Area_5_1_1_1" localSheetId="0">#REF!</definedName>
    <definedName name="Excel_BuiltIn_Print_Area_5_1_1_1">#REF!</definedName>
    <definedName name="Excel_BuiltIn_Print_Area_5_1_1_1_1" localSheetId="0">#REF!</definedName>
    <definedName name="Excel_BuiltIn_Print_Area_5_1_1_1_1">#REF!</definedName>
    <definedName name="Excel_BuiltIn_Print_Area_5_1_1_1_1_1" localSheetId="0">#REF!</definedName>
    <definedName name="Excel_BuiltIn_Print_Area_5_1_1_1_1_1">#REF!</definedName>
    <definedName name="Excel_BuiltIn_Print_Area_5_1_1_1_1_1_1" localSheetId="0">#REF!</definedName>
    <definedName name="Excel_BuiltIn_Print_Area_5_1_1_1_1_1_1">#REF!</definedName>
    <definedName name="Excel_BuiltIn_Print_Area_6" localSheetId="0">#REF!</definedName>
    <definedName name="Excel_BuiltIn_Print_Area_6">#REF!</definedName>
    <definedName name="Excel_BuiltIn_Print_Area_6_1" localSheetId="0">#REF!</definedName>
    <definedName name="Excel_BuiltIn_Print_Area_6_1">#REF!</definedName>
    <definedName name="Excel_BuiltIn_Print_Area_6_1_1" localSheetId="0">#REF!</definedName>
    <definedName name="Excel_BuiltIn_Print_Area_6_1_1">#REF!</definedName>
    <definedName name="Excel_BuiltIn_Print_Area_6_1_1_1" localSheetId="0">#REF!</definedName>
    <definedName name="Excel_BuiltIn_Print_Area_6_1_1_1">#REF!</definedName>
    <definedName name="Excel_BuiltIn_Print_Area_6_1_1_1_1" localSheetId="0">#REF!</definedName>
    <definedName name="Excel_BuiltIn_Print_Area_6_1_1_1_1">#REF!</definedName>
    <definedName name="Excel_BuiltIn_Print_Area_6_1_1_1_1_1" localSheetId="0">#REF!</definedName>
    <definedName name="Excel_BuiltIn_Print_Area_6_1_1_1_1_1">#REF!</definedName>
    <definedName name="Excel_BuiltIn_Print_Area_6_1_1_1_1_1_1" localSheetId="0">#REF!</definedName>
    <definedName name="Excel_BuiltIn_Print_Area_6_1_1_1_1_1_1">#REF!</definedName>
    <definedName name="Excel_BuiltIn_Print_Area_7" localSheetId="0">#REF!</definedName>
    <definedName name="Excel_BuiltIn_Print_Area_7">#REF!</definedName>
    <definedName name="Excel_BuiltIn_Print_Area_7_1" localSheetId="0">#REF!</definedName>
    <definedName name="Excel_BuiltIn_Print_Area_7_1">#REF!</definedName>
    <definedName name="Excel_BuiltIn_Print_Area_7_1_1" localSheetId="0">#REF!</definedName>
    <definedName name="Excel_BuiltIn_Print_Area_7_1_1">#REF!</definedName>
    <definedName name="Excel_BuiltIn_Print_Area_7_1_1_1" localSheetId="0">#REF!</definedName>
    <definedName name="Excel_BuiltIn_Print_Area_7_1_1_1">#REF!</definedName>
    <definedName name="Excel_BuiltIn_Print_Area_7_1_1_1_1" localSheetId="0">#REF!</definedName>
    <definedName name="Excel_BuiltIn_Print_Area_7_1_1_1_1">#REF!</definedName>
    <definedName name="Excel_BuiltIn_Print_Area_8" localSheetId="0">#REF!</definedName>
    <definedName name="Excel_BuiltIn_Print_Area_8">#REF!</definedName>
    <definedName name="Excel_BuiltIn_Print_Area_8_1" localSheetId="0">#REF!</definedName>
    <definedName name="Excel_BuiltIn_Print_Area_8_1">#REF!</definedName>
    <definedName name="Excel_BuiltIn_Print_Area_8_1_1" localSheetId="0">#REF!</definedName>
    <definedName name="Excel_BuiltIn_Print_Area_8_1_1">#REF!</definedName>
    <definedName name="Excel_BuiltIn_Print_Area_8_1_1_1" localSheetId="0">#REF!</definedName>
    <definedName name="Excel_BuiltIn_Print_Area_8_1_1_1">#REF!</definedName>
    <definedName name="Excel_BuiltIn_Print_Area_8_1_1_1_1" localSheetId="0">#REF!</definedName>
    <definedName name="Excel_BuiltIn_Print_Area_8_1_1_1_1">#REF!</definedName>
    <definedName name="Excel_BuiltIn_Print_Area_8_1_1_1_1_1" localSheetId="0">#REF!</definedName>
    <definedName name="Excel_BuiltIn_Print_Area_8_1_1_1_1_1">#REF!</definedName>
    <definedName name="Excel_BuiltIn_Print_Area_8_1_1_1_1_1_1" localSheetId="0">#REF!</definedName>
    <definedName name="Excel_BuiltIn_Print_Area_8_1_1_1_1_1_1">#REF!</definedName>
    <definedName name="Excel_BuiltIn_Print_Area_9_1" localSheetId="0">#REF!</definedName>
    <definedName name="Excel_BuiltIn_Print_Area_9_1">#REF!</definedName>
    <definedName name="Excel_BuiltIn_Print_Area_9_1_1" localSheetId="0">#REF!</definedName>
    <definedName name="Excel_BuiltIn_Print_Area_9_1_1">#REF!</definedName>
    <definedName name="Excel_BuiltIn_Print_Area_9_1_1_1" localSheetId="0">#REF!</definedName>
    <definedName name="Excel_BuiltIn_Print_Area_9_1_1_1">#REF!</definedName>
    <definedName name="Excel_BuiltIn_Print_Area_9_1_1_1_1" localSheetId="0">#REF!</definedName>
    <definedName name="Excel_BuiltIn_Print_Area_9_1_1_1_1">#REF!</definedName>
    <definedName name="Excel_BuiltIn_Print_Area_9_1_1_1_1_1" localSheetId="0">#REF!</definedName>
    <definedName name="Excel_BuiltIn_Print_Area_9_1_1_1_1_1">#REF!</definedName>
    <definedName name="Excel_BuiltIn_Print_Titles" localSheetId="0">#REF!</definedName>
    <definedName name="Excel_BuiltIn_Print_Titles">#REF!</definedName>
    <definedName name="Excel_BuiltIn_Print_Titles_1_1">"#REF!"</definedName>
    <definedName name="Excel_BuiltIn_Print_Titles_1_1_1">"#REF!"</definedName>
    <definedName name="Excel_BuiltIn_Print_Titles_1_1_1_1">"#REF!"</definedName>
    <definedName name="izvesek" localSheetId="0">'2.3.obj.A-EI dela'!#REF!</definedName>
    <definedName name="izvesek">#REF!</definedName>
    <definedName name="OLE_LINK1" localSheetId="0">'2.3.obj.A-EI dela'!#REF!</definedName>
    <definedName name="_xlnm.Print_Area" localSheetId="0">'2.3.obj.A-EI dela'!$A$1:$H$359</definedName>
    <definedName name="svetilka" localSheetId="0">'2.3.obj.A-EI dela'!#REF!</definedName>
    <definedName name="svetilka">#REF!</definedName>
    <definedName name="TABLE_1">"#REF!"</definedName>
    <definedName name="TABLE_2_1">"#REF!"</definedName>
    <definedName name="TABLE_3_1">"#REF!"</definedName>
    <definedName name="TABLE_4_1">"#REF!"</definedName>
    <definedName name="TABLE_5_1">"#REF!"</definedName>
    <definedName name="TABLE_6_1">"#REF!"</definedName>
    <definedName name="_xlnm.Print_Titles" localSheetId="0">'2.3.obj.A-EI dela'!$30:$30</definedName>
    <definedName name="zastavka" localSheetId="0">'2.3.obj.A-EI dela'!#REF!</definedName>
    <definedName name="zastavka">#REF!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298" i="54" l="1"/>
  <c r="G17" i="54"/>
  <c r="H274" i="54"/>
  <c r="H273" i="54"/>
  <c r="H272" i="54"/>
  <c r="H271" i="54"/>
  <c r="H115" i="54"/>
  <c r="H114" i="54"/>
  <c r="H113" i="54"/>
  <c r="H112" i="54"/>
  <c r="H116" i="54"/>
  <c r="H117" i="54"/>
  <c r="H118" i="54"/>
  <c r="H129" i="54"/>
  <c r="H160" i="54"/>
  <c r="H210" i="54"/>
  <c r="H223" i="54"/>
  <c r="H229" i="54"/>
  <c r="H232" i="54"/>
  <c r="H236" i="54"/>
  <c r="H240" i="54"/>
  <c r="H243" i="54"/>
  <c r="H247" i="54"/>
  <c r="H250" i="54"/>
  <c r="H269" i="54"/>
  <c r="H270" i="54"/>
  <c r="H275" i="54"/>
  <c r="H281" i="54"/>
  <c r="H282" i="54"/>
  <c r="H283" i="54"/>
  <c r="H284" i="54"/>
  <c r="H285" i="54"/>
  <c r="H286" i="54"/>
  <c r="H287" i="54"/>
  <c r="H288" i="54"/>
  <c r="H289" i="54"/>
  <c r="H290" i="54"/>
  <c r="H291" i="54"/>
  <c r="H292" i="54"/>
  <c r="H293" i="54"/>
  <c r="H294" i="54"/>
  <c r="H295" i="54"/>
  <c r="H296" i="54"/>
  <c r="H297" i="54"/>
  <c r="H303" i="54"/>
  <c r="H304" i="54"/>
  <c r="H305" i="54"/>
  <c r="H306" i="54"/>
  <c r="H307" i="54"/>
  <c r="H313" i="54"/>
  <c r="H314" i="54"/>
  <c r="H315" i="54"/>
  <c r="H316" i="54"/>
  <c r="H317" i="54"/>
  <c r="H318" i="54"/>
  <c r="H324" i="54"/>
  <c r="H325" i="54"/>
  <c r="H326" i="54"/>
  <c r="H327" i="54"/>
  <c r="H328" i="54"/>
  <c r="H329" i="54"/>
  <c r="H330" i="54"/>
  <c r="H331" i="54"/>
  <c r="H332" i="54"/>
  <c r="H333" i="54"/>
  <c r="H334" i="54"/>
  <c r="H340" i="54"/>
  <c r="H342" i="54"/>
  <c r="H344" i="54"/>
  <c r="H346" i="54"/>
  <c r="H347" i="54"/>
  <c r="H354" i="54"/>
  <c r="H355" i="54"/>
  <c r="H356" i="54"/>
  <c r="H95" i="54"/>
  <c r="H66" i="54"/>
  <c r="H41" i="54"/>
  <c r="H42" i="54"/>
  <c r="H50" i="54"/>
  <c r="H65" i="54"/>
  <c r="H64" i="54"/>
  <c r="H63" i="54"/>
  <c r="H62" i="54"/>
  <c r="H61" i="54"/>
  <c r="H60" i="54"/>
  <c r="H59" i="54"/>
  <c r="H58" i="54"/>
  <c r="H57" i="54"/>
  <c r="H56" i="54"/>
  <c r="H55" i="54"/>
  <c r="H54" i="54"/>
  <c r="H111" i="54"/>
  <c r="H110" i="54"/>
  <c r="H109" i="54"/>
  <c r="H108" i="54"/>
  <c r="H97" i="54"/>
  <c r="H98" i="54"/>
  <c r="H99" i="54"/>
  <c r="H100" i="54"/>
  <c r="H101" i="54"/>
  <c r="H102" i="54"/>
  <c r="H103" i="54"/>
  <c r="H104" i="54"/>
  <c r="H105" i="54"/>
  <c r="H106" i="54"/>
  <c r="H107" i="54"/>
  <c r="H96" i="54"/>
  <c r="H82" i="54"/>
  <c r="H76" i="54"/>
  <c r="H94" i="54"/>
  <c r="H72" i="54"/>
  <c r="H73" i="54"/>
  <c r="H74" i="54"/>
  <c r="H93" i="54"/>
  <c r="H92" i="54"/>
  <c r="H91" i="54"/>
  <c r="H90" i="54"/>
  <c r="H89" i="54"/>
  <c r="H81" i="54"/>
  <c r="H35" i="54"/>
  <c r="H36" i="54"/>
  <c r="H37" i="54"/>
  <c r="H38" i="54"/>
  <c r="H39" i="54"/>
  <c r="H40" i="54"/>
  <c r="H43" i="54"/>
  <c r="H45" i="54"/>
  <c r="H46" i="54"/>
  <c r="H47" i="54"/>
  <c r="H48" i="54"/>
  <c r="H49" i="54"/>
  <c r="H51" i="54"/>
  <c r="H52" i="54"/>
  <c r="H34" i="54"/>
  <c r="H77" i="54"/>
  <c r="H80" i="54"/>
  <c r="H79" i="54"/>
  <c r="H83" i="54"/>
  <c r="H75" i="54"/>
  <c r="H78" i="54"/>
  <c r="H71" i="54"/>
  <c r="H348" i="54" l="1"/>
  <c r="G21" i="54" s="1"/>
  <c r="H357" i="54"/>
  <c r="G22" i="54" s="1"/>
  <c r="H192" i="54"/>
  <c r="G14" i="54" s="1"/>
  <c r="H308" i="54"/>
  <c r="G18" i="54" s="1"/>
  <c r="H319" i="54"/>
  <c r="G19" i="54" s="1"/>
  <c r="H276" i="54"/>
  <c r="G16" i="54" s="1"/>
  <c r="H335" i="54"/>
  <c r="G20" i="54" s="1"/>
  <c r="H251" i="54"/>
  <c r="G15" i="54" s="1"/>
  <c r="H67" i="54"/>
  <c r="G11" i="54" s="1"/>
  <c r="H119" i="54"/>
  <c r="G13" i="54" s="1"/>
  <c r="H84" i="54"/>
  <c r="G12" i="54" s="1"/>
  <c r="H25" i="54" l="1"/>
</calcChain>
</file>

<file path=xl/sharedStrings.xml><?xml version="1.0" encoding="utf-8"?>
<sst xmlns="http://schemas.openxmlformats.org/spreadsheetml/2006/main" count="978" uniqueCount="309">
  <si>
    <t>Opis za glavno razdelilno omaro v TP je zajet v načrtih TP.</t>
  </si>
  <si>
    <t>PROTIVLOMNO VAROVANJE</t>
  </si>
  <si>
    <t>INSTALACIJSKI MATERIAL</t>
  </si>
  <si>
    <t>SOS tipka za izklop napajanja, komplet.</t>
  </si>
  <si>
    <t>ELEKTRIČNE INSTALACIJE IN ELEKTRIČNA OPREMA</t>
  </si>
  <si>
    <t>m</t>
  </si>
  <si>
    <t>kos</t>
  </si>
  <si>
    <t>ELEKTRIČNE INSTALACIJE SKUPAJ:</t>
  </si>
  <si>
    <t>16.</t>
  </si>
  <si>
    <t>KABLI IN IZVODI</t>
  </si>
  <si>
    <t>Prostorski regulator</t>
  </si>
  <si>
    <t>Programiranje prostorske regulacije</t>
  </si>
  <si>
    <t>SVETILA SKUPAJ:</t>
  </si>
  <si>
    <t>VIDEO NADZORNI SISTEM</t>
  </si>
  <si>
    <t>2</t>
  </si>
  <si>
    <t>3</t>
  </si>
  <si>
    <t>Dvojna vtičnica 230V, 16A, vgrajena v p/o dozo, komplet.</t>
  </si>
  <si>
    <t>17.</t>
  </si>
  <si>
    <t>18.</t>
  </si>
  <si>
    <t>19.</t>
  </si>
  <si>
    <t>20.</t>
  </si>
  <si>
    <t>21.</t>
  </si>
  <si>
    <t>22.</t>
  </si>
  <si>
    <t>23.</t>
  </si>
  <si>
    <t>24.</t>
  </si>
  <si>
    <t>25.</t>
  </si>
  <si>
    <t>26.</t>
  </si>
  <si>
    <t>27.</t>
  </si>
  <si>
    <t>28.</t>
  </si>
  <si>
    <t>29.</t>
  </si>
  <si>
    <t>30.</t>
  </si>
  <si>
    <t>RAZSVETLJAVA</t>
  </si>
  <si>
    <r>
      <t>2.</t>
    </r>
    <r>
      <rPr>
        <sz val="7"/>
        <color indexed="8"/>
        <rFont val="Times New Roman"/>
        <family val="1"/>
        <charset val="238"/>
      </rPr>
      <t xml:space="preserve">      </t>
    </r>
    <r>
      <rPr>
        <sz val="11"/>
        <color indexed="8"/>
        <rFont val="Calibri"/>
        <family val="2"/>
        <charset val="238"/>
      </rPr>
      <t>Polaganje vseh potrebnih optičnih kablov med vozlišči in zaključevanje na optične panele z vključenim varjenjem in vsemi potrebnimi pigtaili LC.</t>
    </r>
  </si>
  <si>
    <r>
      <t>3.</t>
    </r>
    <r>
      <rPr>
        <sz val="7"/>
        <color indexed="8"/>
        <rFont val="Times New Roman"/>
        <family val="1"/>
        <charset val="238"/>
      </rPr>
      <t xml:space="preserve">      </t>
    </r>
    <r>
      <rPr>
        <sz val="11"/>
        <color indexed="8"/>
        <rFont val="Calibri"/>
        <family val="2"/>
        <charset val="238"/>
      </rPr>
      <t>Montaža dostopnih točk na mikro lokaciji, ter priklop na 2x RJ45 vtičnico.</t>
    </r>
  </si>
  <si>
    <r>
      <t>4.</t>
    </r>
    <r>
      <rPr>
        <sz val="7"/>
        <color indexed="8"/>
        <rFont val="Times New Roman"/>
        <family val="1"/>
        <charset val="238"/>
      </rPr>
      <t xml:space="preserve">      </t>
    </r>
    <r>
      <rPr>
        <sz val="11"/>
        <color indexed="8"/>
        <rFont val="Calibri"/>
        <family val="2"/>
        <charset val="238"/>
      </rPr>
      <t>Vgraditev vse mrežne opreme v komunikacijsko vozlišče, priklop optičnih povezav, patchiranje dostopnih točk in ostalih RJ45 priključkov na mrežna stikala, patchiranje se izvede po barvni shemi in vzorno preko organizatorjev za kable.</t>
    </r>
  </si>
  <si>
    <r>
      <t>5.</t>
    </r>
    <r>
      <rPr>
        <sz val="7"/>
        <color indexed="8"/>
        <rFont val="Times New Roman"/>
        <family val="1"/>
        <charset val="238"/>
      </rPr>
      <t xml:space="preserve">      </t>
    </r>
    <r>
      <rPr>
        <sz val="11"/>
        <color indexed="8"/>
        <rFont val="Calibri"/>
        <family val="2"/>
        <charset val="238"/>
      </rPr>
      <t>Konfiguracija mrežnih stikal:</t>
    </r>
  </si>
  <si>
    <r>
      <t>-</t>
    </r>
    <r>
      <rPr>
        <sz val="7"/>
        <color indexed="8"/>
        <rFont val="Times New Roman"/>
        <family val="1"/>
        <charset val="238"/>
      </rPr>
      <t xml:space="preserve">         </t>
    </r>
    <r>
      <rPr>
        <sz val="11"/>
        <color indexed="8"/>
        <rFont val="Calibri"/>
        <family val="2"/>
        <charset val="238"/>
      </rPr>
      <t>vgradnja dodatnega napajalnika, mrežnega modula in SFP vmesnikov v stikala, povezava stikal v sklad stikal, nastavitev IP naslova in dostopa za upravljanje stikala, nastavitev omejitev za dostop do stikala, nastavitev preprečevanja zank omrežja na stikalu (STP), nastavitev povezljivosti do drugega stikala ali usmerjevalnika (TRUNK), nastavitev stikala za VTP klient način delovanja, enkratna nastavitev vrat v ustrezen VLAN segment, konfiguriranje osnovne kakovosti storitev, testiranje delovanja in dokumentiranje osnovnih nastavitev.</t>
    </r>
  </si>
  <si>
    <r>
      <t>6.</t>
    </r>
    <r>
      <rPr>
        <sz val="7"/>
        <color indexed="8"/>
        <rFont val="Times New Roman"/>
        <family val="1"/>
        <charset val="238"/>
      </rPr>
      <t xml:space="preserve">      </t>
    </r>
    <r>
      <rPr>
        <sz val="11"/>
        <color indexed="8"/>
        <rFont val="Calibri"/>
        <family val="2"/>
        <charset val="238"/>
      </rPr>
      <t>Konfiguracija dostopnih točk:</t>
    </r>
  </si>
  <si>
    <r>
      <t>-</t>
    </r>
    <r>
      <rPr>
        <sz val="7"/>
        <color indexed="8"/>
        <rFont val="Times New Roman"/>
        <family val="1"/>
        <charset val="238"/>
      </rPr>
      <t xml:space="preserve">         </t>
    </r>
    <r>
      <rPr>
        <sz val="11"/>
        <color indexed="8"/>
        <rFont val="Calibri"/>
        <family val="2"/>
        <charset val="238"/>
      </rPr>
      <t>vključitev v management sistem z vnosom v mape in izvedbo poročil, konfiguracija 2 SSID omrežij, konfiguracija portala in dostopa za goste.</t>
    </r>
  </si>
  <si>
    <r>
      <t>7.</t>
    </r>
    <r>
      <rPr>
        <sz val="7"/>
        <color indexed="8"/>
        <rFont val="Times New Roman"/>
        <family val="1"/>
        <charset val="238"/>
      </rPr>
      <t xml:space="preserve">      </t>
    </r>
    <r>
      <rPr>
        <sz val="11"/>
        <color indexed="8"/>
        <rFont val="Calibri"/>
        <family val="2"/>
        <charset val="238"/>
      </rPr>
      <t>Gostovanje dostopnih točk v management sistemu za obdobje 5-ih let.</t>
    </r>
  </si>
  <si>
    <r>
      <t>8.</t>
    </r>
    <r>
      <rPr>
        <sz val="7"/>
        <color indexed="8"/>
        <rFont val="Times New Roman"/>
        <family val="1"/>
        <charset val="238"/>
      </rPr>
      <t xml:space="preserve">      </t>
    </r>
    <r>
      <rPr>
        <sz val="11"/>
        <color indexed="8"/>
        <rFont val="Calibri"/>
        <family val="2"/>
        <charset val="238"/>
      </rPr>
      <t>Izvedba SiteSurvey po postavitvi dostopnih točk z orodjem za merjenje Wi-Fi signala in priprava poročila o delovanju Wi-Fi omrežja.</t>
    </r>
  </si>
  <si>
    <r>
      <t>9.</t>
    </r>
    <r>
      <rPr>
        <sz val="7"/>
        <color indexed="8"/>
        <rFont val="Times New Roman"/>
        <family val="1"/>
        <charset val="238"/>
      </rPr>
      <t xml:space="preserve">      </t>
    </r>
    <r>
      <rPr>
        <sz val="11"/>
        <color indexed="8"/>
        <rFont val="Calibri"/>
        <family val="2"/>
        <charset val="238"/>
      </rPr>
      <t>Priprava dokumentacije mrežnih povezav in dokumentacije priključkov v komunikacijskih vozliščih.</t>
    </r>
  </si>
  <si>
    <t>Ponudnik mora zagotoviti izvedbo naslednjih storitev *:</t>
  </si>
  <si>
    <t>TELEKOMUNIKACIJE</t>
  </si>
  <si>
    <t>Dvojna vtičnica Cat.6A SFTP 2xRJ45 kotna 80x80, montirana v p/o dozo, komplet.</t>
  </si>
  <si>
    <t>I. cev fi 16 mm, položena podometno.</t>
  </si>
  <si>
    <t>TELEKOMUNIKACIJE SKUPAJ:</t>
  </si>
  <si>
    <t>RAZDELILCI</t>
  </si>
  <si>
    <t>VIDEO NADZOR</t>
  </si>
  <si>
    <t>OZVOČENJE</t>
  </si>
  <si>
    <t>AVTOMATSKO JAVLJANJE POŽARA SKUPAJ:</t>
  </si>
  <si>
    <t>VIDEO NADZOR SKUPAJ:</t>
  </si>
  <si>
    <t>OZVOČENJE SKUPAJ:</t>
  </si>
  <si>
    <t>INSTALACIJSKI MATERIAL SKUPAJ:</t>
  </si>
  <si>
    <t>I. cevi različnih presekov, položene v betonu, v steni, nadometno na og priponah, komplet.</t>
  </si>
  <si>
    <t>Vtičnica 400V, 16A, n/o, komplet.</t>
  </si>
  <si>
    <t>KABLI IN IZVODI SKUPAJ:</t>
  </si>
  <si>
    <t>VS, N ,PE sponke</t>
  </si>
  <si>
    <t>droben nespecificiran material</t>
  </si>
  <si>
    <t>MREŽA</t>
  </si>
  <si>
    <t>DEA</t>
  </si>
  <si>
    <t>1 - močnostno stikalo 25A</t>
  </si>
  <si>
    <t>3+1 - prenapetostna zaščita PZH II V3 + 1/275/50</t>
  </si>
  <si>
    <t>1 - močnostno stikalo 100A</t>
  </si>
  <si>
    <t>1 - RCD 25/0,03A</t>
  </si>
  <si>
    <t>RAZDELILCI SKUPAJ:</t>
  </si>
  <si>
    <t>Dokumentacija DDC</t>
  </si>
  <si>
    <t>Vtičnica 230V, 16A, vgrajena v p/o dozo, oz. talno dozo, komplet.</t>
  </si>
  <si>
    <t>Opombe:</t>
  </si>
  <si>
    <t>Ključavnica: 4 točkovni palični zapiralni sistem s pregibno kljuko za enojna in 3-točkovni palični zapiralni sistem za dvokrilna vrata</t>
  </si>
  <si>
    <t>Vsi razdelilci morajo imeti desno oz. levo odpirajoče vrata s ključavnico z dvojno brado in ojačanim profilom, streho, plošče za uvod kablov, hrptno steno in montažne ploščo, spojko za ozemljitev, ključ, ter podstavek razdelilca, mehanske zaščite IP55.</t>
  </si>
  <si>
    <t>Razdelilniki morajo imeti naravno prezračevanje.</t>
  </si>
  <si>
    <t>AVTOMATSKO JAVLJANJE POŽARA</t>
  </si>
  <si>
    <t xml:space="preserve"> </t>
  </si>
  <si>
    <t>1.</t>
  </si>
  <si>
    <t>2.</t>
  </si>
  <si>
    <t>3.</t>
  </si>
  <si>
    <t>4.</t>
  </si>
  <si>
    <t>5.</t>
  </si>
  <si>
    <t>6.</t>
  </si>
  <si>
    <t>7.</t>
  </si>
  <si>
    <t>8.</t>
  </si>
  <si>
    <t>9.</t>
  </si>
  <si>
    <t>10.</t>
  </si>
  <si>
    <t>11.</t>
  </si>
  <si>
    <t>12.</t>
  </si>
  <si>
    <t>13.</t>
  </si>
  <si>
    <t>14.</t>
  </si>
  <si>
    <t>15.</t>
  </si>
  <si>
    <t>Zap. št.</t>
  </si>
  <si>
    <t>Opis postavke</t>
  </si>
  <si>
    <t>Enota</t>
  </si>
  <si>
    <t>Količina</t>
  </si>
  <si>
    <t>kpl</t>
  </si>
  <si>
    <t>REKAPITULACIJA:</t>
  </si>
  <si>
    <t>kos.</t>
  </si>
  <si>
    <t>Nadzorna enota - 9 DIN modul. Modul za nadzor in spremljanje stanja največ 128 svetilk, ki označujejo izhod, zasilnih svetilk ali električnih napajalnikov, ki vsebujejo ustrezen vmesnik ali splošno razsvetljavo z DALI vmesnikom. Ima prikazovalnik z drsnim menijem za vnos parametrov s prikazom na sprednji strani na 2x16 znakov velikem zaslonu in štirimi kontrolnimi gumbi, meni v slovenščini. Povezava z osebnim računalnikom prek USB vhoda, Etherneta, RS232 ali GSM vmesnika, kot npr.: LOGICA CENTRALNA ENOTA (12100)</t>
  </si>
  <si>
    <t>Zasilna razsvetljava</t>
  </si>
  <si>
    <t>*</t>
  </si>
  <si>
    <t>Zagon in konfiguracija sistema zasilne razsvetljave.</t>
  </si>
  <si>
    <t>DALI regulacija</t>
  </si>
  <si>
    <t>Snemalna licenca za strežnisško snemanje in upravljanje kamere</t>
  </si>
  <si>
    <t>Nastavitev kamer;
nastavljanje kamer; nastavljanje kota pogleda in povečave v dogovoru z naročnikom ter finalna nastavitev slike na snemalniku</t>
  </si>
  <si>
    <t>Dobava in montaža kabla;
kabel cat.6, mrežni, z opletom, brezhalogenski razred C</t>
  </si>
  <si>
    <t>Dobava in montaža cevi komplet s skobami;
nadometna inštalacijska PVC cev</t>
  </si>
  <si>
    <t>Označevalna plošča ROČNI JAVLJALNIK, rdeče barve z belim simbolom,
125mm x 125mm</t>
  </si>
  <si>
    <t>Označevalna plošča HUPA, rdeče barve z belim simbolom,
125mm x 125mm</t>
  </si>
  <si>
    <t xml:space="preserve">m </t>
  </si>
  <si>
    <t>Namizni čitalec RFID Mifare 13,56 Mhz medijev na recepciji</t>
  </si>
  <si>
    <t>Tiskalnik za izdajo QR digitalnih ključev.</t>
  </si>
  <si>
    <t>Trirogi omejilnik polovične višine z integriranim RFID čitalcem za vhod in izhod (Mifare 13,56Mhz in QR digitalni ključ). Povezava z alarmno centralo za prosti prehod ob sporženem alarmu.  Vsaj 7" LCD prikaz za vhod in izhod s prikazom obvstil strankam (veljavnost karte, slikovni prikaz vstavljanja zapestnice v požiralec ipd..)</t>
  </si>
  <si>
    <t>Invalidski prehod. Motoriziran, možnost proženja preko 3-polnega gumba iz recepcije. Motorizirano odpiranje vrat v obe smeri levo\desno. Svetla višina prehoda 800 do 900mm. Cena mora vključevati tudi tripolno tipko na recepciji</t>
  </si>
  <si>
    <t>Požiralec zapestnic, integracija v trirogi omejilnik prehoda v obeh izhodih</t>
  </si>
  <si>
    <t>Zidni kontroler za zvočniške linije, kot n.pr. BOSE ESPCC16.</t>
  </si>
  <si>
    <t>Zvočniški panel, kot n.pr. WP22BU-D</t>
  </si>
  <si>
    <t>PROSTORSKA REGULACIJA - OBJEKT A</t>
  </si>
  <si>
    <t>Prostorski regulator za priključitev na sistem digitalne regulacije, ali samostojno delovanje</t>
  </si>
  <si>
    <t>RS485-MODBUS komunikacijski vmesnik</t>
  </si>
  <si>
    <t>5x digitalni izhod</t>
  </si>
  <si>
    <t>1x digitalni vhod</t>
  </si>
  <si>
    <t>Napajanje 230V AC</t>
  </si>
  <si>
    <t>Kot na primer :</t>
  </si>
  <si>
    <t>Proizvod: Andivi</t>
  </si>
  <si>
    <t>Tip :         TRB-ALNK</t>
  </si>
  <si>
    <t>ali enakovredno</t>
  </si>
  <si>
    <t>število elementov</t>
  </si>
  <si>
    <t>SKUPAJ</t>
  </si>
  <si>
    <t>Relejni modul</t>
  </si>
  <si>
    <t>Instalacijska doza v kateri so nameščeni instalacijski releji</t>
  </si>
  <si>
    <t>Vklopni kontakt NO: 230V AC/ 5A</t>
  </si>
  <si>
    <t>1x Instalacijska doza</t>
  </si>
  <si>
    <t>4x instalacijski rele</t>
  </si>
  <si>
    <t>1x DIN letev</t>
  </si>
  <si>
    <t>Tip :          Relejni modul</t>
  </si>
  <si>
    <t>PROGRAMIRANJE IN ZAGON SISTEMA</t>
  </si>
  <si>
    <t xml:space="preserve">Izdelava programa prostorske regulacije, ustreznega funkciji sistema.
Prostorska regulacija temperature se programira za sistem talnega in konvektorskega ogrevanja oz. hlajenja prostorov na način, da je regulacijsko povezan s klimatskimi in prezračevalnimi napravami, da ne bi prišlo do navzkrižnega delovanja ogrevanja in hlajenja sistemov istočasno.
Programiranje režimo delovanja:
-komfortni režim (dnevni režim)
-ekonomični režim (nočni režim) z nekoliko znižanimi temperaturami
-varčevalni režim (Eco režim) z močno znižanimi temperaturami
Programiranje preklopa med ogrevanjem in hlajenjem v prostorih kjer je le to predvideno. Programiranje avtomatskega preklopa zgoraj omenjenega v odvisnosti od želene in dejanske temperature prostora.
Programiranje regulacije prostorske temperature. Programiranje integracije klimatske naprave prezračevanja prostorov za čim manjše navzkrišno delovanje sistemov.
</t>
  </si>
  <si>
    <t>SKUPAJ (komplet)</t>
  </si>
  <si>
    <t>Programiranje prenosa podatkov</t>
  </si>
  <si>
    <t>Izdelave baze podatkov za komunikacijo s centralnom nadzornim sistemom.
Programiranje analognih dejanskih in želenih podatkov, ki se bodo prenašali na omenjen sistem. 
Podatki, ki se pripravijo za prenos na sistem za vsak prostor posebej:
Dejanska in želena prostorska temperatura
Dejanska temperatura tal, za prostore, kjer je vgrajeno tipalo
Stanje ventila talnega ogrevanja za vsako vejo posebaj
Stanje aktivnega režima komfort / ekonomi
Statusi delovanja komunikacije, stanje delovanja sistema prostorske regulacije, baza alarmnih podatkov</t>
  </si>
  <si>
    <t>IQ testi</t>
  </si>
  <si>
    <t>IQ test: Installation quality test elementov (ventili, tipala, in drugi elementi energetike) pomeni:
-preverjena pravilna lokacija in namestitev elementa,
-preverjena pravilna montaža elementa,
-preverjena pravilna izvedba kabelske povezave do elementa v polju,
-preverjena pravilna izvedba cevi, glede na projektno shemo,
-preverjena pravilna priključitev elementa v polju, ...</t>
  </si>
  <si>
    <t>število ur</t>
  </si>
  <si>
    <t>OQ testi</t>
  </si>
  <si>
    <t>OQ test: Operation quality test elementov (ventili,  tipala, in drugi elementi energetike) pomeni:
-preverjena pravilna smer vrtenja ventilov,
-preverjeno pravilen čas vrtenja ventilov na motorni pogon,
-preverjeno delovanje končnih kontaktov na ventilih z motornimi pogoni, ...</t>
  </si>
  <si>
    <t xml:space="preserve">Ureguliranje sistema DDC </t>
  </si>
  <si>
    <t xml:space="preserve">Zagon sistema digitalne regulacije.
Testiranje ročnega delovanja sistema, testirenje preklopa na avtomatsko delovanje in testiranje avtomatskega delovanja sistema digitalne regulacije in prostorske regulacije. Optimizacija parametrov, za usklajeno delovanje celotnega sistema.
Testiranje delovanja in zagon prostorske regulacije za:
-režim ogrevanje ali hlajenje,
-odprtost ventilov talnega ogrevanja, ali konvektorjev
-prenos podatkov temperatur in pravilna obdelava
-testiranje delovanja nastavitev in vklopnih časov
</t>
  </si>
  <si>
    <t xml:space="preserve">Spremljanje in optimiranje delovanja sistema DDC </t>
  </si>
  <si>
    <t xml:space="preserve">Spremljanje sistema delovanja DDC regulacije, ki vključuje redno tedensko spremljanje delovanja sistema, prihode na objekt, sestanke in usklajevanja z investitorjem in tehnologom ter optimiranje delovanja sistema; optimiranje vključuje prilagoditve vhodnih parametrov in pripadajoče software-a. Spremljanje in optimiranje v obdobju 3 mesece po zagonu.
</t>
  </si>
  <si>
    <t>Dokumentacija krmilno regulacijske opreme:  elektro načrt in navodilo za uporabo</t>
  </si>
  <si>
    <t>DDC IN PROSTRSKA REGULACIJA SKUPAJ:</t>
  </si>
  <si>
    <t>Inštalacijski kabel Cat.7 SFTP 4x2AWG23, LSF/OH  BRANDREX LOSH</t>
  </si>
  <si>
    <t>Izvod za zvočniško linijo s kablom N2XH-J 3x2,5 mm2, polžen na PK delno v i. cevi. Dolžina izvoda L = 90 m.</t>
  </si>
  <si>
    <t>DDC IN PROSTORSKA REGULACIJA</t>
  </si>
  <si>
    <t>2 - RCD 25/0,03A</t>
  </si>
  <si>
    <t>2 - avt. odklopnik tip D/xA, 3p</t>
  </si>
  <si>
    <t>7 - avt. odklopnik tip C/xA, 1p</t>
  </si>
  <si>
    <t>1 - avt. odklopnik tip C/xA, 3p</t>
  </si>
  <si>
    <t>1 - RCD 63/0,03A</t>
  </si>
  <si>
    <t>1 - trafo 230/24VDC, 240VA</t>
  </si>
  <si>
    <t>UPS</t>
  </si>
  <si>
    <t>1 - močnostno stikalo 50A</t>
  </si>
  <si>
    <t>3 - avt. odklopnik tip D/xA, 3p</t>
  </si>
  <si>
    <t>1+1 - prenapetostna zaščita PZH II V3 + 1/275/50</t>
  </si>
  <si>
    <t>4 - avt. odklopnik tip C/xA, 1p</t>
  </si>
  <si>
    <t>1 - stikalo 1-0, 10A, rdeče barve</t>
  </si>
  <si>
    <t>Razdelilec R7+R7A iz dvakrat dekapirane pločevine, pod ometen 800x1600x200 mm, IP55, z dvojnimi vrati, z dvema poljema (mreža + agregat), prebarvan s temeljno in finalno barvo, opremljen z napisi in ključavnico, ter z vgrajeno opremo:</t>
  </si>
  <si>
    <t>7 - avt. odklopnik tip C/xA, 3p</t>
  </si>
  <si>
    <t>1 - kontaktor K16-10, 230 VAC</t>
  </si>
  <si>
    <t>1 - trafo 230/24VDC, 480VA</t>
  </si>
  <si>
    <t>2 - avt. odklopnik tip C/xA, 3p</t>
  </si>
  <si>
    <t>5 - DALI gonilnik 216W, 24VDC</t>
  </si>
  <si>
    <t>1 - DALI gonilnik 216W, 24VDC</t>
  </si>
  <si>
    <t>10 - avt. odklopnik tip C/xA, 1p</t>
  </si>
  <si>
    <t>18 - avt. odklopnik tip C/xA, 1p</t>
  </si>
  <si>
    <t>1 - kontaktor K12-10, 230VAC</t>
  </si>
  <si>
    <t>3 - DALI gonilnik 216W, 24VDC</t>
  </si>
  <si>
    <t>Razdelilec R71+RA71+RU71 iz dvakrat dekapirane pločevine, pod ometen 800x1600x200 mm, IP55, z dvojnimi vrati,  s tremi polji (mreža + agregat+ups), prebarvan s temeljno in finalno barvo, opremljen z napisi in ključavnico, ter z vgrajeno opremo:</t>
  </si>
  <si>
    <t>Dvodelni Al parapetni kanal 140/70, montiran na steno, komplet.</t>
  </si>
  <si>
    <t>Vtičnica CEE 5p, 400V, 125A, v p/o omari, komplet.</t>
  </si>
  <si>
    <t>Tipkalo s štirimi tipkami in DALI vmesnikom montiran v dozo, komplet.</t>
  </si>
  <si>
    <t>Trafo pisoarja 230/12VAC, 100VA, montiran v p/o dozo, komplet.</t>
  </si>
  <si>
    <t>Dovod s priklopom za R7 s kablom N2XCH-J 4x35 mm2, Cu.</t>
  </si>
  <si>
    <t>Dovod s priklopom za RA7 s kablom N2XCH-J 5x6 mm2, Cu.</t>
  </si>
  <si>
    <t>Dovod s priklopom za RU71 s kablom N2XCH-J 5x4 mm2, Cu.</t>
  </si>
  <si>
    <r>
      <rPr>
        <b/>
        <sz val="10"/>
        <color indexed="8"/>
        <rFont val="Arial"/>
        <family val="2"/>
        <charset val="238"/>
      </rPr>
      <t>S1.1</t>
    </r>
    <r>
      <rPr>
        <sz val="10"/>
        <color indexed="8"/>
        <rFont val="Arial"/>
        <family val="2"/>
        <charset val="238"/>
      </rPr>
      <t xml:space="preserve"> Nadgradna industrijska LED svetilka dimenzij: 1200x140x130mm.
Svetlobni vir: PCB LED moduli visoke svetilnosti, mid-power SMD LED, CRI &gt; 80, barva svetlobe 4000 - 5700 K. Barvno odstopanje MacAdam ≤ 3, 50.000h L80 B10. Optika: satiniran opalni polikarbonatni prosojnik. Ohišje: polikarbonat. Napajalnik: integriran visoko učinkoviti LED konverter z regulacijskim izhodom DALI. IP zaščita: IP66. Komplet stropnih nosilcev. Svetlobni tok: minimalno 3240lm. Električna poraba: maksimalno 27W. 
Svetilka ima 7 letno jamstvo.</t>
    </r>
  </si>
  <si>
    <r>
      <rPr>
        <b/>
        <sz val="10"/>
        <color indexed="8"/>
        <rFont val="Arial"/>
        <family val="2"/>
        <charset val="238"/>
      </rPr>
      <t>S1.2</t>
    </r>
    <r>
      <rPr>
        <sz val="10"/>
        <color indexed="8"/>
        <rFont val="Arial"/>
        <family val="2"/>
        <charset val="238"/>
      </rPr>
      <t xml:space="preserve"> Nadgradna industrijska LED svetilka dimenzij: 1200x140x130mm.
Svetlobni vir: PCB LED moduli visoke svetilnosti, mid-power SMD LED, CRI &gt; 80, barva svetlobe 4000 - 5700 K. Barvno odstopanje MacAdam ≤ 3, 50.000h L80 B10. Optika: satiniran opalni polikarbonatni prosojnik. Ohišje: polikarbonat. Napajalnik: integriran visoko učinkoviti LED konverter z regulacijskim izhodom DALI. IP zaščita: IP66. Komplet stropnih nosilcev. Svetlobni tok: minimalno 4440lm. Električna poraba: maksimalno 36W. 
Svetilka ima 7 letno jamstvo.</t>
    </r>
  </si>
  <si>
    <r>
      <rPr>
        <b/>
        <sz val="10"/>
        <color indexed="8"/>
        <rFont val="Arial"/>
        <family val="2"/>
        <charset val="238"/>
      </rPr>
      <t>S2.1</t>
    </r>
    <r>
      <rPr>
        <sz val="10"/>
        <color indexed="8"/>
        <rFont val="Arial"/>
        <family val="2"/>
        <charset val="238"/>
      </rPr>
      <t xml:space="preserve"> Nadgradna direktna in indirektna svetilka okrogle oblike dimenzije Φ250x36mm. Svetlobni vir:  PCB LED moduli visoke svetilnosti, CRI &gt; 80, barva svetlobe 4000 - 5700 K. Barvno odstopanje MacAdam ≤ 3, 50.000h L80 B10. Optika: satiniran opalni polikarbonatni difuzor, sveti tudi po stropu. Ohišje: polikarbonat. Napajalnik: integriran visoko učinkoviti LED konverter s konstantnim tokom. IP zaščita: IP44. Svetlobni tok: minimalno 1540lm. Električna poraba: maksimalno 14W. 
Svetilka ima 7 letno jamstvo.</t>
    </r>
  </si>
  <si>
    <r>
      <rPr>
        <b/>
        <sz val="10"/>
        <color indexed="8"/>
        <rFont val="Arial"/>
        <family val="2"/>
        <charset val="238"/>
      </rPr>
      <t>S5.4</t>
    </r>
    <r>
      <rPr>
        <sz val="10"/>
        <color indexed="8"/>
        <rFont val="Arial"/>
        <family val="2"/>
        <charset val="238"/>
      </rPr>
      <t xml:space="preserve"> Viseča linijska LED svetilka dimenzij: 2200x50x70mm.
Svetlobni vir: PCB LED moduli visoke svetilnosti, CRI &gt; 80, barva svetlobe 4000 - 5700K, barvno odstopanje MacAdam ≤ 3, 50.000h L90 B10. Optika: satiniran opalni PMMA difuzor, svetloba usmerjena navzgor (široka razporeditev svetlobe). Ohišje: profil iz ekstrudiranega aluminija, prašno barvan v beli barvi. Dodan pribor za obešanje svetila. Napajalnik: integriran visoko učinkoviti LED konverter z regulacijskim izhodom DALI. IP zaščita: zadostna IP zaščita pred korozivno atmosfero bazena. Svetlobni tok: minimalno 8250lm. Električna poraba: maksimalno 75W. 
Svetilka ima 7 letno jamstvo.</t>
    </r>
  </si>
  <si>
    <r>
      <rPr>
        <b/>
        <sz val="10"/>
        <color indexed="8"/>
        <rFont val="Arial"/>
        <family val="2"/>
        <charset val="238"/>
      </rPr>
      <t>S6.1</t>
    </r>
    <r>
      <rPr>
        <sz val="10"/>
        <color indexed="8"/>
        <rFont val="Arial"/>
        <family val="2"/>
        <charset val="238"/>
      </rPr>
      <t xml:space="preserve"> LED trak v profilu, vgrajen v stropne akustične panele.
Svetlobni vir: trak z LED moduli, CRI &gt; 80, barva svetlobe 4000 - 5700 K, barvno odstopanje MacAdam ≤ 3, 50.000h L90 B10. Optika: opalni PC difuzor, svetloba usmerjena navzdol. Ohišje: profili iz ekstrudiranega aluminija 20x20mm, pritrjeni na stropne akustične panele. Napajalnik: zunanji visoko učinkoviti LED konverter z regulacijskim izhodom DALI. IP zaščita: IP66. Svetlobni tok: minimalno 700lm/m. Električna poraba: maksimalno 7W/m. 
Komplet ima 7 letno jamstvo.</t>
    </r>
  </si>
  <si>
    <r>
      <rPr>
        <b/>
        <sz val="10"/>
        <color indexed="8"/>
        <rFont val="Arial"/>
        <family val="2"/>
        <charset val="238"/>
      </rPr>
      <t>S7.1</t>
    </r>
    <r>
      <rPr>
        <sz val="10"/>
        <color indexed="8"/>
        <rFont val="Arial"/>
        <family val="2"/>
        <charset val="238"/>
      </rPr>
      <t xml:space="preserve"> LED trak v profilu 
Svetlobni vir: trak z LED moduli, CRI &gt; 80, barva svetlobe 4000 - 5700 K, barvno odstopanje MacAdam ≤ 3, 50.000h L90 B10. Optika: opalni PC difuzor, svetloba usmerjena navzdol. Ohišje: profil iz ekstrudiranega aluminija 20x20mm. Napajalnik: zunanji visoko učinkoviti LED konverter z regulacijskim izhodom DALI. IP zaščita: IP66. Svetlobni tok: minimalno 700lm/m. Električna poraba: maksimalno 7W/m. 
Komplet ima 7 letno jamstvo.</t>
    </r>
  </si>
  <si>
    <r>
      <rPr>
        <b/>
        <sz val="10"/>
        <color indexed="8"/>
        <rFont val="Arial"/>
        <family val="2"/>
        <charset val="238"/>
      </rPr>
      <t>S9.1</t>
    </r>
    <r>
      <rPr>
        <sz val="10"/>
        <color indexed="8"/>
        <rFont val="Arial"/>
        <family val="2"/>
        <charset val="238"/>
      </rPr>
      <t xml:space="preserve"> Viseča okrogla LED svetilka dimenzij: Φ600x30mm.
Svetlobni vir: LED moduli visoke svetilnosti v robu svetilke, CRI &gt; 80, barva svetlobe 4000 - 5700 K, barvno odstopanje MacAdam ≤ 3, 50.000h L90 B10. Optika: mikroprizmatični LGP (light guide panel), svetloba usmerjena navzdol in navzgor. Ohišje: profil iz ekstrudiranega aluminija, prašno barvan v beli barvi. Dodan pribor za obešanje svetila. Napajalnik: zunanji visoko učinkoviti LED konverter z regulacijskim izhodom DALI. IP zaščita: IP20. Svetlobni tok: minimalno 4950lm. Električna poraba: maksimalno 45W. 
Svetilka ima 7 letno jamstvo.</t>
    </r>
  </si>
  <si>
    <r>
      <rPr>
        <b/>
        <sz val="10"/>
        <color indexed="8"/>
        <rFont val="Arial"/>
        <family val="2"/>
        <charset val="238"/>
      </rPr>
      <t>LED V RUČAJU</t>
    </r>
    <r>
      <rPr>
        <sz val="10"/>
        <color indexed="8"/>
        <rFont val="Arial"/>
        <family val="2"/>
        <charset val="238"/>
      </rPr>
      <t xml:space="preserve"> LED trak v ročaju
Svetlobni vir: trak z LED moduli, CRI &gt; 80, barva svetlobe 4000 - 5700 K, barvno odstopanje MacAdam ≤ 3, 50.000h L90 B10. Optika: opalni PC difuzor, svetloba usmerjena navzdol. Ohišje: profil iz ekstrudiranega aluminija 20x20mm. Napajalnik: zunanji visoko učinkoviti LED konverter z regulacijskim izhodom DALI. IP zaščita: IP66. Svetlobni tok: minimalno 700lm/m. Električna poraba: maksimalno 7W/m. 
Komplet ima 7 letno jamstvo.</t>
    </r>
  </si>
  <si>
    <r>
      <rPr>
        <b/>
        <sz val="10"/>
        <color indexed="8"/>
        <rFont val="Arial"/>
        <family val="2"/>
        <charset val="238"/>
      </rPr>
      <t>O5.1</t>
    </r>
    <r>
      <rPr>
        <sz val="10"/>
        <color indexed="8"/>
        <rFont val="Arial"/>
        <family val="2"/>
        <charset val="238"/>
      </rPr>
      <t xml:space="preserve"> Nadgradna direktna linijska svetilka širokega snopa dimenzij: 1000x30x40mm.
Svetlobni vir: PCB LED moduli visoke svetilnosti, CRI &gt; 80, barva svetlobe 3000 K. Barvno odstopanje MacAdam ≤ 3, 50.000h L90 B10. Optika: leče iz čistega kaljenega stekla, svetloba usmerjena v steno (wallwasher). Ohišje: aluminijasti ekstrudirani profil, prašno barvan v sivi barvi. Napajalnik:  integriran visoko učinkoviti LED konverter z regulacijskim izhodom DALI. IP zaščita: IP67. Svetlobni tok: minimalno 2000lm. Električna poraba: maksimalno 25W.
Svetilka ima 7 letno jamstvo.</t>
    </r>
  </si>
  <si>
    <r>
      <rPr>
        <b/>
        <sz val="10"/>
        <rFont val="Arial"/>
        <family val="2"/>
        <charset val="238"/>
      </rPr>
      <t>Z01</t>
    </r>
    <r>
      <rPr>
        <sz val="10"/>
        <rFont val="Arial"/>
        <family val="2"/>
        <charset val="238"/>
      </rPr>
      <t xml:space="preserve"> Nadgradna svetilka zasilne razsvetljave za osvetljevanje evakuacijskih poti, 7 W/LED 5000K, ohišje iz polikarbonata RAL 9003, metalizirana nebleščeča polikarbonatna optika, prozorni polikarbonatni pokrov, 1 h avtonomija, pripravni spoj (SE), garancija kakovosti 10 let, kot npr.: BEGHELLI LOGICA LED LTO LGAR SE 1100LM 7W/LED IP65 (19410), BEGHELLI LOGICA LED LTO LGAR SE 1100LM 7W/LED IP65 (19410)</t>
    </r>
  </si>
  <si>
    <r>
      <rPr>
        <b/>
        <sz val="10"/>
        <rFont val="Arial"/>
        <family val="2"/>
        <charset val="238"/>
      </rPr>
      <t>Z03</t>
    </r>
    <r>
      <rPr>
        <sz val="10"/>
        <rFont val="Arial"/>
        <family val="2"/>
        <charset val="238"/>
      </rPr>
      <t xml:space="preserve"> Nadgradna svetilka zasilne razsvetljave za osvetljevanje evakuacijskih poti, 7.5 W / LED, polikarbonat bel RAL 9003, zaslon iz prozornega polikarbonata, polikarbonatni beli reflektor, pripravni spoj (SE), 1 h avtonomija, Logica modul, garancija kakovosti 10 let, kot npr.: BEGHELLI F65LED 8W IP65 AT OPT SE8LTO 7.5W/LED IP65 (19290) + (15036)</t>
    </r>
  </si>
  <si>
    <r>
      <rPr>
        <b/>
        <sz val="10"/>
        <rFont val="Arial"/>
        <family val="2"/>
        <charset val="238"/>
      </rPr>
      <t>Z03K</t>
    </r>
    <r>
      <rPr>
        <sz val="10"/>
        <rFont val="Arial"/>
        <family val="2"/>
        <charset val="238"/>
      </rPr>
      <t xml:space="preserve"> Nadgradna svetilka zasilne razsvetljave za osvetljevanje požarne opreme, 7.5 W / LED, polikarbonat bel RAL 9003, zaslon iz prozornega polikarbonata, polikarbonatni beli reflektor, pripravni spoj (SE), 1 h avtonomija, montaža na konzolo, Logica modul, garancija kakovosti 10 let, kot npr.: BEGHELLI F65LED 8W IP65 AT OPT SE8LTO 7.5W/LED IP65 (19290) + (15036) + KONZOLA</t>
    </r>
  </si>
  <si>
    <r>
      <rPr>
        <b/>
        <sz val="10"/>
        <rFont val="Arial"/>
        <family val="2"/>
        <charset val="238"/>
      </rPr>
      <t>Z04</t>
    </r>
    <r>
      <rPr>
        <sz val="10"/>
        <rFont val="Arial"/>
        <family val="2"/>
        <charset val="238"/>
      </rPr>
      <t xml:space="preserve"> Nadgradna svetilka zasilne razsvetljave za osvetljevanje evakuacijskih poti, 7.5 W/ LED , ohišje iz polikarbonata RAL 9003, prozorne polikarbonatne leče, pripravni spoj (SE), 1 h avtonomija, Logica modul, garancija kakovosti 10 let, kot npr.: BEGHELLI UPLED 2436W IP65 AT OPT SE8LTO 7.5W/LED (4371) + (15036)</t>
    </r>
  </si>
  <si>
    <r>
      <rPr>
        <b/>
        <sz val="10"/>
        <rFont val="Arial"/>
        <family val="2"/>
        <charset val="238"/>
      </rPr>
      <t>Z07</t>
    </r>
    <r>
      <rPr>
        <sz val="10"/>
        <rFont val="Arial"/>
        <family val="2"/>
        <charset val="238"/>
      </rPr>
      <t xml:space="preserve"> Nadgradna svetilka zasilne razsvetljave za označevanje evakuacijskih poti, 7.5 W / LED, polikarbonat bel RAL 9003, zaslon iz prozornega polikarbonata, polikarbonatni beli reflektor, trajni spoj (SA), 1 h avtonomija, stenska montaža, Logica modul, garancija kakovosti 10 let, kot npr.: BEGHELLI F65LED 11W IP65 AT OPT SA8LTO 7.5W/LED (19294) + (15036) RAVNO</t>
    </r>
  </si>
  <si>
    <r>
      <rPr>
        <b/>
        <sz val="10"/>
        <rFont val="Arial"/>
        <family val="2"/>
        <charset val="238"/>
      </rPr>
      <t>Z08S</t>
    </r>
    <r>
      <rPr>
        <sz val="10"/>
        <rFont val="Arial"/>
        <family val="2"/>
        <charset val="238"/>
      </rPr>
      <t xml:space="preserve"> Nadgradna svetilka zasilne razsvetljave za označevanje evakuacijskih poti, 7.5 W / LED, polikarbonat bel RAL 9003, zaslon iz prozornega polikarbonata, polikarbonatni beli reflektor, trajni spoj (SA), 1 h avtonomija, stenska montaža, Logica modul, garancija kakovosti 10 let, kot npr.: BEGHELLI F65LED 11W IP65 AT OPT SA8LTO 7.5W/LED (19294) + (15036) + (19042) DESNO</t>
    </r>
  </si>
  <si>
    <t xml:space="preserve">Stenski, kompaktnih sušilec za roke s senzorjem (optični senzor), avtomatski izklop. Iz kvalitetnih materialov, ki preprečujejo razvoj gliv, bakterij in plesni. Kot npr. Dyson Airblade V v barvi AB12-siva ali enakovredno. </t>
  </si>
  <si>
    <t>Dovod s priklopom za R71 s kablom N2XCH-J 5x10 mm2, Cu.</t>
  </si>
  <si>
    <t>Dovod s priklopom za RA71 s kablom N2XCH-J 5x4 mm2, Cu.</t>
  </si>
  <si>
    <t>Dovod s priklopom za vtičnico (TV prenos) s kablom N2XCH-J 4x95 mm2, Cu.</t>
  </si>
  <si>
    <t>Izvod s priklopom za vtičnico s kablom N2XH-J 3x2,5 mm2, Cu, položen na kabelsko polico in delno v i. ceveh, komplet. Dolžina izvoda L = 12 m.</t>
  </si>
  <si>
    <t>Izvod s priklopom za vtičnico s kablom N2XH-J 5x2,5 mm2, Cu, položen na kabelsko polico in delno v i. ceveh, komplet. Dolžina izvoda L = 20 m.</t>
  </si>
  <si>
    <t>Dvojna vtičnica 230V, 16A, zeleni okvir, vgrajena v p/o dozo, oz. talno dozo, komplet.</t>
  </si>
  <si>
    <t>Vtičnica 230V, 16A, n/o, IP44, komplet.</t>
  </si>
  <si>
    <t>Izvod s priklopom za dvojno vtičnico s kablom N2XH-J 3x2,5 mm2, Cu, položen na kabelsko polico in delno v i. ceveh, komplet. Dolžina izvoda L = 15 m.</t>
  </si>
  <si>
    <t>Izvod s priklopom za zasilno razsvetljavo s kablom N2XH-J 5x1,5 mm2, Cu, položen na kabelsko polico in delno v i. ceveh, komplet. Dolžina izvoda L = 15  m.</t>
  </si>
  <si>
    <t>Izvod s priklopom za LED trak s kablom N2XH-0 2x2,5 mm2, Cu, položen na kabelsko polico in delno v i. ceveh, komplet. Dolžina izvoda L =  10 m.</t>
  </si>
  <si>
    <t>Izvod s priklopom za razsvetljavo s kablom N2XH-J 3x1,5 mm2, Cu, položen na kabelsko polico in delno v i. ceveh, komplet. Dolžina izvoda L = 10  m.</t>
  </si>
  <si>
    <t>Izvod s priklopom za transformator pisoarja s kablom N2XH-J 3x1,5 mm2, Cu, položen na kabelsko polico in delno v i. cevi, komplet. Dolžina izvoda L = 15 m.</t>
  </si>
  <si>
    <t>Izvod s priklopom za pisoar s kablom N2XH-0 2x1,5 mm2, Cu, položen na kabelsko polico in delno v i. cevi, komplet. Dolžina izvoda L = 15 m.</t>
  </si>
  <si>
    <t>Izvod s priklopom za fenomat s kablom N2XH-J 3x2,5 mm2, Cu, položen na kabelsko polico in delno v i. cevi, komplet. Dolžina izvoda L = 15 m.</t>
  </si>
  <si>
    <t>Izvod s priklopom za ventilatorski konvektor s kablom N2XH-J 3x1,5 mm2, Cu, položen na kabelsko polico in delno v i. cevi, komplet. Dolžina izvoda L = 20 m.</t>
  </si>
  <si>
    <t>Izvod s priklopom za nastavljalnik ventilatorskega konvektorja s kablom N2XH-J 3x1,5 mm2, Cu, položen na kabelsko polico in delno v i. cevi, komplet. Dolžina izvoda L = 20 m.</t>
  </si>
  <si>
    <t>Doza PS49, za izenačitev potencialov, komplet.</t>
  </si>
  <si>
    <t>Izvod s priklopom za zračno zaveso s kablom N2XH-J 3x2,5 mm2, Cu, položen na kabelsko polico in delno v i. cevi, komplet. Dolžina izvoda L = 20 m.</t>
  </si>
  <si>
    <t>Izvod s priklopom za tehnologijo barov s kablom N2XH-J 5x4 mm2, Cu, položen v i. cevi, komplet. Dolžina izvoda L = 20 m.</t>
  </si>
  <si>
    <t>Izvod s priklopom za tehnologijo barov s kablom N2XH-J 5x2,5 mm2, Cu, položen v i. cevi, komplet. Dolžina izvoda L = 20 m.</t>
  </si>
  <si>
    <t>Izvod s priklopom za tehnologijo barov s kablom N2XH-J 3x2,5 mm2, Cu, položen v i. cevi, komplet. Dolžina izvoda L = 20 m.</t>
  </si>
  <si>
    <t>Izvod s priklopom za tehnologijo barov s kablom N2XH-J 3x1,5 mm2, Cu, položen v i. cevi, komplet. Dolžina izvoda L = 20 m.</t>
  </si>
  <si>
    <t xml:space="preserve">Napajalnik bus linije LM-bus (B1,B2) 15VDC za do 100 LM-bus uporabnikov, polarnost priklopa na bus linijo ni pomembna. Možnost kaskadnega priklopa. Odporno na trajni kratek spoj. Možen izpis napak na sistemu. Možnost priklopa signalnih relejev. Vsebuje signalno LED ki indicira status naprave. Ohišje je narejeno iz ognjeodpornega polikarbonata, brez halogena, primeren za vgradnjo na letev 35mm po EN 50022, dovoljena temperatura okolice od 0 do +50 ° C, zaščitna stopnja IP20, dimenzije:  105 x 90 x 59 mm.  
Kot na primer Zumtobel 20975247 LM-BV, ali enakovredno. </t>
  </si>
  <si>
    <t>Kovinsko vgradno ohišje za Litecom touchpanel TCI  primereno za vgradnjo, namestitev v votlih prostorih in v betonskih stenah. Tip zaščite IP 30, za napetosti do 400 V; zunanje dimenzije 198 x 134 mm, globina 74 mm. Masa: 0.8 kg.  
Kot na primer Zumtobel 28000376 Litecom Touchpanel WMB, ali enakovredno.</t>
  </si>
  <si>
    <t xml:space="preserve">Aplikacija za funkcionalnost LITECOM Infinity.
Licenca za aktiviranje delovanja LITECOM Infinity in povezovanje krmilnika CCD LITECOM s sistemom LITECOM Infinity.
Kot na primer Zumtobel 22169787 LITECOM INF base license, ali enakovredno. </t>
  </si>
  <si>
    <t>Upravljalna enota z barvnim 7'' TFT WVGA LCD zaslonom občutljivim na dotik 800x480 pixslov. Za konfiguracijo in upravljanje z Litecom sistemom krmiljenja. Za vgradnjo in v steno. Dimenzije: 52x190x126mm, teža 0.48kg Uporaba z vgradno dozo WMB.  Dimenzije 198 x 134 x 74mm. 
Kot na primer Zumtobel 28000262 Litecom Touchpanel TCI, ali enakovredno.</t>
  </si>
  <si>
    <t>LCD šifrator / tipkovnica;
s kapacitivnim zaslonom na dotik TFT 7", grafični vmesnik, sintetizator govora, kot n.pr. TecnoAlarm, UTS C.</t>
  </si>
  <si>
    <t>Kombinirani (IR + MW) senzor gibanja;
senzor gibanja dvojne tehnologije, za notranjo montažo, montaža z zidnim ali stropnim nosilcem, kot n.pr. TecnoAlarm, TWINTEC 18/V.</t>
  </si>
  <si>
    <t>Zidni nosilec za senzor gibanja</t>
  </si>
  <si>
    <t>Dobava in montaža kabla;
kabel 3x1,5 mm2, energetski, brezhalogenski razred C, ZH FR-N1 X1G1 3G1,5.</t>
  </si>
  <si>
    <t>Dobava in montaža kabla;
kabel 2x0,5mm + 4x0,22mm, vlomni, brezhalogenski razred C, LiH(St)H 2x0,5 + 4x0,22.</t>
  </si>
  <si>
    <t>Oddaljeni prikazovalnik;
oddaljena prikazovalno upravljalna enota vseh stanj na centrali NJP-3000, napajanje iz centrale, komplet mrežnega modula, kot n.pr. OP-3000A, Zarja.</t>
  </si>
  <si>
    <t>Adresni ročni javljalnik požara;
z izolatorjem in pleksi zaščito, kot n.pr. Apollo, RJ Soteria.</t>
  </si>
  <si>
    <t>Adresni optični javljalnik dima;
inteligentni adresni optični javljalnik dima z izolatorjem, kot n.pr. Apollo, OPT Soteria.</t>
  </si>
  <si>
    <t>Podnožje za adresne javljalnike Apollo.</t>
  </si>
  <si>
    <t>Adresna notranja sirena;
adresna alarmna notranja elektronska sirena z izolatorjem, ohišje bele barve, vgrajena v okroglo podnožje, montaža pod podnožje adresnih javljalnikov XP-95 ali samostojno nadometno s pokrovčkom, 9mA, 85dB / 92dB, IP42, kot n.pr. Apollo, SQMA.</t>
  </si>
  <si>
    <t>Adresna notranja sirena z bliskovko;
adresna alarmna notranja elektronska sirena z bliskovko in izolatorjem, ohišje rdeče barve, nadometna montaža, 9mA, 92dB / 100dB, IP21, kot n.pr. Apollo, SQMA.</t>
  </si>
  <si>
    <t>Adresni dvokanalni vhodni, enokanalni izhodni vmesnik;
krmilni vmesnik z relejskim izhodom (maksimalno 3A) in dvema neodvisnima vhodoma, eden za priklop brezpotencialnih kontaktov in en OPTO vhod, komplet z ohišjem za nadometno montažo, kot n.pr. Zarja, AV-618.</t>
  </si>
  <si>
    <t>Dobava in montaža kabla;
kabel 3x1,5 mm2, energetski, brezhalogenski razred C, ZH FR-N1 X1G1 2X1,5.</t>
  </si>
  <si>
    <t>Dobava in montaža kabla;
kabel 1x2x0,8mm, požarnojavljalni, brezhalogenski razred C, plašč rdeče barve, J-H(ST)H BMK LSZH Cca 1x2x0,8 (RDEČ).</t>
  </si>
  <si>
    <t>Dobava in montaža kabla;
kabel 2x2x0,8mm, požarnojavljalni, brezhalogenski razred C, plašč rdeče barve, J-H(ST)H BMK LSZH Cca 2x2x0,8 (RDEČ).</t>
  </si>
  <si>
    <t>Dobava in montaža cevi komplet s skobami;
nadometna inštalacijska PVC cev PN13,5.</t>
  </si>
  <si>
    <t>Nosilec s priključno dozo;
kovinski nosilec komplet s priključno dozo za vezavo kablov, za "BULLET" kamere, Dahua, PFA-138.</t>
  </si>
  <si>
    <r>
      <t>IP 4MP Full HD zunanja IR barvna "DOME" kamera;
IP kamera z ločljivostjo 4Mp, 1/1,8" 4Mp progressive scan CMOS, vgrajen objektiv 2,7-12 mm/F1.6, maksimalna resolucija 4M (2688 x 1520), 30fps@4M, napajanje ePoE (802.3af, class 0) in 12 VDC (maksimalno 11,5W), vgrajene IR LED diode maksimalnega dometa 50m, IP67, delovna temperatura; od -30</t>
    </r>
    <r>
      <rPr>
        <sz val="10"/>
        <color indexed="8"/>
        <rFont val="Calibri"/>
        <family val="2"/>
        <charset val="238"/>
      </rPr>
      <t>°</t>
    </r>
    <r>
      <rPr>
        <sz val="10"/>
        <color indexed="8"/>
        <rFont val="Arial"/>
        <family val="2"/>
        <charset val="238"/>
      </rPr>
      <t>C do +60°C, Dahua, IPC-HDBW5442E-ZE.</t>
    </r>
  </si>
  <si>
    <t>Dobava in montaža PVC fi 13,5 mm.</t>
  </si>
  <si>
    <r>
      <rPr>
        <b/>
        <sz val="10"/>
        <color indexed="8"/>
        <rFont val="Arial"/>
        <family val="2"/>
        <charset val="238"/>
      </rPr>
      <t>S13.1</t>
    </r>
    <r>
      <rPr>
        <sz val="10"/>
        <color indexed="8"/>
        <rFont val="Arial"/>
        <family val="2"/>
        <charset val="238"/>
      </rPr>
      <t xml:space="preserve"> Vgradna točkovna LED svetilka dimenzij: Φ80x150mm.
Svetlobni vir: LED modul visoke svetilnosti, CRI &gt; 80, barva svetlobe 4000 - 5700 K, barvno odstopanje MacAdam ≤ 3, 50.000h L80 B10. Optika: PMMA difuzor, reflektorska optika, svetloba usmerjena navzdol. Ohišje: polikarbonat. Napajalnik: integriran visoko učinkoviti LED konverter z regulacijskim izhodom DALI. IP zaščita: IP20. Svetlobni tok: minimalno 1170lm. Električna poraba: maksimalno 9W. 
Svetilka ima 7 letno jamstvo.</t>
    </r>
  </si>
  <si>
    <t>ELEKTRIČNE URE</t>
  </si>
  <si>
    <t>Kabel N2XH-O 2x2,5 mm2, Cu.</t>
  </si>
  <si>
    <t>I. cev fi 16 mm, p/o, komplet</t>
  </si>
  <si>
    <t>Stenska minutna ura, okrogla fi 400 mm, IP44, odporna na agresivno atmosfero, komplet.</t>
  </si>
  <si>
    <t>1 - Logica nadzorna enota zasilne razsvetljave</t>
  </si>
  <si>
    <t>prostor za opremo DALI regulacije</t>
  </si>
  <si>
    <t>32 - avt. odklopnik tip C/xA, 1p</t>
  </si>
  <si>
    <t>4 - avt. odklopnik tip B/xA, 1p</t>
  </si>
  <si>
    <t>RFID čitalec Mifare 13,56Mhz in QR digitalni ključ, z integrirano kontrolo dostopa (rele za odpiranje vrat).</t>
  </si>
  <si>
    <t>Terminal kontrole pristopa za vrata in čitalno mesto na obeh straneh vrat – QR, digitalni ključ in zapestnice Mifare 13,56 Mhz, zaščita IP54. Vključno z električnim prijemnikom, napajanjem, krmiljenjem ključavnice z varnostnim izhodnim protokolom.</t>
  </si>
  <si>
    <t>Dobava in montaža kabla;
kabel cat.7, mrežni, z opletom, brezhalogenski razred C</t>
  </si>
  <si>
    <t>Dobava in montaža kabla;
kabel 4x1,0, signalni, z opletom, brezhalogenski razred C</t>
  </si>
  <si>
    <t>Dobava in montaža cevi različnih presekov, podometno, komplet.</t>
  </si>
  <si>
    <t>125 W zvočnik ima vgrajen ima 6,5-palčni nizkotonec in 1,25-palčni koaksialni visokotonec. Zvočnik zagotavlja frekvenčno območje 59 Hz - 20 kHz z Bose sistemom disperzije zvoka. Proti prašna in vodoodporna zaščite je IP55 za zunanjo uporabo, kot n.pr. Zvočnik BOSE DesignMax DM6SE, nadgradni z montažo in montažnim priborom barva po izbiri arhitekta</t>
  </si>
  <si>
    <t>Frekvenčna odzivnost (+/-3 dB): 70 – 20.000 Hz, Pokrivanje (H x V): 125° konično, Moč (max): 500 W, Maximalni  SPL @ 1m: 111 dB, Frekvenčni razpon (-10 dB): 59 – 20.000 Hz, Trajna obratovalna moč: 125 W, Občutljivost (SPL/1W @ 1 m): 90 dB, Nazivna impendanca: 8 Ω (transformer bypass)</t>
  </si>
  <si>
    <t>Upravljalni tablo z LED diplejem in štirimi tipkami za upravljanje glasnosti, izbiro virov in prednastavljenih dogodkov</t>
  </si>
  <si>
    <t>Avdio vhodni/izhodni panel, DANTE protokol</t>
  </si>
  <si>
    <t>SOS adresno potezno stikalo z vrvico za kopalniško SOS signalizacijo Zarja, komplet z magnetom za reset,
integracija v požarno javljalno zanko</t>
  </si>
  <si>
    <t>Ločeni svetlobni indikator AI-XP.</t>
  </si>
  <si>
    <t>Označevalna plošča 40x20 mm.</t>
  </si>
  <si>
    <r>
      <t>1.</t>
    </r>
    <r>
      <rPr>
        <sz val="7"/>
        <color indexed="8"/>
        <rFont val="Times New Roman"/>
        <family val="1"/>
        <charset val="238"/>
      </rPr>
      <t xml:space="preserve">      </t>
    </r>
    <r>
      <rPr>
        <sz val="11"/>
        <color indexed="8"/>
        <rFont val="Calibri"/>
        <family val="2"/>
        <charset val="238"/>
      </rPr>
      <t>Polaganje vseh potrebnih FTP RJ45 mrežnih kablov, montaža RJ45 vtičnic na mikrolokacije in zaključevanje priključkov na patch panele. Izvedba meritev RJ45 instalacije in priprava poročila meritev za vsako izvedeno meritev.</t>
    </r>
  </si>
  <si>
    <t>ELEKTRIČNE URE SKUPAJ:</t>
  </si>
  <si>
    <t>KONTROLA PRISTOPA IN REGISTRACIJA DELOVNEGA ČASA</t>
  </si>
  <si>
    <t>KONTROLA PRISTOPA IN REGISTRACIJA DELOVENGA ČASA SKUPAJ:</t>
  </si>
  <si>
    <t>Terminal za registracijo delovnega časa, komplet.</t>
  </si>
  <si>
    <t>Izvod za kontroler in zvočniški panel s kablom FTP cat6, polžen na PK delno v i. cevi. Dolžina izvoda L = 80 m.</t>
  </si>
  <si>
    <t>Pridobitev potrdila, o pregledu aktivne požarne zaščite in zasilne razsvetljave, s strani pooblaščene organizacije komplet</t>
  </si>
  <si>
    <t>10. 20 letna sistemska garancija, podana s strani proizvajalca vgrajene opreme.</t>
  </si>
  <si>
    <t>Izvod s priklopom za DALI elemente s kablom N2XH-0 2x1,5 mm2, Cu, položen na kabelsko polico in delno v i. ceveh, komplet. Dolžina izvoda L =  12 m.</t>
  </si>
  <si>
    <t>OBJEKT A</t>
  </si>
  <si>
    <t>2.3</t>
  </si>
  <si>
    <t>Meritev električnih instalacij, izdelava in predaja merilnih protokolov.</t>
  </si>
  <si>
    <t>Popis materiala in del za dobavo in montažo</t>
  </si>
  <si>
    <t>Žica 4 mm2, Cu, v i.cevi.</t>
  </si>
  <si>
    <t>Žica 6 mm2, Cu, v i.cevi.</t>
  </si>
  <si>
    <t>Žica 16 mm2, Cu, v i.cevi.</t>
  </si>
  <si>
    <t>Izvod s priklopom za tehnolološkega porabnika s kablom N2XH-J 3x1,5 mm2, Cu, položen v i. cevi, komplet. Dolžina izvoda L = 20 m.</t>
  </si>
  <si>
    <t>Izvod s priklopom za tehnolološkega porabnika s kablom N2XH-J 5x2,5 mm2, Cu, položen v i. cevi, komplet. Dolžina izvoda L = 20 m.</t>
  </si>
  <si>
    <t>Izvod s priklopom za drsna vrata s kablom N2XH-J 3x1,5 mm2, Cu, položen v i. cevi, komplet. Dolžina izvoda L = 20 m.</t>
  </si>
  <si>
    <t>Izvod s priklopom za vstopni sistem in pogon trirogas kablom N2XH-J 3x1,5 mm2, Cu, položen v i. cevi, komplet. Dolžina izvoda L = 15 m.</t>
  </si>
  <si>
    <t>31.</t>
  </si>
  <si>
    <t>Dostopna točka 
- AP410C Indoor plenum rated Access Point, 2 radio 3x3:3 802.11a/b/g/n/ac/ax MU-MIMO, 2 10/100/1000 Ethernet ports,  configurable regulatory domain, without power supply (Internal Antenna only)
- 1 AP license for HiveManager for any Aerohive AP
- 5 year VAD Level 3 System Support for HiveManager Virtual Appliance for one (1) Aerohive Access Point, includes support portal access.
- 30 W power injector</t>
  </si>
  <si>
    <t>Vtičnica Cat.6A SFTP 2x RJ45 kotna 80x80 z modulom za potrebe dostopnih točk</t>
  </si>
  <si>
    <t>Zaključevanje SFTP priključkov na patch panele in patchiranje na stikala</t>
  </si>
  <si>
    <t>Izvedba meritev povezav z izdelanim poročilom</t>
  </si>
  <si>
    <t>OBJEKT  A (obstoječ vhodni objekt)</t>
  </si>
  <si>
    <t>2.3.</t>
  </si>
  <si>
    <t>ELEKTRO INSTALACIJE</t>
  </si>
  <si>
    <t>Cena/enoto [€]</t>
  </si>
  <si>
    <t>Znesek [€]</t>
  </si>
  <si>
    <t xml:space="preserve">DALI-2 (IEC 62386 part 101,103) multi-master avtomatizirana enota za sočasno kontrolo do 3 izhodov po 64 DALI/DALI-2 enot in 64 eD enot, s katerimi je mogoče upravljati do 250 naprav (svetilk in senčil), 99 sob, 99 skupin na sobo in 99 naprav na sobo. Zatemnitev v območju 1-100%. Adresiranje vseh naprav na daljavo; sistem omogoča javljanje napak. 
Osnovne funkcije: 
- zatemnitev, priklic scen, aktivacija senčil, 
- priklic prednastavljenih scen, 
- definicija in shranjevanje lastnih scen, 
- konfiguracija funkcij na nivoju sob ali skupin, dostop do sistema preko spletnega brskalnika, 
- voden zagon sistema preko čarovnika, 
- aktivacija alarmov za zaščito senčil ob vremenskih neprilikah preko relejnih kontaktov, 
- spremljanje napak v realnem času. 
Napajalniki za 3 x DALI linije; zagotovljenih 200mA / do največ 250mA za največ 100 DALI/bus obremenitev na vsakem od treh izhodov.  Ethernet port RJ45 (10/100 MBit/s); Vmesnik: 2-linijski vhod/izhod LM-bus (B1,B2). Priključne sponke: 0,5 – 2,5 mm2 (za trdo- ali mehko- žilni vodnik). Enota je lahko nameščena na 35 mm letev DIN EN50022, v omarah za nadzor in distribucijo, temperaturno območje 0-50°C, IP20, dimenzije: 160 x 91 x 62 mm. 
Kot na primer Zumtobel  22171127 LITECOM CCD DALI-2, ali enakovredno.
</t>
  </si>
  <si>
    <t xml:space="preserve">Stropni multisenzor  ki združuje funkcijo senzorja prisotnosti in IR sprejemnika za IRTUCH daljinski upravljalec. Element mora imeti 7 letno garancijo. Kot na primer Zumtobel Litecom ED-SENS, ali enakovredno. 
</t>
  </si>
  <si>
    <t xml:space="preserve">Relejni modul z 4x10A izhodi, s 4-imi neodvisnimi adresami za preklapljanje svetilk na omrežni napetosti do 230/240V. Obremenitev: do 10A na izhod (pri cosphi=1). Priklop na omrežno napetost in LM-bus preko vijačnih sponk. Montaža na 35 mm letev v skladu z EN 50022, dovoljena temperatura okolice 0-50° C, zaščitna stopnja IP20, dimenzije: 105 x 90 x 59 mm. 
Kot na primer Zumtobel 22154120 Litecom LM-4RUKS, ali enakovredno. 
</t>
  </si>
  <si>
    <t xml:space="preserve">Upravljalni modul "Circle" s krožnimi tipkami za priklic treh prostorskih scen (imenovanih razpoloženja). Izbrano razpoloženje je označeno z zeleno LED. Osrednji gumb za vstop/izhod iz prostora. Pri aktiviranem izhodu iz protora je osrednji gumb za vstop/izstop obarvan rdeče. Uporabniku sta za spremembo razpoloženja ob strani na voljo dve dodatni tipki za zvezno spreminnjanje osvetlitve dveh skupin svetilk v prostoru. Ohišje in gumbi so izdelani iz umetne mase, površina je svileno mat, v beli barvi. Vsi gumbi so natisnjeni z intuitivnimi piktogrami. Za montažo v standardno vgradno dozo, ki ni vključena v dobavi, vijaki po montaži niso vidni. Priklop modula le na DALI krrmilno ožičenje z vijačno sponko (brez priklopa na omrežno napjanje), s porabo 6mA (oz. 3 DALI uporabnike). Dimenzije: 87 x 87 x 13 mm, masa: 0,15 kg
Kot na primer Zumtobel 22154658 ED-CCW 01/02/03 b+c, ali enakovredno.
</t>
  </si>
  <si>
    <t xml:space="preserve">Stropni senzor za zaznavanje dnevne svetlobe v prostoru, ki vstopa skozi okno; za povezavo z DIMLITE, LITENET in LITECOM; uporablja standardne inštalacijske komponente. Vijačne sponke; ohišje iz ognjevarnega polikarbonata, brez halogena, namenjeno za stropno montažo, Zaščitna stopnja IP20; Zaščitni razred II, temperatura okolice 0 ... 50 ° C.
Kot na primer Zumtobel 22154682 ED-EYE, ali enakovredno. </t>
  </si>
  <si>
    <t xml:space="preserve">DALI/DSI VEČFUNKCIJSKA KRMILNA ENOTA, 4-KANALNA, ZA MONTAŽO V DOZO
Vhodni modul s štirimi naslovljivimi vhodi za priklop stikal ali tipkal za upravljanje osvetlitve / oken / žaluzij / senčil funkcijo tipkala ali kot stikalo, detektor gibanja, časovno stikalo ali kot vhodni kontakt za razsvetljavo in ​​centralni nadzorni sistem.
Glede na konfiguracijo lahko uporabnik upravlja vse naprave v prostoru ali eno skupino naprav v prostoru.
Element se napaja iz krmilnega voda DALI (brez priklopa na omrežno naptost) s porabo 4 mA (2 porabnika DALI). Vhod DALI prenese omrežno napetost 230 / 240V. Priklop vodila DALI z vijačnim priklopom. Za vgradnjo v podometno dozo (Ø 53 mm, višina 15 mm), nameščeno za stikali/tipkali, iz brezhalogenega ognjevarnega polikarbonata, v prozornem ohišju. Za priklop brezpotencialnih kontaktov, zasnovanih za najmanj 15VDC. Mere 41,2 x 28,2 mm, teža: 0,03 kg
Kot na primer Zumtobel 22176716 ED-SxED, ali enakovredno. 
</t>
  </si>
  <si>
    <t xml:space="preserve">Zagon sistema na objektu, ki zajema: naslavitev vseh komponent, ki so vključene v obseg dobave, v skladu s specifikacijo in z načrtom objekta. Teoretična in praktična navodila za vzdrževalno in obratovalno osebje za obratovanje sistema na lokaciiji objekta. Izobraževanje na zahtevo. Pogoj za zagon so načrt naslavljanja (adress plan), projektna specifikacija in brezhibna namestitev in priklop vsek komponent po specifikaciji, kar potrjuje podpisan kontrolni seznam namestitve. Morebiten dodaten delovni čas za odpravljanje težav, izdelavo specifikacije projekta, nepredvideno adresiranje in čakalne dobe niso zajeti.
Kot na primer Zumtobel  80005330 COMMISSIONING SERVICE, ali enakovredno. 
</t>
  </si>
  <si>
    <t>Pasivni infrardeči detektor gibanja in prisotnosti za stropno montažo, nadometna verzija za zaprte prostore in na prostem z vhodnim vmesnikom  DALI-2, območje zaznavanja okoli 360 °, s 1416 preklopnimi območji, z zaščito proti premikanju naprave, primerno za montažo na višine 2,5 - 4,00 m; pri višini montaže 2,8 m: doseg zaznave prisotnosti: Ø 3 m (7 m²), radialni doseg: Ø 8 m (50 m²), tangencialni doseg: Ø 40 m (1257 m²), merjenje svetlobe 2 - 1000 lx; Napajalna napetost: 12 - 22,5 V / 50 - 60 Hz, Dali vodilo; Zaščitna stopnja IP54; Krmilni izhod DALI: naslovljiv / pomožni; Nastavitve prek vodila; Povezovanje prek vodila DALI; Vrsta omrežja: master / slave; Temperatura okolice: -20 - 50 ° C; Barva bela; RAL barva: 9003; Mere (Ø x V): 126 x 65 mm
Kot na primer Steinel  057251 IS 3360, ali enakovredno.</t>
  </si>
  <si>
    <t xml:space="preserve">Napajalnik 24V DC/1.5A, vhodna napetost: 85-264VAC, 120-370VDC; izhodna napetost: 24V, 0-1,5A+-1%; moč: 30W; LED status indikator, zaščiteno pred kratekim stikom, preobremenitvijo, prenapetostjo; montaža na DIN letev (35 mm) po DIN 50022. Zunanje dimenzije 70 x 90 x 59 mm. Masa: 0,27 kg.
Kot na primer Zumtobel 22161814 SUP24VDC/1,5A Litecom napajalnik, ali enakovredno. </t>
  </si>
  <si>
    <t>ur</t>
  </si>
  <si>
    <t>0.</t>
  </si>
  <si>
    <t>Splošno:
- kabli morajo ustrezati Tehnični smernici TSG-1-001: 2019 Požarna varnost v stavbah. Kabli morajo imeti odziv na ogenj Ccas1d2a1, na zaščitenih evakuacijskih poteh pa razreda B2cas1d1a1;</t>
  </si>
  <si>
    <t>PROTIVLOMNO VAROVANJE SKUPAJ: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</si>
</sst>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 #,##0.00\ &quot;€&quot;_-;\-* #,##0.00\ &quot;€&quot;_-;_-* &quot;-&quot;??\ &quot;€&quot;_-;_-@_-"/>
    <numFmt numFmtId="164" formatCode="_(* #,##0.00_);_(* \(#,##0.00\);_(* &quot;-&quot;??_);_(@_)"/>
    <numFmt numFmtId="165" formatCode="_-* #,##0.00\ _S_I_T_-;\-* #,##0.00\ _S_I_T_-;_-* \-??\ _S_I_T_-;_-@_-"/>
    <numFmt numFmtId="166" formatCode="_(* #,##0.00_);_(* \(#,##0.00\);_(* \-??_);_(@_)"/>
    <numFmt numFmtId="167" formatCode="#,##0.00&quot; € &quot;;\-#,##0.00&quot; € &quot;;&quot; -&quot;#&quot; € &quot;;@\ "/>
    <numFmt numFmtId="168" formatCode="_-* #,##0.00&quot; SIT&quot;_-;\-* #,##0.00&quot; SIT&quot;_-;_-* \-??&quot; SIT&quot;_-;_-@_-"/>
    <numFmt numFmtId="169" formatCode="&quot;SIT &quot;#,##0_);&quot;(SIT &quot;#,##0\)"/>
    <numFmt numFmtId="170" formatCode="#,##0.00\ &quot;€&quot;"/>
    <numFmt numFmtId="171" formatCode="##.0&quot;m&quot;"/>
    <numFmt numFmtId="172" formatCode="0.0"/>
  </numFmts>
  <fonts count="110">
    <font>
      <sz val="11"/>
      <color indexed="8"/>
      <name val="Calibri"/>
      <family val="2"/>
    </font>
    <font>
      <sz val="11"/>
      <color indexed="9"/>
      <name val="Calibri"/>
      <family val="2"/>
    </font>
    <font>
      <sz val="10"/>
      <name val="Arial CE"/>
      <family val="2"/>
    </font>
    <font>
      <sz val="10"/>
      <color indexed="8"/>
      <name val="Arial"/>
      <family val="2"/>
    </font>
    <font>
      <sz val="11"/>
      <name val="Century Gothic CE"/>
      <family val="2"/>
    </font>
    <font>
      <sz val="11"/>
      <color indexed="17"/>
      <name val="Calibri"/>
      <family val="2"/>
    </font>
    <font>
      <b/>
      <sz val="11"/>
      <color indexed="6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2"/>
      <name val="Courier New"/>
      <family val="3"/>
    </font>
    <font>
      <sz val="10"/>
      <name val="Arial"/>
      <family val="2"/>
      <charset val="238"/>
    </font>
    <font>
      <sz val="11"/>
      <color indexed="60"/>
      <name val="Calibri"/>
      <family val="2"/>
    </font>
    <font>
      <sz val="11"/>
      <color indexed="8"/>
      <name val="Arial"/>
      <family val="2"/>
    </font>
    <font>
      <sz val="11"/>
      <name val="Times New Roman"/>
      <family val="1"/>
    </font>
    <font>
      <sz val="11"/>
      <color indexed="10"/>
      <name val="Calibri"/>
      <family val="2"/>
    </font>
    <font>
      <i/>
      <sz val="11"/>
      <color indexed="23"/>
      <name val="Calibri"/>
      <family val="2"/>
    </font>
    <font>
      <sz val="11"/>
      <color indexed="52"/>
      <name val="Calibri"/>
      <family val="2"/>
    </font>
    <font>
      <b/>
      <sz val="11"/>
      <color indexed="9"/>
      <name val="Calibri"/>
      <family val="2"/>
    </font>
    <font>
      <b/>
      <sz val="11"/>
      <color indexed="52"/>
      <name val="Calibri"/>
      <family val="2"/>
    </font>
    <font>
      <sz val="11"/>
      <color indexed="20"/>
      <name val="Calibri"/>
      <family val="2"/>
    </font>
    <font>
      <sz val="11"/>
      <color indexed="62"/>
      <name val="Calibri"/>
      <family val="2"/>
    </font>
    <font>
      <b/>
      <sz val="11"/>
      <color indexed="8"/>
      <name val="Calibri"/>
      <family val="2"/>
    </font>
    <font>
      <u/>
      <sz val="10"/>
      <color indexed="12"/>
      <name val="Arial CE"/>
      <family val="2"/>
    </font>
    <font>
      <sz val="11"/>
      <color indexed="8"/>
      <name val="Calibri"/>
      <family val="2"/>
    </font>
    <font>
      <sz val="10"/>
      <name val="Trebuchet MS"/>
      <family val="2"/>
    </font>
    <font>
      <b/>
      <sz val="10"/>
      <name val="Trebuchet MS"/>
      <family val="2"/>
    </font>
    <font>
      <b/>
      <sz val="10"/>
      <color indexed="8"/>
      <name val="Trebuchet MS"/>
      <family val="2"/>
    </font>
    <font>
      <sz val="10"/>
      <color indexed="8"/>
      <name val="Trebuchet MS"/>
      <family val="2"/>
    </font>
    <font>
      <sz val="10"/>
      <name val="Arial CE"/>
      <family val="2"/>
    </font>
    <font>
      <sz val="11"/>
      <color indexed="8"/>
      <name val="Calibri"/>
      <family val="2"/>
    </font>
    <font>
      <sz val="12"/>
      <name val="Courier New"/>
      <family val="3"/>
    </font>
    <font>
      <sz val="10"/>
      <color indexed="8"/>
      <name val="Arial"/>
      <family val="2"/>
    </font>
    <font>
      <u/>
      <sz val="10"/>
      <color indexed="12"/>
      <name val="Arial CE"/>
      <family val="2"/>
    </font>
    <font>
      <sz val="11"/>
      <name val="Times New Roman"/>
      <family val="1"/>
    </font>
    <font>
      <sz val="10"/>
      <name val="Arial"/>
      <family val="2"/>
      <charset val="238"/>
    </font>
    <font>
      <sz val="11"/>
      <color indexed="8"/>
      <name val="Arial"/>
      <family val="2"/>
    </font>
    <font>
      <sz val="8"/>
      <name val="Calibri"/>
      <family val="2"/>
    </font>
    <font>
      <sz val="10"/>
      <name val="Arial"/>
      <family val="2"/>
      <charset val="238"/>
    </font>
    <font>
      <sz val="11"/>
      <color indexed="8"/>
      <name val="Calibri"/>
      <family val="2"/>
    </font>
    <font>
      <sz val="11"/>
      <color indexed="9"/>
      <name val="Calibri"/>
      <family val="2"/>
    </font>
    <font>
      <sz val="10"/>
      <name val="Arial CE"/>
      <family val="2"/>
    </font>
    <font>
      <sz val="10"/>
      <color indexed="8"/>
      <name val="Arial"/>
      <family val="2"/>
    </font>
    <font>
      <sz val="11"/>
      <name val="Century Gothic CE"/>
      <family val="2"/>
    </font>
    <font>
      <sz val="11"/>
      <color indexed="17"/>
      <name val="Calibri"/>
      <family val="2"/>
    </font>
    <font>
      <u/>
      <sz val="10"/>
      <color indexed="12"/>
      <name val="Arial CE"/>
      <family val="2"/>
    </font>
    <font>
      <b/>
      <sz val="11"/>
      <color indexed="63"/>
      <name val="Calibri"/>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12"/>
      <name val="Courier New"/>
      <family val="3"/>
    </font>
    <font>
      <sz val="11"/>
      <color indexed="60"/>
      <name val="Calibri"/>
      <family val="2"/>
    </font>
    <font>
      <sz val="12"/>
      <color indexed="8"/>
      <name val="Calibri"/>
      <family val="2"/>
    </font>
    <font>
      <sz val="11"/>
      <color indexed="8"/>
      <name val="Arial"/>
      <family val="2"/>
    </font>
    <font>
      <sz val="11"/>
      <color indexed="10"/>
      <name val="Calibri"/>
      <family val="2"/>
    </font>
    <font>
      <i/>
      <sz val="11"/>
      <color indexed="23"/>
      <name val="Calibri"/>
      <family val="2"/>
    </font>
    <font>
      <sz val="11"/>
      <name val="Times New Roman"/>
      <family val="1"/>
    </font>
    <font>
      <sz val="11"/>
      <color indexed="52"/>
      <name val="Calibri"/>
      <family val="2"/>
    </font>
    <font>
      <b/>
      <sz val="11"/>
      <color indexed="9"/>
      <name val="Calibri"/>
      <family val="2"/>
    </font>
    <font>
      <b/>
      <sz val="11"/>
      <color indexed="52"/>
      <name val="Calibri"/>
      <family val="2"/>
    </font>
    <font>
      <sz val="11"/>
      <color indexed="28"/>
      <name val="Calibri"/>
      <family val="2"/>
    </font>
    <font>
      <sz val="11"/>
      <color indexed="62"/>
      <name val="Calibri"/>
      <family val="2"/>
    </font>
    <font>
      <b/>
      <sz val="11"/>
      <color indexed="8"/>
      <name val="Calibri"/>
      <family val="2"/>
    </font>
    <font>
      <sz val="12"/>
      <color indexed="8"/>
      <name val="Calibri"/>
      <family val="2"/>
    </font>
    <font>
      <b/>
      <sz val="10"/>
      <color indexed="10"/>
      <name val="Trebuchet MS"/>
      <family val="2"/>
    </font>
    <font>
      <b/>
      <sz val="10"/>
      <color indexed="15"/>
      <name val="Trebuchet MS"/>
      <family val="2"/>
    </font>
    <font>
      <b/>
      <sz val="12"/>
      <name val="Arial CE"/>
      <family val="2"/>
      <charset val="238"/>
    </font>
    <font>
      <sz val="10"/>
      <name val="Arial CE"/>
      <charset val="238"/>
    </font>
    <font>
      <sz val="8"/>
      <color indexed="8"/>
      <name val="Tahoma"/>
      <family val="2"/>
      <charset val="238"/>
    </font>
    <font>
      <sz val="7"/>
      <color indexed="8"/>
      <name val="Tahoma"/>
      <family val="2"/>
      <charset val="238"/>
    </font>
    <font>
      <sz val="10"/>
      <name val="Arial"/>
      <family val="2"/>
    </font>
    <font>
      <sz val="10"/>
      <color indexed="8"/>
      <name val="Cambria"/>
      <family val="1"/>
      <charset val="238"/>
    </font>
    <font>
      <sz val="10"/>
      <color indexed="8"/>
      <name val="Arial"/>
      <family val="2"/>
      <charset val="238"/>
    </font>
    <font>
      <b/>
      <sz val="10"/>
      <color indexed="8"/>
      <name val="Arial"/>
      <family val="2"/>
      <charset val="238"/>
    </font>
    <font>
      <b/>
      <sz val="10"/>
      <name val="Arial"/>
      <family val="2"/>
      <charset val="238"/>
    </font>
    <font>
      <u/>
      <sz val="10"/>
      <name val="Arial"/>
      <family val="2"/>
      <charset val="238"/>
    </font>
    <font>
      <sz val="10"/>
      <color indexed="8"/>
      <name val="Arial"/>
      <family val="2"/>
      <charset val="204"/>
    </font>
    <font>
      <sz val="11"/>
      <color indexed="8"/>
      <name val="Arial"/>
      <family val="2"/>
      <charset val="204"/>
    </font>
    <font>
      <sz val="11"/>
      <color indexed="8"/>
      <name val="Calibri"/>
      <family val="2"/>
      <charset val="238"/>
    </font>
    <font>
      <sz val="7"/>
      <color indexed="8"/>
      <name val="Times New Roman"/>
      <family val="1"/>
      <charset val="238"/>
    </font>
    <font>
      <sz val="10"/>
      <name val="Trebuchet MS"/>
      <family val="2"/>
      <charset val="238"/>
    </font>
    <font>
      <b/>
      <sz val="10"/>
      <color indexed="10"/>
      <name val="Trebuchet MS"/>
      <family val="2"/>
      <charset val="238"/>
    </font>
    <font>
      <sz val="10"/>
      <color indexed="8"/>
      <name val="Calibri"/>
      <family val="2"/>
      <charset val="238"/>
    </font>
    <font>
      <b/>
      <sz val="10"/>
      <name val="Arial CE"/>
      <family val="2"/>
      <charset val="238"/>
    </font>
    <font>
      <sz val="10"/>
      <name val="Arial CE"/>
      <family val="2"/>
      <charset val="238"/>
    </font>
    <font>
      <b/>
      <sz val="10"/>
      <name val="Arial CE"/>
      <charset val="238"/>
    </font>
    <font>
      <sz val="11"/>
      <color theme="1"/>
      <name val="Calibri"/>
      <family val="2"/>
      <charset val="238"/>
      <scheme val="minor"/>
    </font>
    <font>
      <sz val="12"/>
      <color theme="1"/>
      <name val="Calibri"/>
      <family val="2"/>
      <scheme val="minor"/>
    </font>
    <font>
      <sz val="10"/>
      <color theme="1"/>
      <name val="Arial"/>
      <family val="2"/>
      <charset val="238"/>
    </font>
    <font>
      <b/>
      <sz val="10"/>
      <color theme="1"/>
      <name val="Arial"/>
      <family val="2"/>
      <charset val="238"/>
    </font>
    <font>
      <sz val="9"/>
      <color theme="1"/>
      <name val="Arial"/>
      <family val="2"/>
      <charset val="238"/>
    </font>
    <font>
      <sz val="10"/>
      <color rgb="FF000000"/>
      <name val="Arial"/>
      <family val="2"/>
      <charset val="238"/>
    </font>
    <font>
      <b/>
      <sz val="9"/>
      <name val="Arial"/>
      <family val="2"/>
      <charset val="238"/>
    </font>
    <font>
      <b/>
      <sz val="11"/>
      <name val="Arial"/>
      <family val="2"/>
      <charset val="238"/>
    </font>
    <font>
      <sz val="11"/>
      <name val="Arial"/>
      <family val="2"/>
      <charset val="238"/>
    </font>
    <font>
      <b/>
      <sz val="14"/>
      <name val="Arial"/>
      <family val="2"/>
      <charset val="238"/>
    </font>
    <font>
      <b/>
      <sz val="10"/>
      <name val="Trebuchet MS"/>
      <family val="2"/>
      <charset val="238"/>
    </font>
    <font>
      <b/>
      <sz val="11"/>
      <color indexed="8"/>
      <name val="Calibri"/>
      <family val="2"/>
      <charset val="238"/>
    </font>
    <font>
      <b/>
      <sz val="11"/>
      <name val="Trebuchet MS"/>
      <family val="2"/>
      <charset val="238"/>
    </font>
    <font>
      <b/>
      <sz val="10"/>
      <color indexed="8"/>
      <name val="Trebuchet MS"/>
      <family val="2"/>
      <charset val="238"/>
    </font>
    <font>
      <b/>
      <sz val="16"/>
      <name val="Arial"/>
      <family val="2"/>
      <charset val="238"/>
    </font>
    <font>
      <sz val="10"/>
      <color indexed="8"/>
      <name val="Trebuchet MS"/>
      <family val="2"/>
      <charset val="238"/>
    </font>
    <font>
      <b/>
      <sz val="12"/>
      <name val="Arial"/>
      <family val="2"/>
      <charset val="238"/>
    </font>
    <font>
      <b/>
      <sz val="11"/>
      <name val="Trebuchet MS"/>
      <family val="2"/>
    </font>
    <font>
      <sz val="11"/>
      <name val="Trebuchet MS"/>
      <family val="2"/>
    </font>
    <font>
      <b/>
      <sz val="11"/>
      <color indexed="8"/>
      <name val="Trebuchet MS"/>
      <family val="2"/>
    </font>
    <font>
      <sz val="11"/>
      <name val="Trebuchet MS"/>
      <family val="2"/>
      <charset val="238"/>
    </font>
    <font>
      <b/>
      <sz val="11"/>
      <color indexed="8"/>
      <name val="Arial"/>
      <family val="2"/>
      <charset val="238"/>
    </font>
  </fonts>
  <fills count="57">
    <fill>
      <patternFill patternType="none"/>
    </fill>
    <fill>
      <patternFill patternType="gray125"/>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26"/>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21"/>
        <bgColor indexed="57"/>
      </patternFill>
    </fill>
    <fill>
      <patternFill patternType="solid">
        <fgColor indexed="51"/>
        <bgColor indexed="13"/>
      </patternFill>
    </fill>
    <fill>
      <patternFill patternType="solid">
        <fgColor indexed="51"/>
      </patternFill>
    </fill>
    <fill>
      <patternFill patternType="solid">
        <fgColor indexed="22"/>
      </patternFill>
    </fill>
    <fill>
      <patternFill patternType="solid">
        <fgColor indexed="43"/>
      </patternFill>
    </fill>
    <fill>
      <patternFill patternType="solid">
        <fgColor indexed="30"/>
        <bgColor indexed="21"/>
      </patternFill>
    </fill>
    <fill>
      <patternFill patternType="solid">
        <fgColor indexed="30"/>
      </patternFill>
    </fill>
    <fill>
      <patternFill patternType="solid">
        <fgColor indexed="30"/>
        <bgColor indexed="38"/>
      </patternFill>
    </fill>
    <fill>
      <patternFill patternType="solid">
        <fgColor indexed="20"/>
        <bgColor indexed="36"/>
      </patternFill>
    </fill>
    <fill>
      <patternFill patternType="solid">
        <fgColor indexed="36"/>
      </patternFill>
    </fill>
    <fill>
      <patternFill patternType="solid">
        <fgColor indexed="28"/>
        <bgColor indexed="20"/>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53"/>
      </patternFill>
    </fill>
    <fill>
      <patternFill patternType="solid">
        <fgColor indexed="55"/>
      </patternFill>
    </fill>
    <fill>
      <patternFill patternType="solid">
        <fgColor indexed="57"/>
        <bgColor indexed="21"/>
      </patternFill>
    </fill>
    <fill>
      <patternFill patternType="solid">
        <fgColor indexed="22"/>
        <bgColor indexed="31"/>
      </patternFill>
    </fill>
    <fill>
      <patternFill patternType="solid">
        <fgColor indexed="43"/>
        <bgColor indexed="26"/>
      </patternFill>
    </fill>
    <fill>
      <patternFill patternType="solid">
        <fgColor indexed="26"/>
        <bgColor indexed="9"/>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10"/>
        <bgColor indexed="14"/>
      </patternFill>
    </fill>
    <fill>
      <patternFill patternType="solid">
        <fgColor indexed="57"/>
      </patternFill>
    </fill>
    <fill>
      <patternFill patternType="solid">
        <fgColor indexed="57"/>
        <bgColor indexed="38"/>
      </patternFill>
    </fill>
    <fill>
      <patternFill patternType="solid">
        <fgColor indexed="53"/>
        <bgColor indexed="52"/>
      </patternFill>
    </fill>
    <fill>
      <patternFill patternType="solid">
        <fgColor indexed="55"/>
        <bgColor indexed="23"/>
      </patternFill>
    </fill>
    <fill>
      <patternFill patternType="solid">
        <fgColor theme="2"/>
        <bgColor indexed="64"/>
      </patternFill>
    </fill>
    <fill>
      <patternFill patternType="solid">
        <fgColor theme="0"/>
        <bgColor indexed="64"/>
      </patternFill>
    </fill>
    <fill>
      <patternFill patternType="solid">
        <fgColor theme="9" tint="-0.249977111117893"/>
        <bgColor indexed="64"/>
      </patternFill>
    </fill>
    <fill>
      <patternFill patternType="solid">
        <fgColor theme="9"/>
        <bgColor indexed="64"/>
      </patternFill>
    </fill>
    <fill>
      <patternFill patternType="solid">
        <fgColor theme="0" tint="-0.14999847407452621"/>
        <bgColor indexed="64"/>
      </patternFill>
    </fill>
    <fill>
      <patternFill patternType="solid">
        <fgColor theme="9" tint="0.59999389629810485"/>
        <bgColor indexed="64"/>
      </patternFill>
    </fill>
  </fills>
  <borders count="4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22"/>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bottom style="thick">
        <color indexed="6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right/>
      <top style="hair">
        <color indexed="8"/>
      </top>
      <bottom style="hair">
        <color indexed="8"/>
      </bottom>
      <diagonal/>
    </border>
    <border>
      <left style="thin">
        <color indexed="8"/>
      </left>
      <right style="medium">
        <color indexed="8"/>
      </right>
      <top style="medium">
        <color indexed="8"/>
      </top>
      <bottom style="medium">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8"/>
      </top>
      <bottom style="thin">
        <color indexed="8"/>
      </bottom>
      <diagonal/>
    </border>
    <border>
      <left/>
      <right style="thin">
        <color indexed="8"/>
      </right>
      <top style="thin">
        <color indexed="8"/>
      </top>
      <bottom/>
      <diagonal/>
    </border>
    <border>
      <left/>
      <right/>
      <top style="hair">
        <color indexed="8"/>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medium">
        <color indexed="8"/>
      </top>
      <bottom style="medium">
        <color indexed="8"/>
      </bottom>
      <diagonal/>
    </border>
    <border>
      <left/>
      <right style="thin">
        <color indexed="8"/>
      </right>
      <top style="medium">
        <color indexed="8"/>
      </top>
      <bottom style="medium">
        <color indexed="8"/>
      </bottom>
      <diagonal/>
    </border>
    <border>
      <left style="hair">
        <color indexed="8"/>
      </left>
      <right style="hair">
        <color indexed="8"/>
      </right>
      <top style="hair">
        <color indexed="8"/>
      </top>
      <bottom style="hair">
        <color indexed="8"/>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style="hair">
        <color indexed="64"/>
      </left>
      <right style="hair">
        <color indexed="64"/>
      </right>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hair">
        <color indexed="8"/>
      </right>
      <top style="medium">
        <color indexed="64"/>
      </top>
      <bottom style="medium">
        <color indexed="64"/>
      </bottom>
      <diagonal/>
    </border>
    <border>
      <left style="hair">
        <color indexed="8"/>
      </left>
      <right style="hair">
        <color indexed="8"/>
      </right>
      <top style="medium">
        <color indexed="64"/>
      </top>
      <bottom style="medium">
        <color indexed="64"/>
      </bottom>
      <diagonal/>
    </border>
    <border>
      <left style="hair">
        <color indexed="8"/>
      </left>
      <right style="medium">
        <color indexed="64"/>
      </right>
      <top style="medium">
        <color indexed="64"/>
      </top>
      <bottom style="medium">
        <color indexed="64"/>
      </bottom>
      <diagonal/>
    </border>
    <border>
      <left style="thin">
        <color indexed="8"/>
      </left>
      <right/>
      <top style="thin">
        <color indexed="8"/>
      </top>
      <bottom style="thin">
        <color indexed="8"/>
      </bottom>
      <diagonal/>
    </border>
    <border>
      <left/>
      <right style="thin">
        <color indexed="64"/>
      </right>
      <top style="thin">
        <color indexed="64"/>
      </top>
      <bottom style="thin">
        <color indexed="64"/>
      </bottom>
      <diagonal/>
    </border>
    <border>
      <left style="thin">
        <color indexed="8"/>
      </left>
      <right/>
      <top style="thin">
        <color indexed="8"/>
      </top>
      <bottom/>
      <diagonal/>
    </border>
    <border>
      <left style="hair">
        <color auto="1"/>
      </left>
      <right style="hair">
        <color auto="1"/>
      </right>
      <top style="hair">
        <color auto="1"/>
      </top>
      <bottom style="hair">
        <color auto="1"/>
      </bottom>
      <diagonal/>
    </border>
    <border>
      <left style="thin">
        <color indexed="64"/>
      </left>
      <right style="thin">
        <color indexed="64"/>
      </right>
      <top/>
      <bottom/>
      <diagonal/>
    </border>
  </borders>
  <cellStyleXfs count="292">
    <xf numFmtId="0" fontId="0" fillId="0" borderId="0"/>
    <xf numFmtId="0" fontId="25" fillId="2" borderId="0" applyNumberFormat="0" applyBorder="0" applyAlignment="0" applyProtection="0"/>
    <xf numFmtId="0" fontId="25" fillId="3" borderId="0" applyNumberFormat="0" applyBorder="0" applyAlignment="0" applyProtection="0"/>
    <xf numFmtId="0" fontId="40" fillId="2" borderId="0" applyNumberFormat="0" applyBorder="0" applyAlignment="0" applyProtection="0"/>
    <xf numFmtId="0" fontId="40" fillId="2"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40" fillId="4" borderId="0" applyNumberFormat="0" applyBorder="0" applyAlignment="0" applyProtection="0"/>
    <xf numFmtId="0" fontId="40" fillId="4"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40" fillId="6" borderId="0" applyNumberFormat="0" applyBorder="0" applyAlignment="0" applyProtection="0"/>
    <xf numFmtId="0" fontId="40" fillId="6"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40" fillId="8" borderId="0" applyNumberFormat="0" applyBorder="0" applyAlignment="0" applyProtection="0"/>
    <xf numFmtId="0" fontId="40" fillId="8"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40" fillId="15" borderId="0" applyNumberFormat="0" applyBorder="0" applyAlignment="0" applyProtection="0"/>
    <xf numFmtId="0" fontId="40" fillId="15"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40" fillId="17" borderId="0" applyNumberFormat="0" applyBorder="0" applyAlignment="0" applyProtection="0"/>
    <xf numFmtId="0" fontId="40" fillId="17"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40" fillId="21" borderId="0" applyNumberFormat="0" applyBorder="0" applyAlignment="0" applyProtection="0"/>
    <xf numFmtId="0" fontId="40" fillId="21"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40" fillId="8" borderId="0" applyNumberFormat="0" applyBorder="0" applyAlignment="0" applyProtection="0"/>
    <xf numFmtId="0" fontId="40" fillId="8"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40" fillId="15" borderId="0" applyNumberFormat="0" applyBorder="0" applyAlignment="0" applyProtection="0"/>
    <xf numFmtId="0" fontId="40" fillId="15" borderId="0" applyNumberFormat="0" applyBorder="0" applyAlignment="0" applyProtection="0"/>
    <xf numFmtId="0" fontId="25" fillId="22" borderId="0" applyNumberFormat="0" applyBorder="0" applyAlignment="0" applyProtection="0"/>
    <xf numFmtId="0" fontId="25" fillId="23" borderId="0" applyNumberFormat="0" applyBorder="0" applyAlignment="0" applyProtection="0"/>
    <xf numFmtId="0" fontId="40" fillId="22" borderId="0" applyNumberFormat="0" applyBorder="0" applyAlignment="0" applyProtection="0"/>
    <xf numFmtId="0" fontId="40" fillId="22"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41" fillId="28" borderId="0" applyNumberFormat="0" applyBorder="0" applyAlignment="0" applyProtection="0"/>
    <xf numFmtId="0" fontId="41" fillId="28"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41" fillId="17" borderId="0" applyNumberFormat="0" applyBorder="0" applyAlignment="0" applyProtection="0"/>
    <xf numFmtId="0" fontId="41" fillId="17"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41" fillId="21" borderId="0" applyNumberFormat="0" applyBorder="0" applyAlignment="0" applyProtection="0"/>
    <xf numFmtId="0" fontId="41" fillId="21"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41" fillId="29" borderId="0" applyNumberFormat="0" applyBorder="0" applyAlignment="0" applyProtection="0"/>
    <xf numFmtId="0" fontId="4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41" fillId="32" borderId="0" applyNumberFormat="0" applyBorder="0" applyAlignment="0" applyProtection="0"/>
    <xf numFmtId="0" fontId="41" fillId="32"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41" fillId="34" borderId="0" applyNumberFormat="0" applyBorder="0" applyAlignment="0" applyProtection="0"/>
    <xf numFmtId="0" fontId="41" fillId="34" borderId="0" applyNumberFormat="0" applyBorder="0" applyAlignment="0" applyProtection="0"/>
    <xf numFmtId="165" fontId="2" fillId="0" borderId="0" applyFill="0" applyBorder="0" applyAlignment="0" applyProtection="0"/>
    <xf numFmtId="166" fontId="25" fillId="0" borderId="0" applyFill="0" applyBorder="0" applyAlignment="0" applyProtection="0"/>
    <xf numFmtId="166" fontId="31" fillId="0" borderId="0" applyFill="0" applyBorder="0" applyAlignment="0" applyProtection="0"/>
    <xf numFmtId="166" fontId="40" fillId="0" borderId="0" applyFill="0" applyBorder="0" applyAlignment="0" applyProtection="0"/>
    <xf numFmtId="166" fontId="25" fillId="0" borderId="0" applyFill="0" applyBorder="0" applyAlignment="0" applyProtection="0"/>
    <xf numFmtId="166" fontId="40" fillId="0" borderId="0" applyFill="0" applyBorder="0" applyAlignment="0" applyProtection="0"/>
    <xf numFmtId="165" fontId="2" fillId="0" borderId="0" applyFill="0" applyBorder="0" applyAlignment="0" applyProtection="0"/>
    <xf numFmtId="165" fontId="42" fillId="0" borderId="0" applyFill="0" applyBorder="0" applyAlignment="0" applyProtection="0"/>
    <xf numFmtId="165" fontId="25" fillId="0" borderId="0" applyFill="0" applyBorder="0" applyAlignment="0" applyProtection="0"/>
    <xf numFmtId="165" fontId="40" fillId="0" borderId="0" applyFill="0" applyBorder="0" applyAlignment="0" applyProtection="0"/>
    <xf numFmtId="164" fontId="65" fillId="0" borderId="0" applyFont="0" applyFill="0" applyBorder="0" applyAlignment="0" applyProtection="0"/>
    <xf numFmtId="166" fontId="40" fillId="0" borderId="0" applyFill="0" applyBorder="0" applyAlignment="0" applyProtection="0"/>
    <xf numFmtId="165" fontId="30" fillId="0" borderId="0" applyFill="0" applyBorder="0" applyAlignment="0" applyProtection="0"/>
    <xf numFmtId="165" fontId="42" fillId="0" borderId="0" applyFill="0" applyBorder="0" applyAlignment="0" applyProtection="0"/>
    <xf numFmtId="165" fontId="2" fillId="0" borderId="0" applyFill="0" applyBorder="0" applyAlignment="0" applyProtection="0"/>
    <xf numFmtId="165" fontId="42" fillId="0" borderId="0" applyFill="0" applyBorder="0" applyAlignment="0" applyProtection="0"/>
    <xf numFmtId="165" fontId="2" fillId="0" borderId="0" applyFill="0" applyBorder="0" applyAlignment="0" applyProtection="0"/>
    <xf numFmtId="165" fontId="42" fillId="0" borderId="0" applyFill="0" applyBorder="0" applyAlignment="0" applyProtection="0"/>
    <xf numFmtId="165" fontId="30" fillId="0" borderId="0" applyFill="0" applyBorder="0" applyAlignment="0" applyProtection="0"/>
    <xf numFmtId="165" fontId="42" fillId="0" borderId="0" applyFill="0" applyBorder="0" applyAlignment="0" applyProtection="0"/>
    <xf numFmtId="165" fontId="2" fillId="0" borderId="0" applyFill="0" applyBorder="0" applyAlignment="0" applyProtection="0"/>
    <xf numFmtId="167" fontId="3" fillId="0" borderId="0"/>
    <xf numFmtId="168" fontId="25" fillId="0" borderId="0" applyFill="0" applyBorder="0" applyAlignment="0" applyProtection="0"/>
    <xf numFmtId="168" fontId="40" fillId="0" borderId="0" applyFill="0" applyBorder="0" applyAlignment="0" applyProtection="0"/>
    <xf numFmtId="167" fontId="43" fillId="0" borderId="0"/>
    <xf numFmtId="167" fontId="78" fillId="0" borderId="0"/>
    <xf numFmtId="168" fontId="4" fillId="0" borderId="0" applyFill="0" applyBorder="0" applyAlignment="0" applyProtection="0"/>
    <xf numFmtId="168" fontId="44" fillId="0" borderId="0" applyFill="0" applyBorder="0" applyAlignment="0" applyProtection="0"/>
    <xf numFmtId="44" fontId="25" fillId="0" borderId="0" applyFont="0" applyFill="0" applyBorder="0" applyAlignment="0" applyProtection="0"/>
    <xf numFmtId="0" fontId="5" fillId="6" borderId="0" applyNumberFormat="0" applyBorder="0" applyAlignment="0" applyProtection="0"/>
    <xf numFmtId="0" fontId="5" fillId="7" borderId="0" applyNumberFormat="0" applyBorder="0" applyAlignment="0" applyProtection="0"/>
    <xf numFmtId="0" fontId="45" fillId="6" borderId="0" applyNumberFormat="0" applyBorder="0" applyAlignment="0" applyProtection="0"/>
    <xf numFmtId="0" fontId="45" fillId="6" borderId="0" applyNumberFormat="0" applyBorder="0" applyAlignment="0" applyProtection="0"/>
    <xf numFmtId="0" fontId="3" fillId="0" borderId="0"/>
    <xf numFmtId="0" fontId="3" fillId="0" borderId="0"/>
    <xf numFmtId="0" fontId="25" fillId="0" borderId="0"/>
    <xf numFmtId="0" fontId="40" fillId="0" borderId="0"/>
    <xf numFmtId="0" fontId="78" fillId="0" borderId="0"/>
    <xf numFmtId="0" fontId="25" fillId="0" borderId="0"/>
    <xf numFmtId="0" fontId="40" fillId="0" borderId="0"/>
    <xf numFmtId="0" fontId="33" fillId="0" borderId="0"/>
    <xf numFmtId="0" fontId="78" fillId="0" borderId="0"/>
    <xf numFmtId="0" fontId="1" fillId="38" borderId="0" applyNumberFormat="0" applyBorder="0" applyAlignment="0" applyProtection="0"/>
    <xf numFmtId="0" fontId="34" fillId="0" borderId="0" applyNumberFormat="0" applyFill="0" applyBorder="0" applyAlignment="0" applyProtection="0">
      <alignment vertical="top"/>
      <protection locked="0"/>
    </xf>
    <xf numFmtId="0" fontId="46" fillId="0" borderId="0" applyNumberFormat="0" applyFill="0" applyBorder="0" applyAlignment="0" applyProtection="0"/>
    <xf numFmtId="0" fontId="24" fillId="0" borderId="0" applyNumberFormat="0" applyFill="0" applyBorder="0" applyAlignment="0" applyProtection="0">
      <alignment vertical="top"/>
      <protection locked="0"/>
    </xf>
    <xf numFmtId="0" fontId="34" fillId="0" borderId="0" applyNumberFormat="0" applyFill="0" applyBorder="0" applyAlignment="0" applyProtection="0"/>
    <xf numFmtId="0" fontId="46" fillId="0" borderId="0" applyNumberFormat="0" applyFill="0" applyBorder="0" applyAlignment="0" applyProtection="0"/>
    <xf numFmtId="0" fontId="24" fillId="0" borderId="0" applyNumberFormat="0" applyFill="0" applyBorder="0" applyAlignment="0" applyProtection="0"/>
    <xf numFmtId="0" fontId="6" fillId="39" borderId="4" applyNumberFormat="0" applyAlignment="0" applyProtection="0"/>
    <xf numFmtId="0" fontId="6" fillId="24" borderId="4" applyNumberFormat="0" applyAlignment="0" applyProtection="0"/>
    <xf numFmtId="0" fontId="47" fillId="39" borderId="4" applyNumberFormat="0" applyAlignment="0" applyProtection="0"/>
    <xf numFmtId="0" fontId="47" fillId="39" borderId="4" applyNumberFormat="0" applyAlignment="0" applyProtection="0"/>
    <xf numFmtId="0" fontId="73" fillId="0" borderId="0">
      <alignment horizontal="right"/>
    </xf>
    <xf numFmtId="0" fontId="73" fillId="0" borderId="0">
      <alignment horizontal="right"/>
    </xf>
    <xf numFmtId="0" fontId="7" fillId="0" borderId="0" applyNumberFormat="0" applyFill="0" applyBorder="0" applyAlignment="0" applyProtection="0"/>
    <xf numFmtId="0" fontId="8" fillId="0" borderId="6" applyNumberFormat="0" applyFill="0" applyAlignment="0" applyProtection="0"/>
    <xf numFmtId="0" fontId="48" fillId="0" borderId="6" applyNumberFormat="0" applyFill="0" applyAlignment="0" applyProtection="0"/>
    <xf numFmtId="0" fontId="9" fillId="0" borderId="3" applyNumberFormat="0" applyFill="0" applyAlignment="0" applyProtection="0"/>
    <xf numFmtId="0" fontId="49" fillId="0" borderId="3" applyNumberFormat="0" applyFill="0" applyAlignment="0" applyProtection="0"/>
    <xf numFmtId="0" fontId="10" fillId="0" borderId="7" applyNumberFormat="0" applyFill="0" applyAlignment="0" applyProtection="0"/>
    <xf numFmtId="0" fontId="50" fillId="0" borderId="7" applyNumberFormat="0" applyFill="0" applyAlignment="0" applyProtection="0"/>
    <xf numFmtId="0" fontId="10" fillId="0" borderId="0" applyNumberFormat="0" applyFill="0" applyBorder="0" applyAlignment="0" applyProtection="0"/>
    <xf numFmtId="0" fontId="50" fillId="0" borderId="0" applyNumberFormat="0" applyFill="0" applyBorder="0" applyAlignment="0" applyProtection="0"/>
    <xf numFmtId="0" fontId="7" fillId="0" borderId="0" applyNumberFormat="0" applyFill="0" applyBorder="0" applyAlignment="0" applyProtection="0"/>
    <xf numFmtId="0" fontId="51" fillId="0" borderId="0" applyNumberFormat="0" applyFill="0" applyBorder="0" applyAlignment="0" applyProtection="0"/>
    <xf numFmtId="0" fontId="7"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88" fillId="0" borderId="0"/>
    <xf numFmtId="0" fontId="25" fillId="0" borderId="0"/>
    <xf numFmtId="0" fontId="25" fillId="0" borderId="0"/>
    <xf numFmtId="0" fontId="40" fillId="0" borderId="0"/>
    <xf numFmtId="0" fontId="31" fillId="0" borderId="0"/>
    <xf numFmtId="0" fontId="40" fillId="0" borderId="0"/>
    <xf numFmtId="0" fontId="25" fillId="0" borderId="0"/>
    <xf numFmtId="0" fontId="40" fillId="0" borderId="0"/>
    <xf numFmtId="0" fontId="2" fillId="0" borderId="0"/>
    <xf numFmtId="169" fontId="11" fillId="0" borderId="0"/>
    <xf numFmtId="169" fontId="52" fillId="0" borderId="0"/>
    <xf numFmtId="0" fontId="42" fillId="0" borderId="0"/>
    <xf numFmtId="0" fontId="12" fillId="0" borderId="0"/>
    <xf numFmtId="169" fontId="11" fillId="0" borderId="0"/>
    <xf numFmtId="169" fontId="52" fillId="0" borderId="0"/>
    <xf numFmtId="0" fontId="72" fillId="0" borderId="0"/>
    <xf numFmtId="0" fontId="2" fillId="0" borderId="0"/>
    <xf numFmtId="0" fontId="2" fillId="0" borderId="0"/>
    <xf numFmtId="0" fontId="42" fillId="0" borderId="0"/>
    <xf numFmtId="0" fontId="42" fillId="0" borderId="0"/>
    <xf numFmtId="0" fontId="88" fillId="0" borderId="0"/>
    <xf numFmtId="0" fontId="88" fillId="0" borderId="0"/>
    <xf numFmtId="0" fontId="88" fillId="0" borderId="0"/>
    <xf numFmtId="0" fontId="88" fillId="0" borderId="0"/>
    <xf numFmtId="0" fontId="12" fillId="0" borderId="0"/>
    <xf numFmtId="0" fontId="13" fillId="40" borderId="0" applyNumberFormat="0" applyBorder="0" applyAlignment="0" applyProtection="0"/>
    <xf numFmtId="0" fontId="13" fillId="25" borderId="0" applyNumberFormat="0" applyBorder="0" applyAlignment="0" applyProtection="0"/>
    <xf numFmtId="0" fontId="53" fillId="40" borderId="0" applyNumberFormat="0" applyBorder="0" applyAlignment="0" applyProtection="0"/>
    <xf numFmtId="0" fontId="53" fillId="40" borderId="0" applyNumberFormat="0" applyBorder="0" applyAlignment="0" applyProtection="0"/>
    <xf numFmtId="0" fontId="39" fillId="0" borderId="0"/>
    <xf numFmtId="0" fontId="12" fillId="0" borderId="0"/>
    <xf numFmtId="0" fontId="72" fillId="0" borderId="0"/>
    <xf numFmtId="0" fontId="40" fillId="0" borderId="0"/>
    <xf numFmtId="0" fontId="25" fillId="0" borderId="0"/>
    <xf numFmtId="0" fontId="2" fillId="0" borderId="0"/>
    <xf numFmtId="0" fontId="2" fillId="0" borderId="0"/>
    <xf numFmtId="0" fontId="42" fillId="0" borderId="0"/>
    <xf numFmtId="0" fontId="12" fillId="0" borderId="0"/>
    <xf numFmtId="0" fontId="36" fillId="0" borderId="0"/>
    <xf numFmtId="0" fontId="12" fillId="0" borderId="0"/>
    <xf numFmtId="0" fontId="72" fillId="0" borderId="0"/>
    <xf numFmtId="0" fontId="72" fillId="0" borderId="0"/>
    <xf numFmtId="0" fontId="89" fillId="0" borderId="0"/>
    <xf numFmtId="0" fontId="54" fillId="0" borderId="0"/>
    <xf numFmtId="0" fontId="54" fillId="0" borderId="0"/>
    <xf numFmtId="0" fontId="30" fillId="0" borderId="0"/>
    <xf numFmtId="0" fontId="42" fillId="0" borderId="0"/>
    <xf numFmtId="0" fontId="2" fillId="0" borderId="0"/>
    <xf numFmtId="0" fontId="42" fillId="0" borderId="0"/>
    <xf numFmtId="0" fontId="12" fillId="0" borderId="0"/>
    <xf numFmtId="0" fontId="12" fillId="0" borderId="0"/>
    <xf numFmtId="0" fontId="2" fillId="0" borderId="0"/>
    <xf numFmtId="0" fontId="42" fillId="0" borderId="0"/>
    <xf numFmtId="0" fontId="14" fillId="0" borderId="0"/>
    <xf numFmtId="0" fontId="37" fillId="0" borderId="0"/>
    <xf numFmtId="0" fontId="55" fillId="0" borderId="0"/>
    <xf numFmtId="0" fontId="79" fillId="0" borderId="0"/>
    <xf numFmtId="0" fontId="55" fillId="0" borderId="0"/>
    <xf numFmtId="0" fontId="79" fillId="0" borderId="0"/>
    <xf numFmtId="169" fontId="11" fillId="0" borderId="0"/>
    <xf numFmtId="169" fontId="11" fillId="0" borderId="0"/>
    <xf numFmtId="169" fontId="52" fillId="0" borderId="0"/>
    <xf numFmtId="169" fontId="32" fillId="0" borderId="0"/>
    <xf numFmtId="169" fontId="52" fillId="0" borderId="0"/>
    <xf numFmtId="169" fontId="11" fillId="0" borderId="0"/>
    <xf numFmtId="169" fontId="52" fillId="0" borderId="0"/>
    <xf numFmtId="0" fontId="30" fillId="0" borderId="0"/>
    <xf numFmtId="0" fontId="42" fillId="0" borderId="0"/>
    <xf numFmtId="0" fontId="2" fillId="0" borderId="0"/>
    <xf numFmtId="0" fontId="31" fillId="0" borderId="0"/>
    <xf numFmtId="0" fontId="40" fillId="0" borderId="0"/>
    <xf numFmtId="0" fontId="25" fillId="0" borderId="0"/>
    <xf numFmtId="0" fontId="12" fillId="0" borderId="0"/>
    <xf numFmtId="9" fontId="12" fillId="0" borderId="0" applyFill="0" applyBorder="0" applyAlignment="0" applyProtection="0"/>
    <xf numFmtId="0" fontId="73" fillId="0" borderId="0">
      <alignment vertical="top" wrapText="1"/>
    </xf>
    <xf numFmtId="0" fontId="25" fillId="41" borderId="8" applyNumberFormat="0" applyAlignment="0" applyProtection="0"/>
    <xf numFmtId="0" fontId="30" fillId="14" borderId="8" applyNumberFormat="0" applyFont="0" applyAlignment="0" applyProtection="0"/>
    <xf numFmtId="0" fontId="40" fillId="41" borderId="8" applyNumberFormat="0" applyAlignment="0" applyProtection="0"/>
    <xf numFmtId="0" fontId="40" fillId="41" borderId="8" applyNumberFormat="0" applyAlignment="0" applyProtection="0"/>
    <xf numFmtId="0" fontId="16" fillId="0" borderId="0" applyNumberFormat="0" applyFill="0" applyBorder="0" applyAlignment="0" applyProtection="0"/>
    <xf numFmtId="0" fontId="56" fillId="0" borderId="0" applyNumberFormat="0" applyFill="0" applyBorder="0" applyAlignment="0" applyProtection="0"/>
    <xf numFmtId="9" fontId="25" fillId="0" borderId="0" applyFill="0" applyBorder="0" applyAlignment="0" applyProtection="0"/>
    <xf numFmtId="9" fontId="40" fillId="0" borderId="0" applyFill="0" applyBorder="0" applyAlignment="0" applyProtection="0"/>
    <xf numFmtId="0" fontId="17" fillId="0" borderId="0" applyNumberFormat="0" applyFill="0" applyBorder="0" applyAlignment="0" applyProtection="0"/>
    <xf numFmtId="0" fontId="57" fillId="0" borderId="0" applyNumberFormat="0" applyFill="0" applyBorder="0" applyAlignment="0" applyProtection="0"/>
    <xf numFmtId="0" fontId="15" fillId="0" borderId="0" applyFill="0">
      <alignment vertical="top" wrapText="1"/>
    </xf>
    <xf numFmtId="0" fontId="35" fillId="0" borderId="0" applyFill="0">
      <alignment vertical="justify"/>
    </xf>
    <xf numFmtId="0" fontId="58" fillId="0" borderId="0" applyFill="0">
      <alignment vertical="top" wrapText="1"/>
    </xf>
    <xf numFmtId="0" fontId="15" fillId="0" borderId="0" applyFill="0">
      <alignment vertical="justify"/>
    </xf>
    <xf numFmtId="0" fontId="58" fillId="0" borderId="0" applyFill="0">
      <alignment vertical="top" wrapText="1"/>
    </xf>
    <xf numFmtId="0" fontId="1" fillId="42" borderId="0" applyNumberFormat="0" applyBorder="0" applyAlignment="0" applyProtection="0"/>
    <xf numFmtId="0" fontId="1" fillId="43"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41" fillId="46" borderId="0" applyNumberFormat="0" applyBorder="0" applyAlignment="0" applyProtection="0"/>
    <xf numFmtId="0" fontId="41" fillId="46"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41" fillId="48" borderId="0" applyNumberFormat="0" applyBorder="0" applyAlignment="0" applyProtection="0"/>
    <xf numFmtId="0" fontId="41" fillId="4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41" fillId="29" borderId="0" applyNumberFormat="0" applyBorder="0" applyAlignment="0" applyProtection="0"/>
    <xf numFmtId="0" fontId="4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41" fillId="32" borderId="0" applyNumberFormat="0" applyBorder="0" applyAlignment="0" applyProtection="0"/>
    <xf numFmtId="0" fontId="41" fillId="32" borderId="0" applyNumberFormat="0" applyBorder="0" applyAlignment="0" applyProtection="0"/>
    <xf numFmtId="0" fontId="1" fillId="49" borderId="0" applyNumberFormat="0" applyBorder="0" applyAlignment="0" applyProtection="0"/>
    <xf numFmtId="0" fontId="1" fillId="36" borderId="0" applyNumberFormat="0" applyBorder="0" applyAlignment="0" applyProtection="0"/>
    <xf numFmtId="0" fontId="41" fillId="49" borderId="0" applyNumberFormat="0" applyBorder="0" applyAlignment="0" applyProtection="0"/>
    <xf numFmtId="0" fontId="41" fillId="49" borderId="0" applyNumberFormat="0" applyBorder="0" applyAlignment="0" applyProtection="0"/>
    <xf numFmtId="0" fontId="18" fillId="0" borderId="5" applyNumberFormat="0" applyFill="0" applyAlignment="0" applyProtection="0"/>
    <xf numFmtId="0" fontId="59" fillId="0" borderId="5" applyNumberFormat="0" applyFill="0" applyAlignment="0" applyProtection="0"/>
    <xf numFmtId="0" fontId="19" fillId="50" borderId="2" applyNumberFormat="0" applyAlignment="0" applyProtection="0"/>
    <xf numFmtId="0" fontId="19" fillId="37" borderId="2" applyNumberFormat="0" applyAlignment="0" applyProtection="0"/>
    <xf numFmtId="0" fontId="60" fillId="50" borderId="2" applyNumberFormat="0" applyAlignment="0" applyProtection="0"/>
    <xf numFmtId="0" fontId="60" fillId="50" borderId="2" applyNumberFormat="0" applyAlignment="0" applyProtection="0"/>
    <xf numFmtId="0" fontId="20" fillId="39" borderId="1" applyNumberFormat="0" applyAlignment="0" applyProtection="0"/>
    <xf numFmtId="0" fontId="20" fillId="24" borderId="1" applyNumberFormat="0" applyAlignment="0" applyProtection="0"/>
    <xf numFmtId="0" fontId="61" fillId="39" borderId="1" applyNumberFormat="0" applyAlignment="0" applyProtection="0"/>
    <xf numFmtId="0" fontId="61" fillId="39" borderId="1" applyNumberFormat="0" applyAlignment="0" applyProtection="0"/>
    <xf numFmtId="0" fontId="70" fillId="0" borderId="0">
      <alignment horizontal="left" vertical="top"/>
    </xf>
    <xf numFmtId="0" fontId="70" fillId="0" borderId="0">
      <alignment horizontal="right" vertical="top"/>
    </xf>
    <xf numFmtId="0" fontId="71" fillId="0" borderId="0">
      <alignment horizontal="left" vertical="top"/>
    </xf>
    <xf numFmtId="0" fontId="21" fillId="4" borderId="0" applyNumberFormat="0" applyBorder="0" applyAlignment="0" applyProtection="0"/>
    <xf numFmtId="0" fontId="21" fillId="5" borderId="0" applyNumberFormat="0" applyBorder="0" applyAlignment="0" applyProtection="0"/>
    <xf numFmtId="0" fontId="62" fillId="4" borderId="0" applyNumberFormat="0" applyBorder="0" applyAlignment="0" applyProtection="0"/>
    <xf numFmtId="0" fontId="62" fillId="4" borderId="0" applyNumberFormat="0" applyBorder="0" applyAlignment="0" applyProtection="0"/>
    <xf numFmtId="0" fontId="73" fillId="0" borderId="0">
      <alignment horizontal="left" vertical="top"/>
    </xf>
    <xf numFmtId="167" fontId="3" fillId="0" borderId="0"/>
    <xf numFmtId="167" fontId="43" fillId="0" borderId="0"/>
    <xf numFmtId="167" fontId="78" fillId="0" borderId="0"/>
    <xf numFmtId="168" fontId="1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42" fillId="0" borderId="0" applyFill="0" applyBorder="0" applyAlignment="0" applyProtection="0"/>
    <xf numFmtId="165" fontId="30" fillId="0" borderId="0" applyFill="0" applyBorder="0" applyAlignment="0" applyProtection="0"/>
    <xf numFmtId="165" fontId="42" fillId="0" borderId="0" applyFill="0" applyBorder="0" applyAlignment="0" applyProtection="0"/>
    <xf numFmtId="165" fontId="2" fillId="0" borderId="0" applyFill="0" applyBorder="0" applyAlignment="0" applyProtection="0"/>
    <xf numFmtId="165" fontId="42" fillId="0" borderId="0" applyFill="0" applyBorder="0" applyAlignment="0" applyProtection="0"/>
    <xf numFmtId="165" fontId="12" fillId="0" borderId="0" applyFill="0" applyBorder="0" applyAlignment="0" applyProtection="0"/>
    <xf numFmtId="0" fontId="22" fillId="12" borderId="1" applyNumberFormat="0" applyAlignment="0" applyProtection="0"/>
    <xf numFmtId="0" fontId="22" fillId="13" borderId="1" applyNumberFormat="0" applyAlignment="0" applyProtection="0"/>
    <xf numFmtId="0" fontId="63" fillId="12" borderId="1" applyNumberFormat="0" applyAlignment="0" applyProtection="0"/>
    <xf numFmtId="0" fontId="63" fillId="12" borderId="1" applyNumberFormat="0" applyAlignment="0" applyProtection="0"/>
    <xf numFmtId="0" fontId="23" fillId="0" borderId="9" applyNumberFormat="0" applyFill="0" applyAlignment="0" applyProtection="0"/>
    <xf numFmtId="0" fontId="64" fillId="0" borderId="9" applyNumberFormat="0" applyFill="0" applyAlignment="0" applyProtection="0"/>
  </cellStyleXfs>
  <cellXfs count="353">
    <xf numFmtId="0" fontId="0" fillId="0" borderId="0" xfId="0"/>
    <xf numFmtId="0" fontId="29" fillId="0" borderId="0" xfId="0" applyFont="1" applyProtection="1"/>
    <xf numFmtId="49" fontId="26" fillId="0" borderId="0" xfId="195" applyNumberFormat="1" applyFont="1" applyFill="1" applyBorder="1" applyAlignment="1" applyProtection="1">
      <alignment vertical="top"/>
    </xf>
    <xf numFmtId="0" fontId="29" fillId="0" borderId="0" xfId="195" applyFont="1" applyProtection="1"/>
    <xf numFmtId="0" fontId="26" fillId="0" borderId="0" xfId="195" applyNumberFormat="1" applyFont="1" applyFill="1" applyBorder="1" applyAlignment="1" applyProtection="1">
      <alignment vertical="top"/>
    </xf>
    <xf numFmtId="0" fontId="26" fillId="0" borderId="10" xfId="195" applyNumberFormat="1" applyFont="1" applyFill="1" applyBorder="1" applyAlignment="1" applyProtection="1">
      <alignment vertical="top"/>
    </xf>
    <xf numFmtId="49" fontId="27" fillId="0" borderId="0" xfId="195" applyNumberFormat="1" applyFont="1" applyFill="1" applyBorder="1" applyAlignment="1" applyProtection="1">
      <alignment horizontal="left" vertical="top"/>
    </xf>
    <xf numFmtId="4" fontId="26" fillId="0" borderId="0" xfId="195" applyNumberFormat="1" applyFont="1" applyFill="1" applyBorder="1" applyAlignment="1" applyProtection="1">
      <alignment horizontal="center" vertical="top" wrapText="1"/>
    </xf>
    <xf numFmtId="4" fontId="27" fillId="0" borderId="0" xfId="195" applyNumberFormat="1" applyFont="1" applyFill="1" applyBorder="1" applyAlignment="1" applyProtection="1">
      <alignment vertical="top"/>
    </xf>
    <xf numFmtId="49" fontId="26" fillId="0" borderId="0" xfId="195" applyNumberFormat="1" applyFont="1" applyFill="1" applyBorder="1" applyAlignment="1" applyProtection="1">
      <alignment horizontal="left" vertical="top"/>
    </xf>
    <xf numFmtId="4" fontId="26" fillId="0" borderId="0" xfId="195" applyNumberFormat="1" applyFont="1" applyFill="1" applyBorder="1" applyAlignment="1" applyProtection="1">
      <alignment vertical="top"/>
    </xf>
    <xf numFmtId="49" fontId="26" fillId="0" borderId="0" xfId="195" applyNumberFormat="1" applyFont="1" applyFill="1" applyAlignment="1" applyProtection="1">
      <alignment vertical="top"/>
    </xf>
    <xf numFmtId="4" fontId="26" fillId="0" borderId="0" xfId="195" applyNumberFormat="1" applyFont="1" applyFill="1" applyAlignment="1" applyProtection="1">
      <alignment vertical="top"/>
    </xf>
    <xf numFmtId="0" fontId="27" fillId="0" borderId="0" xfId="195" applyFont="1" applyFill="1" applyBorder="1" applyAlignment="1" applyProtection="1">
      <alignment horizontal="left" vertical="top"/>
    </xf>
    <xf numFmtId="4" fontId="26" fillId="0" borderId="0" xfId="195" applyNumberFormat="1" applyFont="1" applyFill="1" applyBorder="1" applyAlignment="1" applyProtection="1">
      <alignment horizontal="center" vertical="top"/>
    </xf>
    <xf numFmtId="0" fontId="26" fillId="0" borderId="0" xfId="195" applyFont="1" applyFill="1" applyBorder="1" applyAlignment="1" applyProtection="1">
      <alignment vertical="top"/>
    </xf>
    <xf numFmtId="49" fontId="26" fillId="0" borderId="12" xfId="195" applyNumberFormat="1" applyFont="1" applyFill="1" applyBorder="1" applyAlignment="1" applyProtection="1">
      <alignment horizontal="left" vertical="top"/>
    </xf>
    <xf numFmtId="49" fontId="26" fillId="0" borderId="12" xfId="195" applyNumberFormat="1" applyFont="1" applyFill="1" applyBorder="1" applyAlignment="1" applyProtection="1">
      <alignment vertical="top"/>
    </xf>
    <xf numFmtId="49" fontId="26" fillId="0" borderId="13" xfId="195" applyNumberFormat="1" applyFont="1" applyFill="1" applyBorder="1" applyAlignment="1" applyProtection="1">
      <alignment vertical="top"/>
    </xf>
    <xf numFmtId="4" fontId="26" fillId="0" borderId="12" xfId="195" applyNumberFormat="1" applyFont="1" applyFill="1" applyBorder="1" applyAlignment="1" applyProtection="1">
      <alignment horizontal="center" vertical="top"/>
    </xf>
    <xf numFmtId="4" fontId="67" fillId="0" borderId="0" xfId="195" applyNumberFormat="1" applyFont="1" applyFill="1" applyBorder="1" applyAlignment="1" applyProtection="1">
      <alignment vertical="top"/>
    </xf>
    <xf numFmtId="0" fontId="26" fillId="0" borderId="17" xfId="195" applyNumberFormat="1" applyFont="1" applyFill="1" applyBorder="1" applyAlignment="1" applyProtection="1">
      <alignment vertical="top"/>
    </xf>
    <xf numFmtId="0" fontId="29" fillId="0" borderId="0" xfId="195" applyFont="1" applyBorder="1" applyProtection="1"/>
    <xf numFmtId="4" fontId="28" fillId="0" borderId="0" xfId="111" applyNumberFormat="1" applyFont="1" applyFill="1" applyBorder="1" applyAlignment="1" applyProtection="1">
      <alignment horizontal="right" vertical="center"/>
    </xf>
    <xf numFmtId="0" fontId="29" fillId="0" borderId="0" xfId="195" applyFont="1" applyProtection="1">
      <protection locked="0"/>
    </xf>
    <xf numFmtId="0" fontId="26" fillId="0" borderId="10" xfId="195" applyNumberFormat="1" applyFont="1" applyFill="1" applyBorder="1" applyAlignment="1" applyProtection="1">
      <alignment vertical="top"/>
      <protection locked="0"/>
    </xf>
    <xf numFmtId="0" fontId="12" fillId="0" borderId="18" xfId="195" applyNumberFormat="1" applyFont="1" applyFill="1" applyBorder="1" applyAlignment="1" applyProtection="1">
      <alignment horizontal="center" vertical="top" wrapText="1"/>
    </xf>
    <xf numFmtId="4" fontId="12" fillId="0" borderId="18" xfId="195" applyNumberFormat="1" applyFont="1" applyFill="1" applyBorder="1" applyAlignment="1" applyProtection="1">
      <alignment horizontal="center" vertical="top" wrapText="1"/>
    </xf>
    <xf numFmtId="4" fontId="12" fillId="0" borderId="0" xfId="195" applyNumberFormat="1" applyFont="1" applyFill="1" applyBorder="1" applyAlignment="1" applyProtection="1">
      <alignment horizontal="center" vertical="top" wrapText="1"/>
    </xf>
    <xf numFmtId="0" fontId="12" fillId="0" borderId="0" xfId="195" applyFont="1" applyFill="1" applyBorder="1" applyAlignment="1" applyProtection="1">
      <alignment horizontal="center" vertical="top" wrapText="1"/>
    </xf>
    <xf numFmtId="4" fontId="12" fillId="0" borderId="18" xfId="195" applyNumberFormat="1" applyFont="1" applyFill="1" applyBorder="1" applyAlignment="1" applyProtection="1">
      <alignment horizontal="center" vertical="top"/>
    </xf>
    <xf numFmtId="4" fontId="12" fillId="0" borderId="0" xfId="195" applyNumberFormat="1" applyFont="1" applyFill="1" applyBorder="1" applyAlignment="1" applyProtection="1">
      <alignment horizontal="center" vertical="top"/>
    </xf>
    <xf numFmtId="0" fontId="74" fillId="0" borderId="0" xfId="111" applyFont="1" applyFill="1" applyBorder="1" applyAlignment="1" applyProtection="1">
      <alignment horizontal="center" vertical="top"/>
    </xf>
    <xf numFmtId="0" fontId="12" fillId="0" borderId="0" xfId="195" applyFont="1" applyFill="1" applyBorder="1" applyAlignment="1" applyProtection="1">
      <alignment horizontal="justify" vertical="top" wrapText="1"/>
    </xf>
    <xf numFmtId="4" fontId="12" fillId="0" borderId="0" xfId="195" applyNumberFormat="1" applyFont="1" applyFill="1" applyBorder="1" applyAlignment="1" applyProtection="1">
      <alignment horizontal="justify" vertical="top" wrapText="1"/>
    </xf>
    <xf numFmtId="4" fontId="77" fillId="0" borderId="0" xfId="195" applyNumberFormat="1" applyFont="1" applyFill="1" applyBorder="1" applyAlignment="1" applyProtection="1">
      <alignment horizontal="justify" vertical="top" wrapText="1"/>
    </xf>
    <xf numFmtId="0" fontId="74" fillId="0" borderId="0" xfId="111" applyFont="1" applyFill="1" applyBorder="1" applyAlignment="1" applyProtection="1">
      <alignment horizontal="left" vertical="top"/>
    </xf>
    <xf numFmtId="0" fontId="28" fillId="0" borderId="0" xfId="195" applyFont="1" applyProtection="1"/>
    <xf numFmtId="0" fontId="27" fillId="0" borderId="0" xfId="195" applyFont="1" applyFill="1" applyBorder="1" applyAlignment="1" applyProtection="1">
      <alignment vertical="top"/>
    </xf>
    <xf numFmtId="0" fontId="28" fillId="0" borderId="0" xfId="0" applyFont="1" applyProtection="1"/>
    <xf numFmtId="0" fontId="26" fillId="0" borderId="21" xfId="195" applyNumberFormat="1" applyFont="1" applyFill="1" applyBorder="1" applyAlignment="1" applyProtection="1">
      <alignment vertical="top"/>
    </xf>
    <xf numFmtId="4" fontId="26" fillId="0" borderId="12" xfId="195" applyNumberFormat="1" applyFont="1" applyFill="1" applyBorder="1" applyAlignment="1" applyProtection="1">
      <alignment horizontal="justify" vertical="top" wrapText="1"/>
    </xf>
    <xf numFmtId="4" fontId="26" fillId="0" borderId="12" xfId="195" applyNumberFormat="1" applyFont="1" applyFill="1" applyBorder="1" applyAlignment="1" applyProtection="1">
      <alignment horizontal="center" vertical="top" wrapText="1"/>
    </xf>
    <xf numFmtId="4" fontId="28" fillId="0" borderId="0" xfId="195" applyNumberFormat="1" applyFont="1" applyFill="1" applyBorder="1" applyAlignment="1" applyProtection="1">
      <alignment horizontal="justify" vertical="top" wrapText="1"/>
    </xf>
    <xf numFmtId="4" fontId="74" fillId="0" borderId="0" xfId="111" applyNumberFormat="1" applyFont="1" applyFill="1" applyBorder="1" applyAlignment="1" applyProtection="1">
      <alignment horizontal="center" vertical="top"/>
    </xf>
    <xf numFmtId="0" fontId="27" fillId="0" borderId="12" xfId="195" applyFont="1" applyFill="1" applyBorder="1" applyAlignment="1" applyProtection="1">
      <alignment horizontal="left" vertical="top"/>
    </xf>
    <xf numFmtId="0" fontId="74" fillId="0" borderId="12" xfId="111" applyFont="1" applyFill="1" applyBorder="1" applyAlignment="1" applyProtection="1">
      <alignment horizontal="center" vertical="top"/>
    </xf>
    <xf numFmtId="4" fontId="74" fillId="0" borderId="12" xfId="111" applyNumberFormat="1" applyFont="1" applyFill="1" applyBorder="1" applyAlignment="1" applyProtection="1">
      <alignment horizontal="center" vertical="top"/>
    </xf>
    <xf numFmtId="4" fontId="28" fillId="0" borderId="12" xfId="111" applyNumberFormat="1" applyFont="1" applyFill="1" applyBorder="1" applyAlignment="1" applyProtection="1">
      <alignment horizontal="right" vertical="center"/>
    </xf>
    <xf numFmtId="0" fontId="12" fillId="0" borderId="12" xfId="195" applyFont="1" applyFill="1" applyBorder="1" applyAlignment="1" applyProtection="1">
      <alignment horizontal="left" vertical="top"/>
    </xf>
    <xf numFmtId="49" fontId="12" fillId="0" borderId="12" xfId="195" applyNumberFormat="1" applyFont="1" applyFill="1" applyBorder="1" applyAlignment="1" applyProtection="1">
      <alignment horizontal="left" vertical="top"/>
    </xf>
    <xf numFmtId="0" fontId="74" fillId="0" borderId="12" xfId="111" applyFont="1" applyFill="1" applyBorder="1" applyAlignment="1" applyProtection="1">
      <alignment horizontal="left" vertical="top"/>
    </xf>
    <xf numFmtId="49" fontId="27" fillId="0" borderId="12" xfId="195" applyNumberFormat="1" applyFont="1" applyFill="1" applyBorder="1" applyAlignment="1" applyProtection="1">
      <alignment horizontal="left" vertical="top"/>
    </xf>
    <xf numFmtId="0" fontId="26" fillId="0" borderId="12" xfId="195" applyFont="1" applyFill="1" applyBorder="1" applyAlignment="1" applyProtection="1">
      <alignment vertical="top"/>
    </xf>
    <xf numFmtId="4" fontId="26" fillId="0" borderId="12" xfId="195" applyNumberFormat="1" applyFont="1" applyFill="1" applyBorder="1" applyAlignment="1" applyProtection="1">
      <alignment vertical="top"/>
    </xf>
    <xf numFmtId="4" fontId="12" fillId="0" borderId="12" xfId="195" applyNumberFormat="1" applyFont="1" applyFill="1" applyBorder="1" applyAlignment="1" applyProtection="1">
      <alignment horizontal="center" vertical="top" wrapText="1"/>
    </xf>
    <xf numFmtId="4" fontId="12" fillId="0" borderId="12" xfId="195" applyNumberFormat="1" applyFont="1" applyFill="1" applyBorder="1" applyAlignment="1" applyProtection="1">
      <alignment horizontal="center" vertical="top"/>
    </xf>
    <xf numFmtId="0" fontId="12" fillId="0" borderId="12" xfId="195" applyFont="1" applyFill="1" applyBorder="1" applyAlignment="1" applyProtection="1">
      <alignment horizontal="justify" vertical="top" wrapText="1"/>
    </xf>
    <xf numFmtId="0" fontId="12" fillId="0" borderId="12" xfId="195" applyFont="1" applyFill="1" applyBorder="1" applyAlignment="1" applyProtection="1">
      <alignment horizontal="center" vertical="top" wrapText="1"/>
    </xf>
    <xf numFmtId="0" fontId="12" fillId="0" borderId="12" xfId="195" applyFont="1" applyFill="1" applyBorder="1" applyAlignment="1" applyProtection="1">
      <alignment horizontal="center" vertical="top"/>
    </xf>
    <xf numFmtId="0" fontId="76" fillId="0" borderId="12" xfId="195" applyFont="1" applyFill="1" applyBorder="1" applyAlignment="1" applyProtection="1">
      <alignment horizontal="center" vertical="top" wrapText="1"/>
    </xf>
    <xf numFmtId="4" fontId="27" fillId="0" borderId="12" xfId="195" applyNumberFormat="1" applyFont="1" applyFill="1" applyBorder="1" applyAlignment="1" applyProtection="1">
      <alignment vertical="top"/>
    </xf>
    <xf numFmtId="0" fontId="75" fillId="0" borderId="12" xfId="111" applyFont="1" applyFill="1" applyBorder="1" applyAlignment="1" applyProtection="1">
      <alignment horizontal="left" vertical="top"/>
    </xf>
    <xf numFmtId="4" fontId="66" fillId="0" borderId="12" xfId="111" applyNumberFormat="1" applyFont="1" applyFill="1" applyBorder="1" applyAlignment="1" applyProtection="1">
      <alignment horizontal="right" vertical="center"/>
    </xf>
    <xf numFmtId="49" fontId="82" fillId="0" borderId="12" xfId="195" applyNumberFormat="1" applyFont="1" applyFill="1" applyBorder="1" applyAlignment="1" applyProtection="1">
      <alignment horizontal="left" vertical="top"/>
    </xf>
    <xf numFmtId="0" fontId="82" fillId="0" borderId="12" xfId="195" applyFont="1" applyFill="1" applyBorder="1" applyAlignment="1" applyProtection="1">
      <alignment horizontal="left" vertical="top"/>
    </xf>
    <xf numFmtId="0" fontId="76" fillId="0" borderId="12" xfId="195" applyFont="1" applyFill="1" applyBorder="1" applyAlignment="1" applyProtection="1">
      <alignment horizontal="justify" vertical="top" wrapText="1"/>
    </xf>
    <xf numFmtId="4" fontId="83" fillId="0" borderId="12" xfId="195" applyNumberFormat="1" applyFont="1" applyFill="1" applyBorder="1" applyAlignment="1" applyProtection="1">
      <alignment vertical="top"/>
    </xf>
    <xf numFmtId="49" fontId="72" fillId="0" borderId="12" xfId="195" applyNumberFormat="1" applyFont="1" applyFill="1" applyBorder="1" applyAlignment="1" applyProtection="1">
      <alignment horizontal="left" vertical="top"/>
    </xf>
    <xf numFmtId="4" fontId="72" fillId="0" borderId="12" xfId="195" applyNumberFormat="1" applyFont="1" applyFill="1" applyBorder="1" applyAlignment="1" applyProtection="1">
      <alignment horizontal="center" vertical="top" wrapText="1"/>
    </xf>
    <xf numFmtId="0" fontId="27" fillId="0" borderId="24" xfId="195" applyFont="1" applyFill="1" applyBorder="1" applyAlignment="1" applyProtection="1">
      <alignment horizontal="left" vertical="top"/>
    </xf>
    <xf numFmtId="4" fontId="26" fillId="0" borderId="24" xfId="195" applyNumberFormat="1" applyFont="1" applyFill="1" applyBorder="1" applyAlignment="1" applyProtection="1">
      <alignment horizontal="justify" vertical="top" wrapText="1"/>
    </xf>
    <xf numFmtId="4" fontId="26" fillId="0" borderId="25" xfId="195" applyNumberFormat="1" applyFont="1" applyFill="1" applyBorder="1" applyAlignment="1" applyProtection="1">
      <alignment horizontal="justify" vertical="top" wrapText="1"/>
    </xf>
    <xf numFmtId="0" fontId="76" fillId="0" borderId="12" xfId="195" applyFont="1" applyFill="1" applyBorder="1" applyAlignment="1" applyProtection="1">
      <alignment horizontal="left" vertical="top"/>
    </xf>
    <xf numFmtId="4" fontId="75" fillId="0" borderId="12" xfId="111" applyNumberFormat="1" applyFont="1" applyFill="1" applyBorder="1" applyAlignment="1" applyProtection="1">
      <alignment horizontal="right" vertical="center"/>
    </xf>
    <xf numFmtId="0" fontId="12" fillId="0" borderId="12" xfId="144" applyFont="1" applyFill="1" applyBorder="1" applyAlignment="1" applyProtection="1">
      <alignment vertical="top" wrapText="1"/>
    </xf>
    <xf numFmtId="0" fontId="27" fillId="0" borderId="13" xfId="195" applyFont="1" applyFill="1" applyBorder="1" applyAlignment="1" applyProtection="1">
      <alignment horizontal="left" vertical="top"/>
    </xf>
    <xf numFmtId="0" fontId="27" fillId="0" borderId="14" xfId="195" applyFont="1" applyFill="1" applyBorder="1" applyAlignment="1" applyProtection="1">
      <alignment horizontal="left" vertical="top"/>
    </xf>
    <xf numFmtId="4" fontId="66" fillId="0" borderId="0" xfId="111" applyNumberFormat="1" applyFont="1" applyFill="1" applyBorder="1" applyAlignment="1" applyProtection="1">
      <alignment horizontal="right" vertical="center"/>
    </xf>
    <xf numFmtId="4" fontId="28" fillId="0" borderId="26" xfId="195" applyNumberFormat="1" applyFont="1" applyFill="1" applyBorder="1" applyAlignment="1" applyProtection="1">
      <alignment horizontal="justify" vertical="top" wrapText="1"/>
    </xf>
    <xf numFmtId="0" fontId="27" fillId="0" borderId="23" xfId="195" applyFont="1" applyFill="1" applyBorder="1" applyAlignment="1" applyProtection="1">
      <alignment horizontal="left" vertical="top"/>
    </xf>
    <xf numFmtId="4" fontId="26" fillId="0" borderId="24" xfId="195" applyNumberFormat="1" applyFont="1" applyFill="1" applyBorder="1" applyAlignment="1" applyProtection="1">
      <alignment horizontal="center" vertical="top" wrapText="1"/>
    </xf>
    <xf numFmtId="4" fontId="26" fillId="0" borderId="24" xfId="195" applyNumberFormat="1" applyFont="1" applyFill="1" applyBorder="1" applyAlignment="1" applyProtection="1">
      <alignment horizontal="center" vertical="top"/>
    </xf>
    <xf numFmtId="4" fontId="28" fillId="0" borderId="24" xfId="111" applyNumberFormat="1" applyFont="1" applyFill="1" applyBorder="1" applyAlignment="1" applyProtection="1">
      <alignment horizontal="right" vertical="center"/>
    </xf>
    <xf numFmtId="4" fontId="26" fillId="0" borderId="25" xfId="195" applyNumberFormat="1" applyFont="1" applyFill="1" applyBorder="1" applyAlignment="1" applyProtection="1">
      <alignment horizontal="center" vertical="top" wrapText="1"/>
    </xf>
    <xf numFmtId="4" fontId="26" fillId="0" borderId="25" xfId="195" applyNumberFormat="1" applyFont="1" applyFill="1" applyBorder="1" applyAlignment="1" applyProtection="1">
      <alignment horizontal="center" vertical="top"/>
    </xf>
    <xf numFmtId="4" fontId="28" fillId="0" borderId="25" xfId="111" applyNumberFormat="1" applyFont="1" applyFill="1" applyBorder="1" applyAlignment="1" applyProtection="1">
      <alignment horizontal="right" vertical="center"/>
    </xf>
    <xf numFmtId="0" fontId="27" fillId="0" borderId="25" xfId="195" applyFont="1" applyFill="1" applyBorder="1" applyAlignment="1" applyProtection="1">
      <alignment horizontal="left" vertical="top"/>
    </xf>
    <xf numFmtId="0" fontId="85" fillId="52" borderId="12" xfId="0" applyFont="1" applyFill="1" applyBorder="1" applyAlignment="1" applyProtection="1">
      <alignment readingOrder="1"/>
    </xf>
    <xf numFmtId="0" fontId="86" fillId="52" borderId="12" xfId="0" applyFont="1" applyFill="1" applyBorder="1" applyProtection="1"/>
    <xf numFmtId="0" fontId="12" fillId="52" borderId="12" xfId="0" applyFont="1" applyFill="1" applyBorder="1" applyAlignment="1" applyProtection="1">
      <alignment horizontal="justify"/>
    </xf>
    <xf numFmtId="0" fontId="87" fillId="52" borderId="12" xfId="0" applyFont="1" applyFill="1" applyBorder="1" applyAlignment="1" applyProtection="1">
      <alignment readingOrder="1"/>
    </xf>
    <xf numFmtId="172" fontId="69" fillId="52" borderId="12" xfId="0" applyNumberFormat="1" applyFont="1" applyFill="1" applyBorder="1" applyAlignment="1" applyProtection="1">
      <alignment horizontal="right" vertical="center"/>
    </xf>
    <xf numFmtId="0" fontId="12" fillId="52" borderId="12" xfId="0" applyFont="1" applyFill="1" applyBorder="1" applyAlignment="1" applyProtection="1">
      <alignment horizontal="left" vertical="top" wrapText="1"/>
    </xf>
    <xf numFmtId="0" fontId="86" fillId="52" borderId="12" xfId="0" applyFont="1" applyFill="1" applyBorder="1" applyAlignment="1" applyProtection="1">
      <alignment readingOrder="1"/>
    </xf>
    <xf numFmtId="172" fontId="86" fillId="52" borderId="12" xfId="0" applyNumberFormat="1" applyFont="1" applyFill="1" applyBorder="1" applyAlignment="1" applyProtection="1">
      <alignment horizontal="right" vertical="center"/>
    </xf>
    <xf numFmtId="172" fontId="12" fillId="52" borderId="12" xfId="0" applyNumberFormat="1" applyFont="1" applyFill="1" applyBorder="1" applyAlignment="1" applyProtection="1">
      <alignment horizontal="left" vertical="top" wrapText="1"/>
    </xf>
    <xf numFmtId="0" fontId="69" fillId="52" borderId="12" xfId="0" applyFont="1" applyFill="1" applyBorder="1" applyAlignment="1" applyProtection="1">
      <alignment readingOrder="1"/>
    </xf>
    <xf numFmtId="0" fontId="12" fillId="52" borderId="12" xfId="0" applyFont="1" applyFill="1" applyBorder="1" applyAlignment="1" applyProtection="1">
      <alignment horizontal="justify" wrapText="1"/>
    </xf>
    <xf numFmtId="0" fontId="76" fillId="0" borderId="0" xfId="195" applyFont="1" applyFill="1" applyBorder="1" applyAlignment="1" applyProtection="1">
      <alignment horizontal="justify" vertical="top" wrapText="1"/>
    </xf>
    <xf numFmtId="4" fontId="83" fillId="0" borderId="0" xfId="195" applyNumberFormat="1" applyFont="1" applyFill="1" applyBorder="1" applyAlignment="1" applyProtection="1">
      <alignment vertical="top"/>
    </xf>
    <xf numFmtId="49" fontId="12" fillId="0" borderId="0" xfId="195" applyNumberFormat="1" applyFont="1" applyFill="1" applyBorder="1" applyAlignment="1" applyProtection="1">
      <alignment horizontal="left" vertical="top"/>
    </xf>
    <xf numFmtId="0" fontId="12" fillId="0" borderId="0" xfId="195" applyFont="1" applyFill="1" applyBorder="1" applyAlignment="1" applyProtection="1">
      <alignment horizontal="left" vertical="top"/>
    </xf>
    <xf numFmtId="49" fontId="82" fillId="0" borderId="0" xfId="195" applyNumberFormat="1" applyFont="1" applyFill="1" applyBorder="1" applyAlignment="1" applyProtection="1">
      <alignment horizontal="left" vertical="top"/>
    </xf>
    <xf numFmtId="0" fontId="82" fillId="0" borderId="0" xfId="195" applyFont="1" applyFill="1" applyBorder="1" applyAlignment="1" applyProtection="1">
      <alignment horizontal="left" vertical="top"/>
    </xf>
    <xf numFmtId="4" fontId="27" fillId="0" borderId="0" xfId="195" applyNumberFormat="1" applyFont="1" applyFill="1" applyBorder="1" applyAlignment="1" applyProtection="1">
      <alignment horizontal="justify" vertical="top" wrapText="1"/>
    </xf>
    <xf numFmtId="0" fontId="26" fillId="0" borderId="0" xfId="195" applyFont="1" applyFill="1" applyBorder="1" applyAlignment="1" applyProtection="1">
      <alignment horizontal="center" vertical="top" wrapText="1"/>
    </xf>
    <xf numFmtId="49" fontId="76" fillId="0" borderId="12" xfId="195" applyNumberFormat="1" applyFont="1" applyFill="1" applyBorder="1" applyAlignment="1" applyProtection="1">
      <alignment horizontal="left" vertical="top"/>
    </xf>
    <xf numFmtId="4" fontId="72" fillId="52" borderId="12" xfId="198" applyNumberFormat="1" applyFont="1" applyFill="1" applyBorder="1" applyAlignment="1" applyProtection="1">
      <alignment horizontal="justify" vertical="top" wrapText="1"/>
    </xf>
    <xf numFmtId="49" fontId="12" fillId="0" borderId="12" xfId="144" applyNumberFormat="1" applyFont="1" applyFill="1" applyBorder="1" applyAlignment="1" applyProtection="1">
      <alignment horizontal="center" vertical="top"/>
    </xf>
    <xf numFmtId="3" fontId="12" fillId="0" borderId="12" xfId="144" applyNumberFormat="1" applyFont="1" applyFill="1" applyBorder="1" applyAlignment="1" applyProtection="1">
      <alignment horizontal="center" vertical="top"/>
    </xf>
    <xf numFmtId="49" fontId="26" fillId="0" borderId="26" xfId="195" applyNumberFormat="1" applyFont="1" applyFill="1" applyBorder="1" applyAlignment="1" applyProtection="1">
      <alignment vertical="top"/>
    </xf>
    <xf numFmtId="49" fontId="76" fillId="52" borderId="12" xfId="195" applyNumberFormat="1" applyFont="1" applyFill="1" applyBorder="1" applyAlignment="1" applyProtection="1">
      <alignment horizontal="left" vertical="top"/>
    </xf>
    <xf numFmtId="0" fontId="29" fillId="52" borderId="0" xfId="195" applyFont="1" applyFill="1" applyProtection="1"/>
    <xf numFmtId="0" fontId="26" fillId="52" borderId="0" xfId="195" applyNumberFormat="1" applyFont="1" applyFill="1" applyBorder="1" applyAlignment="1" applyProtection="1">
      <alignment vertical="top"/>
    </xf>
    <xf numFmtId="0" fontId="74" fillId="0" borderId="12" xfId="111" applyNumberFormat="1" applyFont="1" applyFill="1" applyBorder="1" applyAlignment="1" applyProtection="1">
      <alignment horizontal="left" vertical="top" wrapText="1"/>
    </xf>
    <xf numFmtId="0" fontId="74" fillId="0" borderId="12" xfId="111" applyFont="1" applyFill="1" applyBorder="1" applyAlignment="1" applyProtection="1">
      <alignment horizontal="left" vertical="top" wrapText="1"/>
    </xf>
    <xf numFmtId="4" fontId="29" fillId="0" borderId="0" xfId="195" applyNumberFormat="1" applyFont="1" applyProtection="1"/>
    <xf numFmtId="0" fontId="90" fillId="0" borderId="12" xfId="0" applyFont="1" applyBorder="1" applyAlignment="1" applyProtection="1">
      <alignment vertical="top" wrapText="1"/>
    </xf>
    <xf numFmtId="1" fontId="12" fillId="0" borderId="12" xfId="0" applyNumberFormat="1" applyFont="1" applyBorder="1" applyAlignment="1" applyProtection="1">
      <alignment horizontal="center" vertical="top"/>
    </xf>
    <xf numFmtId="4" fontId="72" fillId="0" borderId="12" xfId="0" applyNumberFormat="1" applyFont="1" applyFill="1" applyBorder="1" applyAlignment="1" applyProtection="1">
      <alignment horizontal="right" vertical="top"/>
    </xf>
    <xf numFmtId="0" fontId="90" fillId="0" borderId="12" xfId="0" applyFont="1" applyBorder="1" applyAlignment="1" applyProtection="1">
      <alignment horizontal="left" vertical="top" wrapText="1"/>
    </xf>
    <xf numFmtId="171" fontId="12" fillId="0" borderId="12" xfId="0" applyNumberFormat="1" applyFont="1" applyBorder="1" applyAlignment="1" applyProtection="1">
      <alignment horizontal="center" vertical="top"/>
    </xf>
    <xf numFmtId="0" fontId="74" fillId="0" borderId="12" xfId="0" applyFont="1" applyBorder="1" applyAlignment="1" applyProtection="1">
      <alignment horizontal="left" vertical="top" wrapText="1"/>
    </xf>
    <xf numFmtId="0" fontId="12" fillId="0" borderId="12" xfId="0" applyFont="1" applyBorder="1" applyAlignment="1" applyProtection="1">
      <alignment horizontal="center" vertical="top"/>
    </xf>
    <xf numFmtId="0" fontId="91" fillId="0" borderId="12" xfId="0" applyFont="1" applyBorder="1" applyAlignment="1" applyProtection="1">
      <alignment horizontal="left" vertical="top" wrapText="1"/>
    </xf>
    <xf numFmtId="4" fontId="72" fillId="52" borderId="12" xfId="0" applyNumberFormat="1" applyFont="1" applyFill="1" applyBorder="1" applyAlignment="1" applyProtection="1">
      <alignment horizontal="right" vertical="top"/>
    </xf>
    <xf numFmtId="0" fontId="12" fillId="0" borderId="12" xfId="175" applyFont="1" applyBorder="1" applyAlignment="1" applyProtection="1">
      <alignment vertical="top" wrapText="1"/>
    </xf>
    <xf numFmtId="49" fontId="26" fillId="0" borderId="12" xfId="0" applyNumberFormat="1" applyFont="1" applyFill="1" applyBorder="1" applyAlignment="1" applyProtection="1">
      <alignment vertical="top"/>
    </xf>
    <xf numFmtId="49" fontId="72" fillId="0" borderId="0" xfId="195" applyNumberFormat="1" applyFont="1" applyFill="1" applyBorder="1" applyAlignment="1" applyProtection="1">
      <alignment horizontal="left" vertical="top"/>
    </xf>
    <xf numFmtId="49" fontId="72" fillId="0" borderId="0" xfId="195" applyNumberFormat="1" applyFont="1" applyFill="1" applyBorder="1" applyAlignment="1" applyProtection="1">
      <alignment vertical="top"/>
    </xf>
    <xf numFmtId="49" fontId="72" fillId="0" borderId="12" xfId="195" applyNumberFormat="1" applyFont="1" applyFill="1" applyBorder="1" applyAlignment="1" applyProtection="1">
      <alignment vertical="top"/>
    </xf>
    <xf numFmtId="0" fontId="12" fillId="0" borderId="12" xfId="0" applyFont="1" applyBorder="1" applyAlignment="1" applyProtection="1">
      <alignment horizontal="left" vertical="top" wrapText="1"/>
    </xf>
    <xf numFmtId="0" fontId="69" fillId="0" borderId="12" xfId="0" applyFont="1" applyFill="1" applyBorder="1" applyAlignment="1" applyProtection="1">
      <alignment horizontal="left" vertical="top" wrapText="1"/>
    </xf>
    <xf numFmtId="49" fontId="72" fillId="52" borderId="12" xfId="195" applyNumberFormat="1" applyFont="1" applyFill="1" applyBorder="1" applyAlignment="1" applyProtection="1">
      <alignment vertical="top"/>
    </xf>
    <xf numFmtId="49" fontId="72" fillId="52" borderId="12" xfId="195" applyNumberFormat="1" applyFont="1" applyFill="1" applyBorder="1" applyAlignment="1" applyProtection="1">
      <alignment horizontal="left" vertical="top"/>
    </xf>
    <xf numFmtId="4" fontId="12" fillId="52" borderId="12" xfId="195" applyNumberFormat="1" applyFont="1" applyFill="1" applyBorder="1" applyAlignment="1" applyProtection="1">
      <alignment horizontal="center" vertical="top" wrapText="1"/>
    </xf>
    <xf numFmtId="4" fontId="12" fillId="52" borderId="12" xfId="195" applyNumberFormat="1" applyFont="1" applyFill="1" applyBorder="1" applyAlignment="1" applyProtection="1">
      <alignment horizontal="center" vertical="top"/>
    </xf>
    <xf numFmtId="0" fontId="12" fillId="0" borderId="0" xfId="0" applyFont="1" applyBorder="1" applyAlignment="1" applyProtection="1">
      <alignment horizontal="left" vertical="top" wrapText="1"/>
    </xf>
    <xf numFmtId="0" fontId="12" fillId="0" borderId="12" xfId="0" applyFont="1" applyFill="1" applyBorder="1" applyAlignment="1" applyProtection="1">
      <alignment horizontal="left" vertical="top" wrapText="1"/>
    </xf>
    <xf numFmtId="4" fontId="72" fillId="0" borderId="0" xfId="0" applyNumberFormat="1" applyFont="1" applyFill="1" applyBorder="1" applyAlignment="1" applyProtection="1">
      <alignment horizontal="right" vertical="top"/>
    </xf>
    <xf numFmtId="0" fontId="12" fillId="0" borderId="12" xfId="0" applyFont="1" applyBorder="1" applyAlignment="1" applyProtection="1">
      <alignment horizontal="left" vertical="top"/>
    </xf>
    <xf numFmtId="0" fontId="76" fillId="0" borderId="24" xfId="0" applyFont="1" applyBorder="1" applyAlignment="1" applyProtection="1">
      <alignment horizontal="left" vertical="top" wrapText="1"/>
    </xf>
    <xf numFmtId="0" fontId="76" fillId="0" borderId="14" xfId="0" applyFont="1" applyBorder="1" applyAlignment="1" applyProtection="1">
      <alignment horizontal="left" vertical="top" wrapText="1"/>
    </xf>
    <xf numFmtId="0" fontId="12" fillId="52" borderId="12" xfId="166" applyFont="1" applyFill="1" applyBorder="1" applyAlignment="1" applyProtection="1">
      <alignment vertical="top" wrapText="1"/>
    </xf>
    <xf numFmtId="0" fontId="12" fillId="52" borderId="12" xfId="166" applyFont="1" applyFill="1" applyBorder="1" applyAlignment="1" applyProtection="1">
      <alignment vertical="center" wrapText="1"/>
    </xf>
    <xf numFmtId="0" fontId="75" fillId="0" borderId="12" xfId="195" applyFont="1" applyFill="1" applyBorder="1" applyAlignment="1" applyProtection="1">
      <alignment horizontal="justify" vertical="top" wrapText="1"/>
    </xf>
    <xf numFmtId="0" fontId="90" fillId="0" borderId="12" xfId="0" applyFont="1" applyBorder="1" applyAlignment="1" applyProtection="1">
      <alignment horizontal="center" vertical="top"/>
    </xf>
    <xf numFmtId="0" fontId="90" fillId="0" borderId="12" xfId="0" applyFont="1" applyFill="1" applyBorder="1" applyAlignment="1" applyProtection="1">
      <alignment horizontal="center" vertical="top"/>
    </xf>
    <xf numFmtId="0" fontId="92" fillId="0" borderId="12" xfId="0" applyFont="1" applyBorder="1" applyAlignment="1" applyProtection="1">
      <alignment horizontal="left" vertical="top" wrapText="1"/>
    </xf>
    <xf numFmtId="0" fontId="92" fillId="0" borderId="12" xfId="0" applyFont="1" applyFill="1" applyBorder="1" applyAlignment="1" applyProtection="1">
      <alignment horizontal="left" vertical="top" wrapText="1"/>
    </xf>
    <xf numFmtId="0" fontId="92" fillId="0" borderId="12" xfId="0" applyFont="1" applyFill="1" applyBorder="1" applyAlignment="1" applyProtection="1">
      <alignment horizontal="left" vertical="top"/>
    </xf>
    <xf numFmtId="0" fontId="92" fillId="0" borderId="30" xfId="0" applyFont="1" applyBorder="1" applyAlignment="1" applyProtection="1">
      <alignment horizontal="left" vertical="top" wrapText="1"/>
    </xf>
    <xf numFmtId="0" fontId="90" fillId="0" borderId="26" xfId="0" applyFont="1" applyBorder="1" applyAlignment="1" applyProtection="1">
      <alignment horizontal="center" vertical="top"/>
    </xf>
    <xf numFmtId="4" fontId="72" fillId="0" borderId="26" xfId="0" applyNumberFormat="1" applyFont="1" applyFill="1" applyBorder="1" applyAlignment="1" applyProtection="1">
      <alignment horizontal="right" vertical="top"/>
    </xf>
    <xf numFmtId="49" fontId="27" fillId="0" borderId="12" xfId="195" applyNumberFormat="1" applyFont="1" applyFill="1" applyBorder="1" applyAlignment="1" applyProtection="1">
      <alignment vertical="top"/>
    </xf>
    <xf numFmtId="0" fontId="27" fillId="0" borderId="12" xfId="195" applyFont="1" applyFill="1" applyBorder="1" applyAlignment="1" applyProtection="1">
      <alignment vertical="top"/>
    </xf>
    <xf numFmtId="0" fontId="90" fillId="0" borderId="12" xfId="0" applyFont="1" applyFill="1" applyBorder="1" applyAlignment="1" applyProtection="1">
      <alignment horizontal="left" vertical="top" wrapText="1"/>
    </xf>
    <xf numFmtId="0" fontId="90" fillId="0" borderId="12" xfId="0" applyFont="1" applyFill="1" applyBorder="1" applyAlignment="1" applyProtection="1">
      <alignment horizontal="center" vertical="top" wrapText="1"/>
    </xf>
    <xf numFmtId="0" fontId="90" fillId="0" borderId="12" xfId="0" applyFont="1" applyBorder="1" applyAlignment="1" applyProtection="1">
      <alignment wrapText="1"/>
    </xf>
    <xf numFmtId="0" fontId="90" fillId="52" borderId="12" xfId="0" applyFont="1" applyFill="1" applyBorder="1" applyAlignment="1" applyProtection="1">
      <alignment horizontal="center" vertical="top"/>
    </xf>
    <xf numFmtId="0" fontId="90" fillId="0" borderId="0" xfId="0" applyFont="1" applyAlignment="1" applyProtection="1">
      <alignment wrapText="1"/>
    </xf>
    <xf numFmtId="0" fontId="90" fillId="0" borderId="12" xfId="0" applyFont="1" applyBorder="1" applyAlignment="1" applyProtection="1">
      <alignment horizontal="left" wrapText="1"/>
    </xf>
    <xf numFmtId="0" fontId="74" fillId="0" borderId="12" xfId="0" applyFont="1" applyBorder="1" applyAlignment="1" applyProtection="1">
      <alignment horizontal="center" vertical="top"/>
    </xf>
    <xf numFmtId="4" fontId="12" fillId="0" borderId="12" xfId="0" applyNumberFormat="1" applyFont="1" applyFill="1" applyBorder="1" applyAlignment="1" applyProtection="1">
      <alignment horizontal="right" vertical="top"/>
    </xf>
    <xf numFmtId="0" fontId="93" fillId="0" borderId="0" xfId="0" applyFont="1" applyAlignment="1" applyProtection="1">
      <alignment vertical="top" wrapText="1"/>
    </xf>
    <xf numFmtId="0" fontId="90" fillId="0" borderId="12" xfId="0" applyFont="1" applyFill="1" applyBorder="1" applyAlignment="1" applyProtection="1">
      <alignment vertical="top" wrapText="1"/>
    </xf>
    <xf numFmtId="0" fontId="12" fillId="0" borderId="12" xfId="0" applyFont="1" applyBorder="1" applyAlignment="1" applyProtection="1">
      <alignment vertical="center" wrapText="1"/>
    </xf>
    <xf numFmtId="0" fontId="12" fillId="0" borderId="12" xfId="0" applyFont="1" applyBorder="1" applyAlignment="1" applyProtection="1">
      <alignment horizontal="center"/>
    </xf>
    <xf numFmtId="49" fontId="12" fillId="0" borderId="12" xfId="0" applyNumberFormat="1" applyFont="1" applyBorder="1" applyAlignment="1" applyProtection="1">
      <alignment vertical="center" wrapText="1"/>
    </xf>
    <xf numFmtId="49" fontId="94" fillId="53" borderId="30" xfId="278" quotePrefix="1" applyNumberFormat="1" applyFont="1" applyFill="1" applyBorder="1" applyAlignment="1" applyProtection="1">
      <alignment horizontal="center"/>
    </xf>
    <xf numFmtId="4" fontId="94" fillId="53" borderId="30" xfId="278" applyNumberFormat="1" applyFont="1" applyFill="1" applyBorder="1" applyAlignment="1" applyProtection="1">
      <alignment horizontal="center"/>
    </xf>
    <xf numFmtId="4" fontId="12" fillId="53" borderId="30" xfId="150" applyNumberFormat="1" applyFont="1" applyFill="1" applyBorder="1" applyAlignment="1">
      <alignment horizontal="right"/>
    </xf>
    <xf numFmtId="49" fontId="94" fillId="54" borderId="43" xfId="278" quotePrefix="1" applyNumberFormat="1" applyFont="1" applyFill="1" applyBorder="1" applyAlignment="1" applyProtection="1">
      <alignment horizontal="center"/>
    </xf>
    <xf numFmtId="4" fontId="94" fillId="54" borderId="43" xfId="278" applyNumberFormat="1" applyFont="1" applyFill="1" applyBorder="1" applyAlignment="1" applyProtection="1">
      <alignment horizontal="center"/>
    </xf>
    <xf numFmtId="4" fontId="12" fillId="54" borderId="43" xfId="150" applyNumberFormat="1" applyFont="1" applyFill="1" applyBorder="1" applyAlignment="1">
      <alignment horizontal="right"/>
    </xf>
    <xf numFmtId="49" fontId="100" fillId="54" borderId="27" xfId="195" applyNumberFormat="1" applyFont="1" applyFill="1" applyBorder="1" applyAlignment="1" applyProtection="1">
      <alignment horizontal="right"/>
    </xf>
    <xf numFmtId="4" fontId="95" fillId="54" borderId="28" xfId="195" applyNumberFormat="1" applyFont="1" applyFill="1" applyBorder="1" applyAlignment="1" applyProtection="1">
      <alignment horizontal="justify" wrapText="1"/>
    </xf>
    <xf numFmtId="4" fontId="96" fillId="54" borderId="28" xfId="195" applyNumberFormat="1" applyFont="1" applyFill="1" applyBorder="1" applyAlignment="1" applyProtection="1">
      <alignment horizontal="center" wrapText="1"/>
    </xf>
    <xf numFmtId="4" fontId="96" fillId="54" borderId="29" xfId="195" applyNumberFormat="1" applyFont="1" applyFill="1" applyBorder="1" applyAlignment="1" applyProtection="1">
      <alignment horizontal="center"/>
    </xf>
    <xf numFmtId="49" fontId="98" fillId="0" borderId="0" xfId="195" applyNumberFormat="1" applyFont="1" applyFill="1" applyBorder="1" applyAlignment="1" applyProtection="1">
      <alignment vertical="top"/>
    </xf>
    <xf numFmtId="4" fontId="75" fillId="0" borderId="18" xfId="195" applyNumberFormat="1" applyFont="1" applyFill="1" applyBorder="1" applyAlignment="1" applyProtection="1">
      <alignment horizontal="center" vertical="top" wrapText="1"/>
    </xf>
    <xf numFmtId="4" fontId="76" fillId="0" borderId="18" xfId="195" applyNumberFormat="1" applyFont="1" applyFill="1" applyBorder="1" applyAlignment="1" applyProtection="1">
      <alignment horizontal="center" vertical="top"/>
    </xf>
    <xf numFmtId="0" fontId="101" fillId="0" borderId="0" xfId="195" applyFont="1" applyProtection="1"/>
    <xf numFmtId="0" fontId="98" fillId="0" borderId="0" xfId="195" applyNumberFormat="1" applyFont="1" applyFill="1" applyBorder="1" applyAlignment="1" applyProtection="1">
      <alignment vertical="top"/>
    </xf>
    <xf numFmtId="4" fontId="75" fillId="0" borderId="22" xfId="195" applyNumberFormat="1" applyFont="1" applyFill="1" applyBorder="1" applyAlignment="1" applyProtection="1">
      <alignment horizontal="center" vertical="top" wrapText="1"/>
    </xf>
    <xf numFmtId="4" fontId="76" fillId="0" borderId="22" xfId="195" applyNumberFormat="1" applyFont="1" applyFill="1" applyBorder="1" applyAlignment="1" applyProtection="1">
      <alignment horizontal="center" vertical="top"/>
    </xf>
    <xf numFmtId="4" fontId="75" fillId="0" borderId="12" xfId="195" applyNumberFormat="1" applyFont="1" applyFill="1" applyBorder="1" applyAlignment="1" applyProtection="1">
      <alignment horizontal="center" vertical="top" wrapText="1"/>
    </xf>
    <xf numFmtId="4" fontId="76" fillId="0" borderId="12" xfId="195" applyNumberFormat="1" applyFont="1" applyFill="1" applyBorder="1" applyAlignment="1" applyProtection="1">
      <alignment horizontal="center" vertical="top"/>
    </xf>
    <xf numFmtId="4" fontId="101" fillId="0" borderId="0" xfId="195" applyNumberFormat="1" applyFont="1" applyProtection="1"/>
    <xf numFmtId="4" fontId="76" fillId="0" borderId="12" xfId="195" applyNumberFormat="1" applyFont="1" applyFill="1" applyBorder="1" applyAlignment="1" applyProtection="1">
      <alignment horizontal="center" vertical="top" wrapText="1"/>
    </xf>
    <xf numFmtId="4" fontId="75" fillId="55" borderId="22" xfId="195" applyNumberFormat="1" applyFont="1" applyFill="1" applyBorder="1" applyAlignment="1" applyProtection="1">
      <alignment horizontal="center" vertical="top" wrapText="1"/>
    </xf>
    <xf numFmtId="4" fontId="76" fillId="55" borderId="22" xfId="195" applyNumberFormat="1" applyFont="1" applyFill="1" applyBorder="1" applyAlignment="1" applyProtection="1">
      <alignment horizontal="center" vertical="top"/>
    </xf>
    <xf numFmtId="4" fontId="75" fillId="55" borderId="12" xfId="195" applyNumberFormat="1" applyFont="1" applyFill="1" applyBorder="1" applyAlignment="1" applyProtection="1">
      <alignment horizontal="center" vertical="top" wrapText="1"/>
    </xf>
    <xf numFmtId="4" fontId="76" fillId="55" borderId="12" xfId="195" applyNumberFormat="1" applyFont="1" applyFill="1" applyBorder="1" applyAlignment="1" applyProtection="1">
      <alignment horizontal="center" vertical="top"/>
    </xf>
    <xf numFmtId="4" fontId="76" fillId="55" borderId="12" xfId="195" applyNumberFormat="1" applyFont="1" applyFill="1" applyBorder="1" applyAlignment="1" applyProtection="1">
      <alignment horizontal="center" vertical="top" wrapText="1"/>
    </xf>
    <xf numFmtId="49" fontId="26" fillId="0" borderId="12" xfId="195" applyNumberFormat="1" applyFont="1" applyFill="1" applyBorder="1" applyAlignment="1" applyProtection="1">
      <alignment vertical="center"/>
    </xf>
    <xf numFmtId="49" fontId="26" fillId="0" borderId="15" xfId="195" applyNumberFormat="1" applyFont="1" applyFill="1" applyBorder="1" applyAlignment="1" applyProtection="1">
      <alignment horizontal="left" vertical="center"/>
    </xf>
    <xf numFmtId="0" fontId="97" fillId="0" borderId="18" xfId="195" applyNumberFormat="1" applyFont="1" applyFill="1" applyBorder="1" applyAlignment="1" applyProtection="1">
      <alignment horizontal="justify" vertical="center" wrapText="1"/>
    </xf>
    <xf numFmtId="4" fontId="12" fillId="0" borderId="18" xfId="195" applyNumberFormat="1" applyFont="1" applyFill="1" applyBorder="1" applyAlignment="1" applyProtection="1">
      <alignment horizontal="justify" vertical="center" wrapText="1"/>
    </xf>
    <xf numFmtId="49" fontId="98" fillId="0" borderId="12" xfId="195" applyNumberFormat="1" applyFont="1" applyFill="1" applyBorder="1" applyAlignment="1" applyProtection="1">
      <alignment horizontal="left" vertical="center"/>
    </xf>
    <xf numFmtId="49" fontId="98" fillId="0" borderId="15" xfId="195" applyNumberFormat="1" applyFont="1" applyFill="1" applyBorder="1" applyAlignment="1" applyProtection="1">
      <alignment horizontal="left" vertical="center"/>
    </xf>
    <xf numFmtId="4" fontId="75" fillId="0" borderId="18" xfId="195" applyNumberFormat="1" applyFont="1" applyFill="1" applyBorder="1" applyAlignment="1" applyProtection="1">
      <alignment horizontal="justify" vertical="center" wrapText="1"/>
    </xf>
    <xf numFmtId="49" fontId="98" fillId="55" borderId="12" xfId="195" applyNumberFormat="1" applyFont="1" applyFill="1" applyBorder="1" applyAlignment="1" applyProtection="1">
      <alignment horizontal="left" vertical="center"/>
    </xf>
    <xf numFmtId="49" fontId="98" fillId="55" borderId="16" xfId="195" applyNumberFormat="1" applyFont="1" applyFill="1" applyBorder="1" applyAlignment="1" applyProtection="1">
      <alignment horizontal="left" vertical="center"/>
    </xf>
    <xf numFmtId="4" fontId="75" fillId="55" borderId="22" xfId="195" applyNumberFormat="1" applyFont="1" applyFill="1" applyBorder="1" applyAlignment="1" applyProtection="1">
      <alignment horizontal="justify" vertical="center" wrapText="1"/>
    </xf>
    <xf numFmtId="49" fontId="98" fillId="0" borderId="16" xfId="195" applyNumberFormat="1" applyFont="1" applyFill="1" applyBorder="1" applyAlignment="1" applyProtection="1">
      <alignment horizontal="left" vertical="center"/>
    </xf>
    <xf numFmtId="4" fontId="75" fillId="0" borderId="22" xfId="195" applyNumberFormat="1" applyFont="1" applyFill="1" applyBorder="1" applyAlignment="1" applyProtection="1">
      <alignment horizontal="justify" vertical="center" wrapText="1"/>
    </xf>
    <xf numFmtId="49" fontId="98" fillId="0" borderId="23" xfId="195" applyNumberFormat="1" applyFont="1" applyFill="1" applyBorder="1" applyAlignment="1" applyProtection="1">
      <alignment horizontal="left" vertical="center"/>
    </xf>
    <xf numFmtId="4" fontId="75" fillId="0" borderId="12" xfId="195" applyNumberFormat="1" applyFont="1" applyFill="1" applyBorder="1" applyAlignment="1" applyProtection="1">
      <alignment horizontal="justify" vertical="center" wrapText="1"/>
    </xf>
    <xf numFmtId="49" fontId="98" fillId="55" borderId="23" xfId="195" applyNumberFormat="1" applyFont="1" applyFill="1" applyBorder="1" applyAlignment="1" applyProtection="1">
      <alignment horizontal="left" vertical="center"/>
    </xf>
    <xf numFmtId="4" fontId="75" fillId="55" borderId="12" xfId="195" applyNumberFormat="1" applyFont="1" applyFill="1" applyBorder="1" applyAlignment="1" applyProtection="1">
      <alignment horizontal="justify" vertical="center" wrapText="1"/>
    </xf>
    <xf numFmtId="4" fontId="76" fillId="0" borderId="12" xfId="195" applyNumberFormat="1" applyFont="1" applyFill="1" applyBorder="1" applyAlignment="1" applyProtection="1">
      <alignment horizontal="justify" vertical="center" wrapText="1"/>
    </xf>
    <xf numFmtId="4" fontId="76" fillId="55" borderId="12" xfId="195" applyNumberFormat="1" applyFont="1" applyFill="1" applyBorder="1" applyAlignment="1" applyProtection="1">
      <alignment horizontal="justify" vertical="center" wrapText="1"/>
    </xf>
    <xf numFmtId="0" fontId="85" fillId="0" borderId="12" xfId="0" applyFont="1" applyBorder="1" applyAlignment="1" applyProtection="1">
      <alignment horizontal="left" vertical="center"/>
    </xf>
    <xf numFmtId="0" fontId="69" fillId="0" borderId="12" xfId="0" applyFont="1" applyBorder="1" applyAlignment="1" applyProtection="1">
      <alignment horizontal="left" vertical="center" wrapText="1"/>
    </xf>
    <xf numFmtId="0" fontId="69" fillId="0" borderId="12" xfId="0" applyFont="1" applyBorder="1" applyAlignment="1" applyProtection="1">
      <alignment horizontal="center" vertical="center"/>
    </xf>
    <xf numFmtId="49" fontId="102" fillId="53" borderId="30" xfId="278" quotePrefix="1" applyNumberFormat="1" applyFont="1" applyFill="1" applyBorder="1" applyAlignment="1" applyProtection="1">
      <alignment horizontal="left" vertical="top"/>
    </xf>
    <xf numFmtId="49" fontId="97" fillId="54" borderId="43" xfId="278" quotePrefix="1" applyNumberFormat="1" applyFont="1" applyFill="1" applyBorder="1" applyAlignment="1" applyProtection="1">
      <alignment horizontal="left" vertical="top"/>
    </xf>
    <xf numFmtId="4" fontId="12" fillId="53" borderId="30" xfId="150" applyNumberFormat="1" applyFont="1" applyFill="1" applyBorder="1" applyAlignment="1">
      <alignment horizontal="center"/>
    </xf>
    <xf numFmtId="4" fontId="12" fillId="54" borderId="43" xfId="150" applyNumberFormat="1" applyFont="1" applyFill="1" applyBorder="1" applyAlignment="1">
      <alignment horizontal="center"/>
    </xf>
    <xf numFmtId="4" fontId="29" fillId="0" borderId="0" xfId="111" applyNumberFormat="1" applyFont="1" applyFill="1" applyBorder="1" applyAlignment="1" applyProtection="1">
      <alignment horizontal="center" vertical="top"/>
    </xf>
    <xf numFmtId="4" fontId="72" fillId="51" borderId="12" xfId="0" applyNumberFormat="1" applyFont="1" applyFill="1" applyBorder="1" applyAlignment="1" applyProtection="1">
      <alignment horizontal="center" vertical="top"/>
      <protection locked="0"/>
    </xf>
    <xf numFmtId="4" fontId="72" fillId="52" borderId="12" xfId="0" applyNumberFormat="1" applyFont="1" applyFill="1" applyBorder="1" applyAlignment="1" applyProtection="1">
      <alignment horizontal="center" vertical="top"/>
    </xf>
    <xf numFmtId="4" fontId="29" fillId="0" borderId="12" xfId="111" applyNumberFormat="1" applyFont="1" applyFill="1" applyBorder="1" applyAlignment="1" applyProtection="1">
      <alignment horizontal="center" vertical="top"/>
    </xf>
    <xf numFmtId="4" fontId="29" fillId="52" borderId="12" xfId="111" applyNumberFormat="1" applyFont="1" applyFill="1" applyBorder="1" applyAlignment="1" applyProtection="1">
      <alignment horizontal="center" vertical="top"/>
    </xf>
    <xf numFmtId="4" fontId="29" fillId="0" borderId="24" xfId="111" applyNumberFormat="1" applyFont="1" applyFill="1" applyBorder="1" applyAlignment="1" applyProtection="1">
      <alignment horizontal="center" vertical="top"/>
    </xf>
    <xf numFmtId="4" fontId="29" fillId="0" borderId="25" xfId="111" applyNumberFormat="1" applyFont="1" applyFill="1" applyBorder="1" applyAlignment="1" applyProtection="1">
      <alignment horizontal="center" vertical="top"/>
    </xf>
    <xf numFmtId="4" fontId="26" fillId="52" borderId="0" xfId="195" applyNumberFormat="1" applyFont="1" applyFill="1" applyBorder="1" applyAlignment="1" applyProtection="1">
      <alignment horizontal="center" vertical="top"/>
    </xf>
    <xf numFmtId="4" fontId="103" fillId="0" borderId="11" xfId="111" applyNumberFormat="1" applyFont="1" applyFill="1" applyBorder="1" applyAlignment="1" applyProtection="1">
      <alignment horizontal="right" vertical="center"/>
    </xf>
    <xf numFmtId="0" fontId="104" fillId="0" borderId="18" xfId="195" applyNumberFormat="1" applyFont="1" applyFill="1" applyBorder="1" applyAlignment="1" applyProtection="1">
      <alignment horizontal="justify" vertical="center" wrapText="1"/>
    </xf>
    <xf numFmtId="0" fontId="95" fillId="54" borderId="0" xfId="195" applyFont="1" applyFill="1" applyBorder="1" applyAlignment="1" applyProtection="1">
      <alignment horizontal="justify" vertical="center" wrapText="1"/>
    </xf>
    <xf numFmtId="14" fontId="95" fillId="0" borderId="0" xfId="195" applyNumberFormat="1" applyFont="1" applyAlignment="1">
      <alignment horizontal="justify" vertical="top" wrapText="1"/>
    </xf>
    <xf numFmtId="49" fontId="102" fillId="53" borderId="30" xfId="278" quotePrefix="1" applyNumberFormat="1" applyFont="1" applyFill="1" applyBorder="1" applyAlignment="1" applyProtection="1">
      <alignment horizontal="right" vertical="top"/>
    </xf>
    <xf numFmtId="49" fontId="97" fillId="54" borderId="43" xfId="278" quotePrefix="1" applyNumberFormat="1" applyFont="1" applyFill="1" applyBorder="1" applyAlignment="1" applyProtection="1">
      <alignment horizontal="right" vertical="top"/>
    </xf>
    <xf numFmtId="49" fontId="98" fillId="56" borderId="12" xfId="0" applyNumberFormat="1" applyFont="1" applyFill="1" applyBorder="1" applyAlignment="1" applyProtection="1">
      <alignment vertical="center"/>
    </xf>
    <xf numFmtId="49" fontId="98" fillId="56" borderId="12" xfId="0" applyNumberFormat="1" applyFont="1" applyFill="1" applyBorder="1" applyAlignment="1" applyProtection="1">
      <alignment horizontal="left" vertical="center"/>
    </xf>
    <xf numFmtId="4" fontId="98" fillId="56" borderId="12" xfId="0" applyNumberFormat="1" applyFont="1" applyFill="1" applyBorder="1" applyAlignment="1" applyProtection="1">
      <alignment horizontal="justify" vertical="center" wrapText="1"/>
    </xf>
    <xf numFmtId="4" fontId="98" fillId="56" borderId="12" xfId="0" applyNumberFormat="1" applyFont="1" applyFill="1" applyBorder="1" applyAlignment="1" applyProtection="1">
      <alignment horizontal="center" vertical="center" wrapText="1"/>
    </xf>
    <xf numFmtId="4" fontId="98" fillId="56" borderId="12" xfId="0" applyNumberFormat="1" applyFont="1" applyFill="1" applyBorder="1" applyAlignment="1" applyProtection="1">
      <alignment horizontal="center" vertical="center"/>
    </xf>
    <xf numFmtId="4" fontId="98" fillId="56" borderId="12" xfId="0" applyNumberFormat="1" applyFont="1" applyFill="1" applyBorder="1" applyAlignment="1" applyProtection="1">
      <alignment vertical="center"/>
    </xf>
    <xf numFmtId="49" fontId="105" fillId="0" borderId="14" xfId="195" applyNumberFormat="1" applyFont="1" applyFill="1" applyBorder="1" applyAlignment="1" applyProtection="1">
      <alignment horizontal="left" vertical="center"/>
    </xf>
    <xf numFmtId="0" fontId="106" fillId="0" borderId="14" xfId="195" applyFont="1" applyFill="1" applyBorder="1" applyAlignment="1" applyProtection="1">
      <alignment vertical="center"/>
    </xf>
    <xf numFmtId="4" fontId="107" fillId="0" borderId="12" xfId="195" applyNumberFormat="1" applyFont="1" applyFill="1" applyBorder="1" applyAlignment="1" applyProtection="1">
      <alignment horizontal="justify" vertical="center" wrapText="1"/>
    </xf>
    <xf numFmtId="4" fontId="98" fillId="56" borderId="12" xfId="111" applyNumberFormat="1" applyFont="1" applyFill="1" applyBorder="1" applyAlignment="1" applyProtection="1">
      <alignment horizontal="right" vertical="center"/>
    </xf>
    <xf numFmtId="49" fontId="76" fillId="56" borderId="12" xfId="195" applyNumberFormat="1" applyFont="1" applyFill="1" applyBorder="1" applyAlignment="1" applyProtection="1">
      <alignment vertical="center"/>
    </xf>
    <xf numFmtId="49" fontId="76" fillId="56" borderId="12" xfId="195" applyNumberFormat="1" applyFont="1" applyFill="1" applyBorder="1" applyAlignment="1" applyProtection="1">
      <alignment horizontal="left" vertical="center"/>
    </xf>
    <xf numFmtId="0" fontId="76" fillId="56" borderId="12" xfId="0" applyFont="1" applyFill="1" applyBorder="1" applyAlignment="1" applyProtection="1">
      <alignment horizontal="left" vertical="center" wrapText="1"/>
    </xf>
    <xf numFmtId="4" fontId="76" fillId="56" borderId="12" xfId="195" applyNumberFormat="1" applyFont="1" applyFill="1" applyBorder="1" applyAlignment="1" applyProtection="1">
      <alignment horizontal="center" vertical="center" wrapText="1"/>
    </xf>
    <xf numFmtId="4" fontId="76" fillId="56" borderId="12" xfId="195" applyNumberFormat="1" applyFont="1" applyFill="1" applyBorder="1" applyAlignment="1" applyProtection="1">
      <alignment horizontal="center" vertical="center"/>
    </xf>
    <xf numFmtId="4" fontId="98" fillId="56" borderId="12" xfId="111" applyNumberFormat="1" applyFont="1" applyFill="1" applyBorder="1" applyAlignment="1" applyProtection="1">
      <alignment horizontal="center" vertical="center"/>
    </xf>
    <xf numFmtId="4" fontId="28" fillId="0" borderId="23" xfId="195" applyNumberFormat="1" applyFont="1" applyFill="1" applyBorder="1" applyAlignment="1" applyProtection="1">
      <alignment horizontal="justify" vertical="top" wrapText="1"/>
    </xf>
    <xf numFmtId="4" fontId="28" fillId="0" borderId="44" xfId="195" applyNumberFormat="1" applyFont="1" applyFill="1" applyBorder="1" applyAlignment="1" applyProtection="1">
      <alignment horizontal="justify" vertical="top" wrapText="1"/>
    </xf>
    <xf numFmtId="0" fontId="98" fillId="56" borderId="12" xfId="195" applyFont="1" applyFill="1" applyBorder="1" applyAlignment="1" applyProtection="1">
      <alignment horizontal="left" vertical="center"/>
    </xf>
    <xf numFmtId="0" fontId="76" fillId="56" borderId="23" xfId="0" applyFont="1" applyFill="1" applyBorder="1" applyAlignment="1" applyProtection="1">
      <alignment horizontal="left" vertical="center" wrapText="1"/>
    </xf>
    <xf numFmtId="0" fontId="76" fillId="56" borderId="12" xfId="111" applyFont="1" applyFill="1" applyBorder="1" applyAlignment="1" applyProtection="1">
      <alignment horizontal="center" vertical="center"/>
    </xf>
    <xf numFmtId="4" fontId="76" fillId="56" borderId="12" xfId="111" applyNumberFormat="1" applyFont="1" applyFill="1" applyBorder="1" applyAlignment="1" applyProtection="1">
      <alignment horizontal="center" vertical="center"/>
    </xf>
    <xf numFmtId="4" fontId="107" fillId="0" borderId="26" xfId="195" applyNumberFormat="1" applyFont="1" applyFill="1" applyBorder="1" applyAlignment="1" applyProtection="1">
      <alignment horizontal="justify" vertical="center" wrapText="1"/>
    </xf>
    <xf numFmtId="4" fontId="98" fillId="56" borderId="23" xfId="111" applyNumberFormat="1" applyFont="1" applyFill="1" applyBorder="1" applyAlignment="1" applyProtection="1">
      <alignment horizontal="right" vertical="center"/>
    </xf>
    <xf numFmtId="0" fontId="98" fillId="56" borderId="23" xfId="195" applyFont="1" applyFill="1" applyBorder="1" applyAlignment="1" applyProtection="1">
      <alignment horizontal="left" vertical="center"/>
    </xf>
    <xf numFmtId="0" fontId="76" fillId="56" borderId="23" xfId="111" applyFont="1" applyFill="1" applyBorder="1" applyAlignment="1" applyProtection="1">
      <alignment horizontal="left" vertical="center"/>
    </xf>
    <xf numFmtId="4" fontId="98" fillId="56" borderId="23" xfId="195" applyNumberFormat="1" applyFont="1" applyFill="1" applyBorder="1" applyAlignment="1" applyProtection="1">
      <alignment horizontal="center" vertical="center" wrapText="1"/>
    </xf>
    <xf numFmtId="4" fontId="98" fillId="56" borderId="23" xfId="195" applyNumberFormat="1" applyFont="1" applyFill="1" applyBorder="1" applyAlignment="1" applyProtection="1">
      <alignment horizontal="center" vertical="center"/>
    </xf>
    <xf numFmtId="4" fontId="98" fillId="56" borderId="23" xfId="111" applyNumberFormat="1" applyFont="1" applyFill="1" applyBorder="1" applyAlignment="1" applyProtection="1">
      <alignment horizontal="center" vertical="center"/>
    </xf>
    <xf numFmtId="0" fontId="109" fillId="0" borderId="12" xfId="195" applyFont="1" applyFill="1" applyBorder="1" applyAlignment="1" applyProtection="1">
      <alignment horizontal="justify" vertical="center" wrapText="1"/>
    </xf>
    <xf numFmtId="0" fontId="76" fillId="56" borderId="12" xfId="111" applyFont="1" applyFill="1" applyBorder="1" applyAlignment="1" applyProtection="1">
      <alignment horizontal="left" vertical="center"/>
    </xf>
    <xf numFmtId="49" fontId="100" fillId="0" borderId="12" xfId="195" applyNumberFormat="1" applyFont="1" applyFill="1" applyBorder="1" applyAlignment="1" applyProtection="1">
      <alignment horizontal="left" vertical="center"/>
    </xf>
    <xf numFmtId="0" fontId="108" fillId="0" borderId="12" xfId="195" applyFont="1" applyFill="1" applyBorder="1" applyAlignment="1" applyProtection="1">
      <alignment vertical="center"/>
    </xf>
    <xf numFmtId="49" fontId="98" fillId="56" borderId="12" xfId="195" applyNumberFormat="1" applyFont="1" applyFill="1" applyBorder="1" applyAlignment="1" applyProtection="1">
      <alignment vertical="center"/>
    </xf>
    <xf numFmtId="49" fontId="98" fillId="56" borderId="12" xfId="195" applyNumberFormat="1" applyFont="1" applyFill="1" applyBorder="1" applyAlignment="1" applyProtection="1">
      <alignment horizontal="left" vertical="center"/>
    </xf>
    <xf numFmtId="0" fontId="76" fillId="56" borderId="12" xfId="195" applyFont="1" applyFill="1" applyBorder="1" applyAlignment="1" applyProtection="1">
      <alignment horizontal="justify" vertical="center" wrapText="1"/>
    </xf>
    <xf numFmtId="0" fontId="76" fillId="56" borderId="12" xfId="195" applyFont="1" applyFill="1" applyBorder="1" applyAlignment="1" applyProtection="1">
      <alignment horizontal="center" vertical="center" wrapText="1"/>
    </xf>
    <xf numFmtId="0" fontId="76" fillId="56" borderId="12" xfId="195" applyFont="1" applyFill="1" applyBorder="1" applyAlignment="1" applyProtection="1">
      <alignment horizontal="center" vertical="center"/>
    </xf>
    <xf numFmtId="4" fontId="98" fillId="56" borderId="12" xfId="195" applyNumberFormat="1" applyFont="1" applyFill="1" applyBorder="1" applyAlignment="1" applyProtection="1">
      <alignment horizontal="center" vertical="center"/>
    </xf>
    <xf numFmtId="4" fontId="98" fillId="56" borderId="12" xfId="195" applyNumberFormat="1" applyFont="1" applyFill="1" applyBorder="1" applyAlignment="1" applyProtection="1">
      <alignment vertical="center"/>
    </xf>
    <xf numFmtId="0" fontId="100" fillId="0" borderId="12" xfId="195" applyFont="1" applyFill="1" applyBorder="1" applyAlignment="1" applyProtection="1">
      <alignment vertical="center"/>
    </xf>
    <xf numFmtId="4" fontId="98" fillId="56" borderId="12" xfId="195" applyNumberFormat="1" applyFont="1" applyFill="1" applyBorder="1" applyAlignment="1" applyProtection="1">
      <alignment horizontal="justify" vertical="center" wrapText="1"/>
    </xf>
    <xf numFmtId="0" fontId="98" fillId="56" borderId="12" xfId="195" applyFont="1" applyFill="1" applyBorder="1" applyAlignment="1" applyProtection="1">
      <alignment horizontal="center" vertical="center" wrapText="1"/>
    </xf>
    <xf numFmtId="172" fontId="86" fillId="52" borderId="12" xfId="0" applyNumberFormat="1" applyFont="1" applyFill="1" applyBorder="1" applyAlignment="1" applyProtection="1">
      <alignment horizontal="center" vertical="center"/>
    </xf>
    <xf numFmtId="0" fontId="76" fillId="0" borderId="13" xfId="195" applyFont="1" applyFill="1" applyBorder="1" applyAlignment="1" applyProtection="1">
      <alignment vertical="top" wrapText="1"/>
    </xf>
    <xf numFmtId="0" fontId="76" fillId="0" borderId="14" xfId="195" applyFont="1" applyFill="1" applyBorder="1" applyAlignment="1" applyProtection="1">
      <alignment vertical="top" wrapText="1"/>
    </xf>
    <xf numFmtId="0" fontId="76" fillId="0" borderId="41" xfId="195" applyFont="1" applyFill="1" applyBorder="1" applyAlignment="1" applyProtection="1">
      <alignment vertical="top" wrapText="1"/>
    </xf>
    <xf numFmtId="170" fontId="100" fillId="54" borderId="13" xfId="195" applyNumberFormat="1" applyFont="1" applyFill="1" applyBorder="1" applyAlignment="1" applyProtection="1"/>
    <xf numFmtId="170" fontId="109" fillId="54" borderId="41" xfId="0" applyNumberFormat="1" applyFont="1" applyFill="1" applyBorder="1" applyAlignment="1" applyProtection="1"/>
    <xf numFmtId="4" fontId="28" fillId="0" borderId="31" xfId="111" applyNumberFormat="1" applyFont="1" applyFill="1" applyBorder="1" applyAlignment="1" applyProtection="1">
      <alignment vertical="top"/>
    </xf>
    <xf numFmtId="4" fontId="28" fillId="0" borderId="32" xfId="111" applyNumberFormat="1" applyFont="1" applyFill="1" applyBorder="1" applyAlignment="1" applyProtection="1">
      <alignment vertical="top"/>
    </xf>
    <xf numFmtId="4" fontId="28" fillId="0" borderId="33" xfId="111" applyNumberFormat="1" applyFont="1" applyFill="1" applyBorder="1" applyAlignment="1" applyProtection="1">
      <alignment vertical="top"/>
    </xf>
    <xf numFmtId="4" fontId="28" fillId="0" borderId="34" xfId="111" applyNumberFormat="1" applyFont="1" applyFill="1" applyBorder="1" applyAlignment="1" applyProtection="1">
      <alignment vertical="top"/>
    </xf>
    <xf numFmtId="4" fontId="28" fillId="0" borderId="35" xfId="111" applyNumberFormat="1" applyFont="1" applyFill="1" applyBorder="1" applyAlignment="1" applyProtection="1">
      <alignment vertical="top"/>
    </xf>
    <xf numFmtId="4" fontId="28" fillId="0" borderId="36" xfId="111" applyNumberFormat="1" applyFont="1" applyFill="1" applyBorder="1" applyAlignment="1" applyProtection="1">
      <alignment vertical="top"/>
    </xf>
    <xf numFmtId="3" fontId="74" fillId="0" borderId="12" xfId="111" applyNumberFormat="1" applyFont="1" applyFill="1" applyBorder="1" applyAlignment="1" applyProtection="1">
      <alignment horizontal="center" vertical="top"/>
    </xf>
    <xf numFmtId="3" fontId="72" fillId="0" borderId="12" xfId="195" applyNumberFormat="1" applyFont="1" applyFill="1" applyBorder="1" applyAlignment="1" applyProtection="1">
      <alignment horizontal="center" vertical="top"/>
    </xf>
    <xf numFmtId="3" fontId="12" fillId="0" borderId="12" xfId="195" applyNumberFormat="1" applyFont="1" applyFill="1" applyBorder="1" applyAlignment="1" applyProtection="1">
      <alignment horizontal="center" vertical="top"/>
    </xf>
    <xf numFmtId="3" fontId="12" fillId="52" borderId="12" xfId="195" applyNumberFormat="1" applyFont="1" applyFill="1" applyBorder="1" applyAlignment="1" applyProtection="1">
      <alignment horizontal="center" vertical="top"/>
    </xf>
    <xf numFmtId="3" fontId="26" fillId="0" borderId="12" xfId="195" applyNumberFormat="1" applyFont="1" applyFill="1" applyBorder="1" applyAlignment="1" applyProtection="1">
      <alignment horizontal="center" vertical="top"/>
    </xf>
    <xf numFmtId="4" fontId="90" fillId="0" borderId="12" xfId="0" applyNumberFormat="1" applyFont="1" applyBorder="1" applyAlignment="1" applyProtection="1">
      <alignment horizontal="center" vertical="top"/>
    </xf>
    <xf numFmtId="2" fontId="90" fillId="0" borderId="12" xfId="0" applyNumberFormat="1" applyFont="1" applyBorder="1" applyAlignment="1" applyProtection="1">
      <alignment horizontal="center" vertical="top"/>
    </xf>
    <xf numFmtId="2" fontId="90" fillId="0" borderId="26" xfId="0" applyNumberFormat="1" applyFont="1" applyBorder="1" applyAlignment="1" applyProtection="1">
      <alignment horizontal="center" vertical="top"/>
    </xf>
    <xf numFmtId="4" fontId="90" fillId="0" borderId="12" xfId="0" applyNumberFormat="1" applyFont="1" applyFill="1" applyBorder="1" applyAlignment="1" applyProtection="1">
      <alignment horizontal="center" vertical="top"/>
    </xf>
    <xf numFmtId="0" fontId="74" fillId="0" borderId="20" xfId="111" applyFont="1" applyFill="1" applyBorder="1" applyAlignment="1" applyProtection="1">
      <alignment horizontal="left" vertical="center"/>
    </xf>
    <xf numFmtId="0" fontId="74" fillId="0" borderId="19" xfId="111" applyFont="1" applyFill="1" applyBorder="1" applyAlignment="1" applyProtection="1">
      <alignment horizontal="center" vertical="center"/>
    </xf>
    <xf numFmtId="4" fontId="74" fillId="0" borderId="19" xfId="111" applyNumberFormat="1" applyFont="1" applyFill="1" applyBorder="1" applyAlignment="1" applyProtection="1">
      <alignment horizontal="center" vertical="center"/>
    </xf>
    <xf numFmtId="4" fontId="29" fillId="0" borderId="19" xfId="111" applyNumberFormat="1" applyFont="1" applyFill="1" applyBorder="1" applyAlignment="1" applyProtection="1">
      <alignment horizontal="center" vertical="center"/>
    </xf>
    <xf numFmtId="49" fontId="100" fillId="0" borderId="13" xfId="195" applyNumberFormat="1" applyFont="1" applyFill="1" applyBorder="1" applyAlignment="1" applyProtection="1">
      <alignment horizontal="center" vertical="center"/>
    </xf>
    <xf numFmtId="49" fontId="100" fillId="0" borderId="14" xfId="195" applyNumberFormat="1" applyFont="1" applyFill="1" applyBorder="1" applyAlignment="1" applyProtection="1">
      <alignment horizontal="center" vertical="center"/>
    </xf>
    <xf numFmtId="49" fontId="100" fillId="0" borderId="41" xfId="195" applyNumberFormat="1" applyFont="1" applyFill="1" applyBorder="1" applyAlignment="1" applyProtection="1">
      <alignment horizontal="center" vertical="center"/>
    </xf>
    <xf numFmtId="170" fontId="98" fillId="0" borderId="40" xfId="195" applyNumberFormat="1" applyFont="1" applyFill="1" applyBorder="1" applyAlignment="1" applyProtection="1">
      <alignment vertical="top"/>
    </xf>
    <xf numFmtId="170" fontId="99" fillId="0" borderId="15" xfId="0" applyNumberFormat="1" applyFont="1" applyBorder="1" applyAlignment="1" applyProtection="1">
      <alignment vertical="top"/>
    </xf>
    <xf numFmtId="170" fontId="72" fillId="51" borderId="13" xfId="0" applyNumberFormat="1" applyFont="1" applyFill="1" applyBorder="1" applyAlignment="1" applyProtection="1">
      <alignment vertical="center"/>
      <protection locked="0"/>
    </xf>
    <xf numFmtId="170" fontId="0" fillId="0" borderId="41" xfId="0" applyNumberFormat="1" applyBorder="1" applyAlignment="1" applyProtection="1">
      <alignment vertical="center"/>
      <protection locked="0"/>
    </xf>
    <xf numFmtId="0" fontId="27" fillId="0" borderId="31" xfId="195" applyFont="1" applyFill="1" applyBorder="1" applyAlignment="1" applyProtection="1">
      <alignment horizontal="left" vertical="top"/>
    </xf>
    <xf numFmtId="0" fontId="27" fillId="0" borderId="24" xfId="195" applyFont="1" applyFill="1" applyBorder="1" applyAlignment="1" applyProtection="1">
      <alignment horizontal="left" vertical="top"/>
    </xf>
    <xf numFmtId="0" fontId="27" fillId="0" borderId="32" xfId="195" applyFont="1" applyFill="1" applyBorder="1" applyAlignment="1" applyProtection="1">
      <alignment horizontal="left" vertical="top"/>
    </xf>
    <xf numFmtId="0" fontId="27" fillId="0" borderId="33" xfId="195" applyFont="1" applyFill="1" applyBorder="1" applyAlignment="1" applyProtection="1">
      <alignment horizontal="left" vertical="top"/>
    </xf>
    <xf numFmtId="0" fontId="27" fillId="0" borderId="0" xfId="195" applyFont="1" applyFill="1" applyBorder="1" applyAlignment="1" applyProtection="1">
      <alignment horizontal="left" vertical="top"/>
    </xf>
    <xf numFmtId="0" fontId="27" fillId="0" borderId="34" xfId="195" applyFont="1" applyFill="1" applyBorder="1" applyAlignment="1" applyProtection="1">
      <alignment horizontal="left" vertical="top"/>
    </xf>
    <xf numFmtId="0" fontId="27" fillId="0" borderId="35" xfId="195" applyFont="1" applyFill="1" applyBorder="1" applyAlignment="1" applyProtection="1">
      <alignment horizontal="left" vertical="top"/>
    </xf>
    <xf numFmtId="0" fontId="27" fillId="0" borderId="25" xfId="195" applyFont="1" applyFill="1" applyBorder="1" applyAlignment="1" applyProtection="1">
      <alignment horizontal="left" vertical="top"/>
    </xf>
    <xf numFmtId="0" fontId="27" fillId="0" borderId="36" xfId="195" applyFont="1" applyFill="1" applyBorder="1" applyAlignment="1" applyProtection="1">
      <alignment horizontal="left" vertical="top"/>
    </xf>
    <xf numFmtId="0" fontId="80" fillId="0" borderId="31" xfId="0" applyFont="1" applyBorder="1" applyAlignment="1" applyProtection="1"/>
    <xf numFmtId="0" fontId="80" fillId="0" borderId="24" xfId="0" applyFont="1" applyBorder="1" applyAlignment="1" applyProtection="1"/>
    <xf numFmtId="0" fontId="80" fillId="0" borderId="32" xfId="0" applyFont="1" applyBorder="1" applyAlignment="1" applyProtection="1"/>
    <xf numFmtId="0" fontId="80" fillId="0" borderId="33" xfId="0" applyFont="1" applyBorder="1" applyAlignment="1" applyProtection="1">
      <alignment wrapText="1"/>
    </xf>
    <xf numFmtId="0" fontId="80" fillId="0" borderId="0" xfId="0" applyFont="1" applyBorder="1" applyAlignment="1" applyProtection="1">
      <alignment wrapText="1"/>
    </xf>
    <xf numFmtId="0" fontId="80" fillId="0" borderId="34" xfId="0" applyFont="1" applyBorder="1" applyAlignment="1" applyProtection="1">
      <alignment wrapText="1"/>
    </xf>
    <xf numFmtId="0" fontId="80" fillId="0" borderId="33" xfId="0" applyFont="1" applyBorder="1" applyAlignment="1" applyProtection="1">
      <alignment vertical="top" wrapText="1"/>
    </xf>
    <xf numFmtId="0" fontId="80" fillId="0" borderId="0" xfId="0" applyFont="1" applyBorder="1" applyAlignment="1" applyProtection="1">
      <alignment vertical="top" wrapText="1"/>
    </xf>
    <xf numFmtId="0" fontId="80" fillId="0" borderId="34" xfId="0" applyFont="1" applyBorder="1" applyAlignment="1" applyProtection="1">
      <alignment vertical="top" wrapText="1"/>
    </xf>
    <xf numFmtId="0" fontId="80" fillId="0" borderId="35" xfId="0" applyFont="1" applyBorder="1" applyAlignment="1" applyProtection="1">
      <alignment vertical="top" wrapText="1"/>
    </xf>
    <xf numFmtId="0" fontId="80" fillId="0" borderId="25" xfId="0" applyFont="1" applyBorder="1" applyAlignment="1" applyProtection="1">
      <alignment vertical="top" wrapText="1"/>
    </xf>
    <xf numFmtId="0" fontId="80" fillId="0" borderId="36" xfId="0" applyFont="1" applyBorder="1" applyAlignment="1" applyProtection="1">
      <alignment vertical="top" wrapText="1"/>
    </xf>
    <xf numFmtId="4" fontId="26" fillId="0" borderId="31" xfId="195" applyNumberFormat="1" applyFont="1" applyFill="1" applyBorder="1" applyAlignment="1" applyProtection="1">
      <alignment horizontal="justify" vertical="top" wrapText="1"/>
    </xf>
    <xf numFmtId="4" fontId="26" fillId="0" borderId="24" xfId="195" applyNumberFormat="1" applyFont="1" applyFill="1" applyBorder="1" applyAlignment="1" applyProtection="1">
      <alignment horizontal="justify" vertical="top" wrapText="1"/>
    </xf>
    <xf numFmtId="4" fontId="26" fillId="0" borderId="32" xfId="195" applyNumberFormat="1" applyFont="1" applyFill="1" applyBorder="1" applyAlignment="1" applyProtection="1">
      <alignment horizontal="justify" vertical="top" wrapText="1"/>
    </xf>
    <xf numFmtId="4" fontId="26" fillId="0" borderId="35" xfId="195" applyNumberFormat="1" applyFont="1" applyFill="1" applyBorder="1" applyAlignment="1" applyProtection="1">
      <alignment horizontal="justify" vertical="top" wrapText="1"/>
    </xf>
    <xf numFmtId="4" fontId="26" fillId="0" borderId="25" xfId="195" applyNumberFormat="1" applyFont="1" applyFill="1" applyBorder="1" applyAlignment="1" applyProtection="1">
      <alignment horizontal="justify" vertical="top" wrapText="1"/>
    </xf>
    <xf numFmtId="4" fontId="26" fillId="0" borderId="36" xfId="195" applyNumberFormat="1" applyFont="1" applyFill="1" applyBorder="1" applyAlignment="1" applyProtection="1">
      <alignment horizontal="justify" vertical="top" wrapText="1"/>
    </xf>
    <xf numFmtId="0" fontId="80" fillId="0" borderId="33" xfId="0" applyFont="1" applyBorder="1" applyAlignment="1" applyProtection="1">
      <alignment vertical="justify" wrapText="1" readingOrder="1"/>
    </xf>
    <xf numFmtId="0" fontId="80" fillId="0" borderId="0" xfId="0" applyFont="1" applyBorder="1" applyAlignment="1" applyProtection="1">
      <alignment vertical="justify" wrapText="1" readingOrder="1"/>
    </xf>
    <xf numFmtId="0" fontId="80" fillId="0" borderId="34" xfId="0" applyFont="1" applyBorder="1" applyAlignment="1" applyProtection="1">
      <alignment vertical="justify" wrapText="1" readingOrder="1"/>
    </xf>
    <xf numFmtId="0" fontId="80" fillId="0" borderId="33" xfId="0" applyFont="1" applyBorder="1" applyAlignment="1" applyProtection="1">
      <alignment horizontal="left" wrapText="1"/>
    </xf>
    <xf numFmtId="0" fontId="80" fillId="0" borderId="0" xfId="0" applyFont="1" applyBorder="1" applyAlignment="1" applyProtection="1">
      <alignment horizontal="left" wrapText="1"/>
    </xf>
    <xf numFmtId="0" fontId="80" fillId="0" borderId="34" xfId="0" applyFont="1" applyBorder="1" applyAlignment="1" applyProtection="1">
      <alignment horizontal="left" wrapText="1"/>
    </xf>
    <xf numFmtId="0" fontId="68" fillId="0" borderId="0" xfId="0" applyFont="1" applyBorder="1" applyAlignment="1" applyProtection="1">
      <alignment horizontal="left" vertical="center" wrapText="1"/>
    </xf>
    <xf numFmtId="0" fontId="27" fillId="0" borderId="37" xfId="195" applyFont="1" applyFill="1" applyBorder="1" applyAlignment="1" applyProtection="1">
      <alignment horizontal="left" vertical="center"/>
    </xf>
    <xf numFmtId="0" fontId="27" fillId="0" borderId="38" xfId="195" applyFont="1" applyFill="1" applyBorder="1" applyAlignment="1" applyProtection="1">
      <alignment horizontal="left" vertical="center"/>
    </xf>
    <xf numFmtId="0" fontId="27" fillId="0" borderId="39" xfId="195" applyFont="1" applyFill="1" applyBorder="1" applyAlignment="1" applyProtection="1">
      <alignment horizontal="left" vertical="center"/>
    </xf>
    <xf numFmtId="4" fontId="26" fillId="0" borderId="40" xfId="195" applyNumberFormat="1" applyFont="1" applyFill="1" applyBorder="1" applyAlignment="1" applyProtection="1">
      <alignment vertical="top"/>
    </xf>
    <xf numFmtId="0" fontId="0" fillId="0" borderId="15" xfId="0" applyBorder="1" applyAlignment="1" applyProtection="1">
      <alignment vertical="top"/>
    </xf>
    <xf numFmtId="170" fontId="98" fillId="55" borderId="40" xfId="195" applyNumberFormat="1" applyFont="1" applyFill="1" applyBorder="1" applyAlignment="1" applyProtection="1">
      <alignment vertical="top"/>
    </xf>
    <xf numFmtId="170" fontId="99" fillId="55" borderId="15" xfId="0" applyNumberFormat="1" applyFont="1" applyFill="1" applyBorder="1" applyAlignment="1" applyProtection="1">
      <alignment vertical="top"/>
    </xf>
    <xf numFmtId="170" fontId="98" fillId="55" borderId="42" xfId="195" applyNumberFormat="1" applyFont="1" applyFill="1" applyBorder="1" applyAlignment="1" applyProtection="1">
      <alignment vertical="top"/>
    </xf>
    <xf numFmtId="170" fontId="99" fillId="55" borderId="16" xfId="0" applyNumberFormat="1" applyFont="1" applyFill="1" applyBorder="1" applyAlignment="1" applyProtection="1">
      <alignment vertical="top"/>
    </xf>
  </cellXfs>
  <cellStyles count="292">
    <cellStyle name="20 % – Poudarek1" xfId="1" xr:uid="{00000000-0005-0000-0000-000000000000}"/>
    <cellStyle name="20 % – Poudarek1 2" xfId="2" xr:uid="{00000000-0005-0000-0000-000001000000}"/>
    <cellStyle name="20 % – Poudarek1 2 2" xfId="3" xr:uid="{00000000-0005-0000-0000-000002000000}"/>
    <cellStyle name="20 % – Poudarek1 3" xfId="4" xr:uid="{00000000-0005-0000-0000-000003000000}"/>
    <cellStyle name="20 % – Poudarek2" xfId="5" xr:uid="{00000000-0005-0000-0000-000004000000}"/>
    <cellStyle name="20 % – Poudarek2 2" xfId="6" xr:uid="{00000000-0005-0000-0000-000005000000}"/>
    <cellStyle name="20 % – Poudarek2 2 2" xfId="7" xr:uid="{00000000-0005-0000-0000-000006000000}"/>
    <cellStyle name="20 % – Poudarek2 3" xfId="8" xr:uid="{00000000-0005-0000-0000-000007000000}"/>
    <cellStyle name="20 % – Poudarek3" xfId="9" xr:uid="{00000000-0005-0000-0000-000008000000}"/>
    <cellStyle name="20 % – Poudarek3 2" xfId="10" xr:uid="{00000000-0005-0000-0000-000009000000}"/>
    <cellStyle name="20 % – Poudarek3 2 2" xfId="11" xr:uid="{00000000-0005-0000-0000-00000A000000}"/>
    <cellStyle name="20 % – Poudarek3 3" xfId="12" xr:uid="{00000000-0005-0000-0000-00000B000000}"/>
    <cellStyle name="20 % – Poudarek4" xfId="13" xr:uid="{00000000-0005-0000-0000-00000C000000}"/>
    <cellStyle name="20 % – Poudarek4 2" xfId="14" xr:uid="{00000000-0005-0000-0000-00000D000000}"/>
    <cellStyle name="20 % – Poudarek4 2 2" xfId="15" xr:uid="{00000000-0005-0000-0000-00000E000000}"/>
    <cellStyle name="20 % – Poudarek4 3" xfId="16" xr:uid="{00000000-0005-0000-0000-00000F000000}"/>
    <cellStyle name="20 % – Poudarek5" xfId="17" xr:uid="{00000000-0005-0000-0000-000010000000}"/>
    <cellStyle name="20 % – Poudarek5 2" xfId="18" xr:uid="{00000000-0005-0000-0000-000011000000}"/>
    <cellStyle name="20 % – Poudarek5 2 2" xfId="19" xr:uid="{00000000-0005-0000-0000-000012000000}"/>
    <cellStyle name="20 % – Poudarek5 3" xfId="20" xr:uid="{00000000-0005-0000-0000-000013000000}"/>
    <cellStyle name="20 % – Poudarek6" xfId="21" xr:uid="{00000000-0005-0000-0000-000014000000}"/>
    <cellStyle name="20 % – Poudarek6 2" xfId="22" xr:uid="{00000000-0005-0000-0000-000015000000}"/>
    <cellStyle name="20 % – Poudarek6 2 2" xfId="23" xr:uid="{00000000-0005-0000-0000-000016000000}"/>
    <cellStyle name="20 % – Poudarek6 3" xfId="24" xr:uid="{00000000-0005-0000-0000-000017000000}"/>
    <cellStyle name="40 % – Poudarek1" xfId="25" xr:uid="{00000000-0005-0000-0000-000018000000}"/>
    <cellStyle name="40 % – Poudarek1 2" xfId="26" xr:uid="{00000000-0005-0000-0000-000019000000}"/>
    <cellStyle name="40 % – Poudarek1 2 2" xfId="27" xr:uid="{00000000-0005-0000-0000-00001A000000}"/>
    <cellStyle name="40 % – Poudarek1 3" xfId="28" xr:uid="{00000000-0005-0000-0000-00001B000000}"/>
    <cellStyle name="40 % – Poudarek2" xfId="29" xr:uid="{00000000-0005-0000-0000-00001C000000}"/>
    <cellStyle name="40 % – Poudarek2 2" xfId="30" xr:uid="{00000000-0005-0000-0000-00001D000000}"/>
    <cellStyle name="40 % – Poudarek2 2 2" xfId="31" xr:uid="{00000000-0005-0000-0000-00001E000000}"/>
    <cellStyle name="40 % – Poudarek2 3" xfId="32" xr:uid="{00000000-0005-0000-0000-00001F000000}"/>
    <cellStyle name="40 % – Poudarek3" xfId="33" xr:uid="{00000000-0005-0000-0000-000020000000}"/>
    <cellStyle name="40 % – Poudarek3 2" xfId="34" xr:uid="{00000000-0005-0000-0000-000021000000}"/>
    <cellStyle name="40 % – Poudarek3 2 2" xfId="35" xr:uid="{00000000-0005-0000-0000-000022000000}"/>
    <cellStyle name="40 % – Poudarek3 3" xfId="36" xr:uid="{00000000-0005-0000-0000-000023000000}"/>
    <cellStyle name="40 % – Poudarek4" xfId="37" xr:uid="{00000000-0005-0000-0000-000024000000}"/>
    <cellStyle name="40 % – Poudarek4 2" xfId="38" xr:uid="{00000000-0005-0000-0000-000025000000}"/>
    <cellStyle name="40 % – Poudarek4 2 2" xfId="39" xr:uid="{00000000-0005-0000-0000-000026000000}"/>
    <cellStyle name="40 % – Poudarek4 3" xfId="40" xr:uid="{00000000-0005-0000-0000-000027000000}"/>
    <cellStyle name="40 % – Poudarek5" xfId="41" xr:uid="{00000000-0005-0000-0000-000028000000}"/>
    <cellStyle name="40 % – Poudarek5 2" xfId="42" xr:uid="{00000000-0005-0000-0000-000029000000}"/>
    <cellStyle name="40 % – Poudarek5 2 2" xfId="43" xr:uid="{00000000-0005-0000-0000-00002A000000}"/>
    <cellStyle name="40 % – Poudarek5 3" xfId="44" xr:uid="{00000000-0005-0000-0000-00002B000000}"/>
    <cellStyle name="40 % – Poudarek6" xfId="45" xr:uid="{00000000-0005-0000-0000-00002C000000}"/>
    <cellStyle name="40 % – Poudarek6 2" xfId="46" xr:uid="{00000000-0005-0000-0000-00002D000000}"/>
    <cellStyle name="40 % – Poudarek6 2 2" xfId="47" xr:uid="{00000000-0005-0000-0000-00002E000000}"/>
    <cellStyle name="40 % – Poudarek6 3" xfId="48" xr:uid="{00000000-0005-0000-0000-00002F000000}"/>
    <cellStyle name="60 % – Poudarek1" xfId="49" xr:uid="{00000000-0005-0000-0000-000030000000}"/>
    <cellStyle name="60 % – Poudarek1 2" xfId="50" xr:uid="{00000000-0005-0000-0000-000031000000}"/>
    <cellStyle name="60 % – Poudarek1 2 2" xfId="51" xr:uid="{00000000-0005-0000-0000-000032000000}"/>
    <cellStyle name="60 % – Poudarek1 3" xfId="52" xr:uid="{00000000-0005-0000-0000-000033000000}"/>
    <cellStyle name="60 % – Poudarek2" xfId="53" xr:uid="{00000000-0005-0000-0000-000034000000}"/>
    <cellStyle name="60 % – Poudarek2 2" xfId="54" xr:uid="{00000000-0005-0000-0000-000035000000}"/>
    <cellStyle name="60 % – Poudarek2 2 2" xfId="55" xr:uid="{00000000-0005-0000-0000-000036000000}"/>
    <cellStyle name="60 % – Poudarek2 3" xfId="56" xr:uid="{00000000-0005-0000-0000-000037000000}"/>
    <cellStyle name="60 % – Poudarek3" xfId="57" xr:uid="{00000000-0005-0000-0000-000038000000}"/>
    <cellStyle name="60 % – Poudarek3 2" xfId="58" xr:uid="{00000000-0005-0000-0000-000039000000}"/>
    <cellStyle name="60 % – Poudarek3 2 2" xfId="59" xr:uid="{00000000-0005-0000-0000-00003A000000}"/>
    <cellStyle name="60 % – Poudarek3 3" xfId="60" xr:uid="{00000000-0005-0000-0000-00003B000000}"/>
    <cellStyle name="60 % – Poudarek4" xfId="61" xr:uid="{00000000-0005-0000-0000-00003C000000}"/>
    <cellStyle name="60 % – Poudarek4 2" xfId="62" xr:uid="{00000000-0005-0000-0000-00003D000000}"/>
    <cellStyle name="60 % – Poudarek4 2 2" xfId="63" xr:uid="{00000000-0005-0000-0000-00003E000000}"/>
    <cellStyle name="60 % – Poudarek4 3" xfId="64" xr:uid="{00000000-0005-0000-0000-00003F000000}"/>
    <cellStyle name="60 % – Poudarek5" xfId="65" xr:uid="{00000000-0005-0000-0000-000040000000}"/>
    <cellStyle name="60 % – Poudarek5 2" xfId="66" xr:uid="{00000000-0005-0000-0000-000041000000}"/>
    <cellStyle name="60 % – Poudarek5 2 2" xfId="67" xr:uid="{00000000-0005-0000-0000-000042000000}"/>
    <cellStyle name="60 % – Poudarek5 3" xfId="68" xr:uid="{00000000-0005-0000-0000-000043000000}"/>
    <cellStyle name="60 % – Poudarek6" xfId="69" xr:uid="{00000000-0005-0000-0000-000044000000}"/>
    <cellStyle name="60 % – Poudarek6 2" xfId="70" xr:uid="{00000000-0005-0000-0000-000045000000}"/>
    <cellStyle name="60 % – Poudarek6 2 2" xfId="71" xr:uid="{00000000-0005-0000-0000-000046000000}"/>
    <cellStyle name="60 % – Poudarek6 3" xfId="72" xr:uid="{00000000-0005-0000-0000-000047000000}"/>
    <cellStyle name="Comma 2" xfId="73" xr:uid="{00000000-0005-0000-0000-000048000000}"/>
    <cellStyle name="Comma 2 2" xfId="74" xr:uid="{00000000-0005-0000-0000-000049000000}"/>
    <cellStyle name="Comma 2 2 2" xfId="75" xr:uid="{00000000-0005-0000-0000-00004A000000}"/>
    <cellStyle name="Comma 2 2 2 2" xfId="76" xr:uid="{00000000-0005-0000-0000-00004B000000}"/>
    <cellStyle name="Comma 2 2 2_4. EI" xfId="77" xr:uid="{00000000-0005-0000-0000-00004C000000}"/>
    <cellStyle name="Comma 2 2 3" xfId="78" xr:uid="{00000000-0005-0000-0000-00004D000000}"/>
    <cellStyle name="Comma 2 3" xfId="79" xr:uid="{00000000-0005-0000-0000-00004E000000}"/>
    <cellStyle name="Comma 2 3 2" xfId="80" xr:uid="{00000000-0005-0000-0000-00004F000000}"/>
    <cellStyle name="Comma 2 4" xfId="81" xr:uid="{00000000-0005-0000-0000-000050000000}"/>
    <cellStyle name="Comma 2 4 2" xfId="82" xr:uid="{00000000-0005-0000-0000-000051000000}"/>
    <cellStyle name="Comma 2 5" xfId="83" xr:uid="{00000000-0005-0000-0000-000052000000}"/>
    <cellStyle name="Comma 2 5 2" xfId="84" xr:uid="{00000000-0005-0000-0000-000053000000}"/>
    <cellStyle name="Comma 2 6" xfId="85" xr:uid="{00000000-0005-0000-0000-000054000000}"/>
    <cellStyle name="Comma 2 6 2" xfId="86" xr:uid="{00000000-0005-0000-0000-000055000000}"/>
    <cellStyle name="Comma 2 6_4. EI" xfId="87" xr:uid="{00000000-0005-0000-0000-000056000000}"/>
    <cellStyle name="Comma 2 7" xfId="88" xr:uid="{00000000-0005-0000-0000-000057000000}"/>
    <cellStyle name="Comma 3" xfId="89" xr:uid="{00000000-0005-0000-0000-000058000000}"/>
    <cellStyle name="Comma 3 2" xfId="90" xr:uid="{00000000-0005-0000-0000-000059000000}"/>
    <cellStyle name="Comma 4" xfId="91" xr:uid="{00000000-0005-0000-0000-00005A000000}"/>
    <cellStyle name="Comma 4 2" xfId="92" xr:uid="{00000000-0005-0000-0000-00005B000000}"/>
    <cellStyle name="Comma 4_4. EI" xfId="93" xr:uid="{00000000-0005-0000-0000-00005C000000}"/>
    <cellStyle name="Currency 2" xfId="94" xr:uid="{00000000-0005-0000-0000-00005D000000}"/>
    <cellStyle name="Currency 2 2" xfId="95" xr:uid="{00000000-0005-0000-0000-00005E000000}"/>
    <cellStyle name="Currency 2 2 2" xfId="96" xr:uid="{00000000-0005-0000-0000-00005F000000}"/>
    <cellStyle name="Currency 2 3" xfId="97" xr:uid="{00000000-0005-0000-0000-000060000000}"/>
    <cellStyle name="Currency 2_4. EI" xfId="98" xr:uid="{00000000-0005-0000-0000-000061000000}"/>
    <cellStyle name="Currency 3" xfId="99" xr:uid="{00000000-0005-0000-0000-000062000000}"/>
    <cellStyle name="Currency 3 2" xfId="100" xr:uid="{00000000-0005-0000-0000-000063000000}"/>
    <cellStyle name="Currency 4" xfId="101" xr:uid="{00000000-0005-0000-0000-000064000000}"/>
    <cellStyle name="Dobro" xfId="102" xr:uid="{00000000-0005-0000-0000-000065000000}"/>
    <cellStyle name="Dobro 2" xfId="103" xr:uid="{00000000-0005-0000-0000-000066000000}"/>
    <cellStyle name="Dobro 2 2" xfId="104" xr:uid="{00000000-0005-0000-0000-000067000000}"/>
    <cellStyle name="Dobro 3" xfId="105" xr:uid="{00000000-0005-0000-0000-000068000000}"/>
    <cellStyle name="Excel Built-in Normal" xfId="106" xr:uid="{00000000-0005-0000-0000-000069000000}"/>
    <cellStyle name="Excel Built-in Normal 1" xfId="107" xr:uid="{00000000-0005-0000-0000-00006A000000}"/>
    <cellStyle name="Excel Built-in Normal 1 2" xfId="108" xr:uid="{00000000-0005-0000-0000-00006B000000}"/>
    <cellStyle name="Excel Built-in Normal 1 2 2" xfId="109" xr:uid="{00000000-0005-0000-0000-00006C000000}"/>
    <cellStyle name="Excel Built-in Normal 1_4. EI" xfId="110" xr:uid="{00000000-0005-0000-0000-00006D000000}"/>
    <cellStyle name="Excel Built-in Normal 2" xfId="111" xr:uid="{00000000-0005-0000-0000-00006E000000}"/>
    <cellStyle name="Excel Built-in Normal 2 2" xfId="112" xr:uid="{00000000-0005-0000-0000-00006F000000}"/>
    <cellStyle name="Excel Built-in Normal 3" xfId="113" xr:uid="{00000000-0005-0000-0000-000070000000}"/>
    <cellStyle name="Excel Built-in Normal_4. EI" xfId="114" xr:uid="{00000000-0005-0000-0000-000071000000}"/>
    <cellStyle name="Excel_BuiltIn_Accent3" xfId="115" xr:uid="{00000000-0005-0000-0000-000072000000}"/>
    <cellStyle name="Hyperlink 2" xfId="116" xr:uid="{00000000-0005-0000-0000-000073000000}"/>
    <cellStyle name="Hyperlink 2 2" xfId="117" xr:uid="{00000000-0005-0000-0000-000074000000}"/>
    <cellStyle name="Hyperlink 2_4. EI" xfId="118" xr:uid="{00000000-0005-0000-0000-000075000000}"/>
    <cellStyle name="Hyperlink 3" xfId="119" xr:uid="{00000000-0005-0000-0000-000076000000}"/>
    <cellStyle name="Hyperlink 3 2" xfId="120" xr:uid="{00000000-0005-0000-0000-000077000000}"/>
    <cellStyle name="Hyperlink 3_4. EI" xfId="121" xr:uid="{00000000-0005-0000-0000-000078000000}"/>
    <cellStyle name="Izhod" xfId="122" xr:uid="{00000000-0005-0000-0000-000079000000}"/>
    <cellStyle name="Izhod 2" xfId="123" xr:uid="{00000000-0005-0000-0000-00007A000000}"/>
    <cellStyle name="Izhod 2 2" xfId="124" xr:uid="{00000000-0005-0000-0000-00007B000000}"/>
    <cellStyle name="Izhod 3" xfId="125" xr:uid="{00000000-0005-0000-0000-00007C000000}"/>
    <cellStyle name="KOLICINA" xfId="126" xr:uid="{00000000-0005-0000-0000-00007D000000}"/>
    <cellStyle name="ME" xfId="127" xr:uid="{00000000-0005-0000-0000-00007E000000}"/>
    <cellStyle name="Naslov" xfId="128" xr:uid="{00000000-0005-0000-0000-00007F000000}"/>
    <cellStyle name="Naslov 1" xfId="129" xr:uid="{00000000-0005-0000-0000-000080000000}"/>
    <cellStyle name="Naslov 1 2" xfId="130" xr:uid="{00000000-0005-0000-0000-000081000000}"/>
    <cellStyle name="Naslov 2" xfId="131" xr:uid="{00000000-0005-0000-0000-000082000000}"/>
    <cellStyle name="Naslov 2 2" xfId="132" xr:uid="{00000000-0005-0000-0000-000083000000}"/>
    <cellStyle name="Naslov 3" xfId="133" xr:uid="{00000000-0005-0000-0000-000084000000}"/>
    <cellStyle name="Naslov 3 2" xfId="134" xr:uid="{00000000-0005-0000-0000-000085000000}"/>
    <cellStyle name="Naslov 4" xfId="135" xr:uid="{00000000-0005-0000-0000-000086000000}"/>
    <cellStyle name="Naslov 4 2" xfId="136" xr:uid="{00000000-0005-0000-0000-000087000000}"/>
    <cellStyle name="Naslov 5" xfId="137" xr:uid="{00000000-0005-0000-0000-000088000000}"/>
    <cellStyle name="Naslov 5 2" xfId="138" xr:uid="{00000000-0005-0000-0000-000089000000}"/>
    <cellStyle name="Naslov 6" xfId="139" xr:uid="{00000000-0005-0000-0000-00008A000000}"/>
    <cellStyle name="Naslov 6 2" xfId="140" xr:uid="{00000000-0005-0000-0000-00008B000000}"/>
    <cellStyle name="Naslov 7" xfId="141" xr:uid="{00000000-0005-0000-0000-00008C000000}"/>
    <cellStyle name="Navadno" xfId="0" builtinId="0"/>
    <cellStyle name="Navadno 10" xfId="142" xr:uid="{00000000-0005-0000-0000-00008E000000}"/>
    <cellStyle name="Navadno 2" xfId="143" xr:uid="{00000000-0005-0000-0000-00008F000000}"/>
    <cellStyle name="Navadno 2 2" xfId="144" xr:uid="{00000000-0005-0000-0000-000090000000}"/>
    <cellStyle name="Navadno 2 2 2" xfId="145" xr:uid="{00000000-0005-0000-0000-000091000000}"/>
    <cellStyle name="Navadno 2 3" xfId="146" xr:uid="{00000000-0005-0000-0000-000092000000}"/>
    <cellStyle name="Navadno 2 3 2" xfId="147" xr:uid="{00000000-0005-0000-0000-000093000000}"/>
    <cellStyle name="Navadno 2 3_4. EI" xfId="148" xr:uid="{00000000-0005-0000-0000-000094000000}"/>
    <cellStyle name="Navadno 2 4" xfId="149" xr:uid="{00000000-0005-0000-0000-000095000000}"/>
    <cellStyle name="Navadno 3" xfId="150" xr:uid="{00000000-0005-0000-0000-000096000000}"/>
    <cellStyle name="Navadno 3 2" xfId="151" xr:uid="{00000000-0005-0000-0000-000097000000}"/>
    <cellStyle name="Navadno 3 2 2" xfId="152" xr:uid="{00000000-0005-0000-0000-000098000000}"/>
    <cellStyle name="Navadno 3 3" xfId="153" xr:uid="{00000000-0005-0000-0000-000099000000}"/>
    <cellStyle name="Navadno 4" xfId="154" xr:uid="{00000000-0005-0000-0000-00009A000000}"/>
    <cellStyle name="Navadno 4 2" xfId="155" xr:uid="{00000000-0005-0000-0000-00009B000000}"/>
    <cellStyle name="Navadno 4 2 2" xfId="156" xr:uid="{00000000-0005-0000-0000-00009C000000}"/>
    <cellStyle name="Navadno 4_4. EI" xfId="157" xr:uid="{00000000-0005-0000-0000-00009D000000}"/>
    <cellStyle name="Navadno 5" xfId="158" xr:uid="{00000000-0005-0000-0000-00009E000000}"/>
    <cellStyle name="Navadno 5 2" xfId="159" xr:uid="{00000000-0005-0000-0000-00009F000000}"/>
    <cellStyle name="Navadno 5 2 2" xfId="160" xr:uid="{00000000-0005-0000-0000-0000A0000000}"/>
    <cellStyle name="Navadno 5 3" xfId="161" xr:uid="{00000000-0005-0000-0000-0000A1000000}"/>
    <cellStyle name="Navadno 6" xfId="162" xr:uid="{00000000-0005-0000-0000-0000A2000000}"/>
    <cellStyle name="Navadno 7" xfId="163" xr:uid="{00000000-0005-0000-0000-0000A3000000}"/>
    <cellStyle name="Navadno 8" xfId="164" xr:uid="{00000000-0005-0000-0000-0000A4000000}"/>
    <cellStyle name="Navadno 9" xfId="165" xr:uid="{00000000-0005-0000-0000-0000A5000000}"/>
    <cellStyle name="Navadno_POPIS - 1.FAZA" xfId="166" xr:uid="{00000000-0005-0000-0000-0000A6000000}"/>
    <cellStyle name="Nevtralno" xfId="167" xr:uid="{00000000-0005-0000-0000-0000A7000000}"/>
    <cellStyle name="Nevtralno 2" xfId="168" xr:uid="{00000000-0005-0000-0000-0000A8000000}"/>
    <cellStyle name="Nevtralno 2 2" xfId="169" xr:uid="{00000000-0005-0000-0000-0000A9000000}"/>
    <cellStyle name="Nevtralno 3" xfId="170" xr:uid="{00000000-0005-0000-0000-0000AA000000}"/>
    <cellStyle name="Normal 10" xfId="171" xr:uid="{00000000-0005-0000-0000-0000AB000000}"/>
    <cellStyle name="Normal 10 2" xfId="172" xr:uid="{00000000-0005-0000-0000-0000AC000000}"/>
    <cellStyle name="Normal 10_4. EI" xfId="173" xr:uid="{00000000-0005-0000-0000-0000AD000000}"/>
    <cellStyle name="Normal 11" xfId="174" xr:uid="{00000000-0005-0000-0000-0000AE000000}"/>
    <cellStyle name="Normal 12" xfId="175" xr:uid="{00000000-0005-0000-0000-0000AF000000}"/>
    <cellStyle name="Normal 2" xfId="176" xr:uid="{00000000-0005-0000-0000-0000B0000000}"/>
    <cellStyle name="Normal 2 2" xfId="177" xr:uid="{00000000-0005-0000-0000-0000B1000000}"/>
    <cellStyle name="Normal 2 2 2" xfId="178" xr:uid="{00000000-0005-0000-0000-0000B2000000}"/>
    <cellStyle name="Normal 2 3" xfId="179" xr:uid="{00000000-0005-0000-0000-0000B3000000}"/>
    <cellStyle name="Normal 2 3 2" xfId="180" xr:uid="{00000000-0005-0000-0000-0000B4000000}"/>
    <cellStyle name="Normal 2 3 2 2" xfId="181" xr:uid="{00000000-0005-0000-0000-0000B5000000}"/>
    <cellStyle name="Normal 2 3 2_4. EI" xfId="182" xr:uid="{00000000-0005-0000-0000-0000B6000000}"/>
    <cellStyle name="Normal 2 3_4. EI" xfId="183" xr:uid="{00000000-0005-0000-0000-0000B7000000}"/>
    <cellStyle name="Normal 2 4" xfId="184" xr:uid="{00000000-0005-0000-0000-0000B8000000}"/>
    <cellStyle name="Normal 2 4 2" xfId="185" xr:uid="{00000000-0005-0000-0000-0000B9000000}"/>
    <cellStyle name="Normal 2 4_4. EI" xfId="186" xr:uid="{00000000-0005-0000-0000-0000BA000000}"/>
    <cellStyle name="Normal 2 5" xfId="187" xr:uid="{00000000-0005-0000-0000-0000BB000000}"/>
    <cellStyle name="Normal 2 5 2" xfId="188" xr:uid="{00000000-0005-0000-0000-0000BC000000}"/>
    <cellStyle name="Normal 2 5_4. EI" xfId="189" xr:uid="{00000000-0005-0000-0000-0000BD000000}"/>
    <cellStyle name="Normal 2 6" xfId="190" xr:uid="{00000000-0005-0000-0000-0000BE000000}"/>
    <cellStyle name="Normal 3" xfId="191" xr:uid="{00000000-0005-0000-0000-0000BF000000}"/>
    <cellStyle name="Normal 4" xfId="192" xr:uid="{00000000-0005-0000-0000-0000C0000000}"/>
    <cellStyle name="Normal 5" xfId="193" xr:uid="{00000000-0005-0000-0000-0000C1000000}"/>
    <cellStyle name="Normal 5 2" xfId="194" xr:uid="{00000000-0005-0000-0000-0000C2000000}"/>
    <cellStyle name="Normal 6" xfId="195" xr:uid="{00000000-0005-0000-0000-0000C3000000}"/>
    <cellStyle name="Normal 6 2" xfId="196" xr:uid="{00000000-0005-0000-0000-0000C4000000}"/>
    <cellStyle name="Normal 6 2 2" xfId="197" xr:uid="{00000000-0005-0000-0000-0000C5000000}"/>
    <cellStyle name="Normal 6 2_4. EI" xfId="198" xr:uid="{00000000-0005-0000-0000-0000C6000000}"/>
    <cellStyle name="Normal 6 3" xfId="199" xr:uid="{00000000-0005-0000-0000-0000C7000000}"/>
    <cellStyle name="Normal 6_4. EI" xfId="200" xr:uid="{00000000-0005-0000-0000-0000C8000000}"/>
    <cellStyle name="Normal 7" xfId="201" xr:uid="{00000000-0005-0000-0000-0000C9000000}"/>
    <cellStyle name="Normal 7 2" xfId="202" xr:uid="{00000000-0005-0000-0000-0000CA000000}"/>
    <cellStyle name="Normal 7 2 2" xfId="203" xr:uid="{00000000-0005-0000-0000-0000CB000000}"/>
    <cellStyle name="Normal 7 3" xfId="204" xr:uid="{00000000-0005-0000-0000-0000CC000000}"/>
    <cellStyle name="Normal 7 3 2" xfId="205" xr:uid="{00000000-0005-0000-0000-0000CD000000}"/>
    <cellStyle name="Normal 7 3_4. EI" xfId="206" xr:uid="{00000000-0005-0000-0000-0000CE000000}"/>
    <cellStyle name="Normal 7 4" xfId="207" xr:uid="{00000000-0005-0000-0000-0000CF000000}"/>
    <cellStyle name="Normal 8" xfId="208" xr:uid="{00000000-0005-0000-0000-0000D0000000}"/>
    <cellStyle name="Normal 8 2" xfId="209" xr:uid="{00000000-0005-0000-0000-0000D1000000}"/>
    <cellStyle name="Normal 8_4. EI" xfId="210" xr:uid="{00000000-0005-0000-0000-0000D2000000}"/>
    <cellStyle name="Normal 9" xfId="211" xr:uid="{00000000-0005-0000-0000-0000D3000000}"/>
    <cellStyle name="Normal 9 2" xfId="212" xr:uid="{00000000-0005-0000-0000-0000D4000000}"/>
    <cellStyle name="Normal 9_4. EI" xfId="213" xr:uid="{00000000-0005-0000-0000-0000D5000000}"/>
    <cellStyle name="Normal_Artikli brez cen" xfId="214" xr:uid="{00000000-0005-0000-0000-0000D6000000}"/>
    <cellStyle name="Odstotek 2" xfId="215" xr:uid="{00000000-0005-0000-0000-0000D7000000}"/>
    <cellStyle name="OPIS" xfId="216" xr:uid="{00000000-0005-0000-0000-0000D8000000}"/>
    <cellStyle name="Opomba" xfId="217" xr:uid="{00000000-0005-0000-0000-0000D9000000}"/>
    <cellStyle name="Opomba 2" xfId="218" xr:uid="{00000000-0005-0000-0000-0000DA000000}"/>
    <cellStyle name="Opomba 2 2" xfId="219" xr:uid="{00000000-0005-0000-0000-0000DB000000}"/>
    <cellStyle name="Opomba 3" xfId="220" xr:uid="{00000000-0005-0000-0000-0000DC000000}"/>
    <cellStyle name="Opozorilo" xfId="221" xr:uid="{00000000-0005-0000-0000-0000DD000000}"/>
    <cellStyle name="Opozorilo 2" xfId="222" xr:uid="{00000000-0005-0000-0000-0000DE000000}"/>
    <cellStyle name="Percent 2" xfId="223" xr:uid="{00000000-0005-0000-0000-0000DF000000}"/>
    <cellStyle name="Percent 2 2" xfId="224" xr:uid="{00000000-0005-0000-0000-0000E0000000}"/>
    <cellStyle name="Pojasnjevalno besedilo" xfId="225" xr:uid="{00000000-0005-0000-0000-0000E1000000}"/>
    <cellStyle name="Pojasnjevalno besedilo 2" xfId="226" xr:uid="{00000000-0005-0000-0000-0000E2000000}"/>
    <cellStyle name="Popis Evo" xfId="227" xr:uid="{00000000-0005-0000-0000-0000E3000000}"/>
    <cellStyle name="Popis Evo 2" xfId="228" xr:uid="{00000000-0005-0000-0000-0000E4000000}"/>
    <cellStyle name="Popis Evo 2 2" xfId="229" xr:uid="{00000000-0005-0000-0000-0000E5000000}"/>
    <cellStyle name="Popis Evo 2_4. EI" xfId="230" xr:uid="{00000000-0005-0000-0000-0000E6000000}"/>
    <cellStyle name="Popis Evo 3" xfId="231" xr:uid="{00000000-0005-0000-0000-0000E7000000}"/>
    <cellStyle name="Poudarek1" xfId="232" xr:uid="{00000000-0005-0000-0000-0000E8000000}"/>
    <cellStyle name="Poudarek1 2" xfId="233" xr:uid="{00000000-0005-0000-0000-0000E9000000}"/>
    <cellStyle name="Poudarek1 2 2" xfId="234" xr:uid="{00000000-0005-0000-0000-0000EA000000}"/>
    <cellStyle name="Poudarek1 3" xfId="235" xr:uid="{00000000-0005-0000-0000-0000EB000000}"/>
    <cellStyle name="Poudarek2" xfId="236" xr:uid="{00000000-0005-0000-0000-0000EC000000}"/>
    <cellStyle name="Poudarek2 2" xfId="237" xr:uid="{00000000-0005-0000-0000-0000ED000000}"/>
    <cellStyle name="Poudarek2 2 2" xfId="238" xr:uid="{00000000-0005-0000-0000-0000EE000000}"/>
    <cellStyle name="Poudarek2 3" xfId="239" xr:uid="{00000000-0005-0000-0000-0000EF000000}"/>
    <cellStyle name="Poudarek3" xfId="240" xr:uid="{00000000-0005-0000-0000-0000F0000000}"/>
    <cellStyle name="Poudarek3 2" xfId="241" xr:uid="{00000000-0005-0000-0000-0000F1000000}"/>
    <cellStyle name="Poudarek3 2 2" xfId="242" xr:uid="{00000000-0005-0000-0000-0000F2000000}"/>
    <cellStyle name="Poudarek3 3" xfId="243" xr:uid="{00000000-0005-0000-0000-0000F3000000}"/>
    <cellStyle name="Poudarek4" xfId="244" xr:uid="{00000000-0005-0000-0000-0000F4000000}"/>
    <cellStyle name="Poudarek4 2" xfId="245" xr:uid="{00000000-0005-0000-0000-0000F5000000}"/>
    <cellStyle name="Poudarek4 2 2" xfId="246" xr:uid="{00000000-0005-0000-0000-0000F6000000}"/>
    <cellStyle name="Poudarek4 3" xfId="247" xr:uid="{00000000-0005-0000-0000-0000F7000000}"/>
    <cellStyle name="Poudarek5" xfId="248" xr:uid="{00000000-0005-0000-0000-0000F8000000}"/>
    <cellStyle name="Poudarek5 2" xfId="249" xr:uid="{00000000-0005-0000-0000-0000F9000000}"/>
    <cellStyle name="Poudarek5 2 2" xfId="250" xr:uid="{00000000-0005-0000-0000-0000FA000000}"/>
    <cellStyle name="Poudarek5 3" xfId="251" xr:uid="{00000000-0005-0000-0000-0000FB000000}"/>
    <cellStyle name="Poudarek6" xfId="252" xr:uid="{00000000-0005-0000-0000-0000FC000000}"/>
    <cellStyle name="Poudarek6 2" xfId="253" xr:uid="{00000000-0005-0000-0000-0000FD000000}"/>
    <cellStyle name="Poudarek6 2 2" xfId="254" xr:uid="{00000000-0005-0000-0000-0000FE000000}"/>
    <cellStyle name="Poudarek6 3" xfId="255" xr:uid="{00000000-0005-0000-0000-0000FF000000}"/>
    <cellStyle name="Povezana celica" xfId="256" xr:uid="{00000000-0005-0000-0000-000000010000}"/>
    <cellStyle name="Povezana celica 2" xfId="257" xr:uid="{00000000-0005-0000-0000-000001010000}"/>
    <cellStyle name="Preveri celico" xfId="258" xr:uid="{00000000-0005-0000-0000-000002010000}"/>
    <cellStyle name="Preveri celico 2" xfId="259" xr:uid="{00000000-0005-0000-0000-000003010000}"/>
    <cellStyle name="Preveri celico 2 2" xfId="260" xr:uid="{00000000-0005-0000-0000-000004010000}"/>
    <cellStyle name="Preveri celico 3" xfId="261" xr:uid="{00000000-0005-0000-0000-000005010000}"/>
    <cellStyle name="Računanje" xfId="262" xr:uid="{00000000-0005-0000-0000-000006010000}"/>
    <cellStyle name="Računanje 2" xfId="263" xr:uid="{00000000-0005-0000-0000-000007010000}"/>
    <cellStyle name="Računanje 2 2" xfId="264" xr:uid="{00000000-0005-0000-0000-000008010000}"/>
    <cellStyle name="Računanje 3" xfId="265" xr:uid="{00000000-0005-0000-0000-000009010000}"/>
    <cellStyle name="S20" xfId="266" xr:uid="{00000000-0005-0000-0000-00000A010000}"/>
    <cellStyle name="S21" xfId="267" xr:uid="{00000000-0005-0000-0000-00000B010000}"/>
    <cellStyle name="S24" xfId="268" xr:uid="{00000000-0005-0000-0000-00000C010000}"/>
    <cellStyle name="Slabo" xfId="269" xr:uid="{00000000-0005-0000-0000-00000D010000}"/>
    <cellStyle name="Slabo 2" xfId="270" xr:uid="{00000000-0005-0000-0000-00000E010000}"/>
    <cellStyle name="Slabo 2 2" xfId="271" xr:uid="{00000000-0005-0000-0000-00000F010000}"/>
    <cellStyle name="Slabo 3" xfId="272" xr:uid="{00000000-0005-0000-0000-000010010000}"/>
    <cellStyle name="ST" xfId="273" xr:uid="{00000000-0005-0000-0000-000011010000}"/>
    <cellStyle name="Valuta 2" xfId="274" xr:uid="{00000000-0005-0000-0000-000012010000}"/>
    <cellStyle name="Valuta 2 2" xfId="275" xr:uid="{00000000-0005-0000-0000-000013010000}"/>
    <cellStyle name="Valuta 2_4. EI" xfId="276" xr:uid="{00000000-0005-0000-0000-000014010000}"/>
    <cellStyle name="Valuta 3" xfId="277" xr:uid="{00000000-0005-0000-0000-000015010000}"/>
    <cellStyle name="Vejica 2" xfId="278" xr:uid="{00000000-0005-0000-0000-000016010000}"/>
    <cellStyle name="Vejica 2 2" xfId="279" xr:uid="{00000000-0005-0000-0000-000017010000}"/>
    <cellStyle name="Vejica 2 2 2" xfId="280" xr:uid="{00000000-0005-0000-0000-000018010000}"/>
    <cellStyle name="Vejica 2 3" xfId="281" xr:uid="{00000000-0005-0000-0000-000019010000}"/>
    <cellStyle name="Vejica 2 3 2" xfId="282" xr:uid="{00000000-0005-0000-0000-00001A010000}"/>
    <cellStyle name="Vejica 2 3_4. EI" xfId="283" xr:uid="{00000000-0005-0000-0000-00001B010000}"/>
    <cellStyle name="Vejica 2 4" xfId="284" xr:uid="{00000000-0005-0000-0000-00001C010000}"/>
    <cellStyle name="Vejica 3" xfId="285" xr:uid="{00000000-0005-0000-0000-00001D010000}"/>
    <cellStyle name="Vnos" xfId="286" xr:uid="{00000000-0005-0000-0000-00001E010000}"/>
    <cellStyle name="Vnos 2" xfId="287" xr:uid="{00000000-0005-0000-0000-00001F010000}"/>
    <cellStyle name="Vnos 2 2" xfId="288" xr:uid="{00000000-0005-0000-0000-000020010000}"/>
    <cellStyle name="Vnos 3" xfId="289" xr:uid="{00000000-0005-0000-0000-000021010000}"/>
    <cellStyle name="Vsota" xfId="290" xr:uid="{00000000-0005-0000-0000-000022010000}"/>
    <cellStyle name="Vsota 2" xfId="291" xr:uid="{00000000-0005-0000-0000-000023010000}"/>
  </cellStyles>
  <dxfs count="2">
    <dxf>
      <font>
        <color theme="0"/>
      </font>
    </dxf>
    <dxf>
      <font>
        <color theme="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36</xdr:row>
      <xdr:rowOff>0</xdr:rowOff>
    </xdr:from>
    <xdr:to>
      <xdr:col>3</xdr:col>
      <xdr:colOff>9525</xdr:colOff>
      <xdr:row>36</xdr:row>
      <xdr:rowOff>9525</xdr:rowOff>
    </xdr:to>
    <xdr:pic>
      <xdr:nvPicPr>
        <xdr:cNvPr id="11799" name="Picture 6" descr="null">
          <a:extLst>
            <a:ext uri="{FF2B5EF4-FFF2-40B4-BE49-F238E27FC236}">
              <a16:creationId xmlns:a16="http://schemas.microsoft.com/office/drawing/2014/main" id="{296D6976-9392-47E2-817E-4B3B98DD17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06489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36</xdr:row>
      <xdr:rowOff>0</xdr:rowOff>
    </xdr:from>
    <xdr:to>
      <xdr:col>3</xdr:col>
      <xdr:colOff>9525</xdr:colOff>
      <xdr:row>36</xdr:row>
      <xdr:rowOff>9525</xdr:rowOff>
    </xdr:to>
    <xdr:pic>
      <xdr:nvPicPr>
        <xdr:cNvPr id="11800" name="Picture 7" descr="null">
          <a:extLst>
            <a:ext uri="{FF2B5EF4-FFF2-40B4-BE49-F238E27FC236}">
              <a16:creationId xmlns:a16="http://schemas.microsoft.com/office/drawing/2014/main" id="{E4AA8F11-7791-4F3C-B5C3-CCDB5FB85AE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06489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36</xdr:row>
      <xdr:rowOff>0</xdr:rowOff>
    </xdr:from>
    <xdr:to>
      <xdr:col>3</xdr:col>
      <xdr:colOff>9525</xdr:colOff>
      <xdr:row>36</xdr:row>
      <xdr:rowOff>9525</xdr:rowOff>
    </xdr:to>
    <xdr:pic>
      <xdr:nvPicPr>
        <xdr:cNvPr id="11801" name="Picture 8" descr="null">
          <a:extLst>
            <a:ext uri="{FF2B5EF4-FFF2-40B4-BE49-F238E27FC236}">
              <a16:creationId xmlns:a16="http://schemas.microsoft.com/office/drawing/2014/main" id="{1A3D587A-D390-4680-9714-497C8E325D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06489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36</xdr:row>
      <xdr:rowOff>0</xdr:rowOff>
    </xdr:from>
    <xdr:to>
      <xdr:col>3</xdr:col>
      <xdr:colOff>9525</xdr:colOff>
      <xdr:row>36</xdr:row>
      <xdr:rowOff>9525</xdr:rowOff>
    </xdr:to>
    <xdr:pic>
      <xdr:nvPicPr>
        <xdr:cNvPr id="11802" name="Picture 6" descr="null">
          <a:extLst>
            <a:ext uri="{FF2B5EF4-FFF2-40B4-BE49-F238E27FC236}">
              <a16:creationId xmlns:a16="http://schemas.microsoft.com/office/drawing/2014/main" id="{B0370B36-479C-4E11-92C0-61B9A39D447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06489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36</xdr:row>
      <xdr:rowOff>0</xdr:rowOff>
    </xdr:from>
    <xdr:to>
      <xdr:col>3</xdr:col>
      <xdr:colOff>9525</xdr:colOff>
      <xdr:row>36</xdr:row>
      <xdr:rowOff>9525</xdr:rowOff>
    </xdr:to>
    <xdr:pic>
      <xdr:nvPicPr>
        <xdr:cNvPr id="11803" name="Picture 7" descr="null">
          <a:extLst>
            <a:ext uri="{FF2B5EF4-FFF2-40B4-BE49-F238E27FC236}">
              <a16:creationId xmlns:a16="http://schemas.microsoft.com/office/drawing/2014/main" id="{B5C7C31B-F9C8-4900-A598-0DDBAAD7A6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06489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36</xdr:row>
      <xdr:rowOff>0</xdr:rowOff>
    </xdr:from>
    <xdr:to>
      <xdr:col>3</xdr:col>
      <xdr:colOff>9525</xdr:colOff>
      <xdr:row>36</xdr:row>
      <xdr:rowOff>9525</xdr:rowOff>
    </xdr:to>
    <xdr:pic>
      <xdr:nvPicPr>
        <xdr:cNvPr id="11804" name="Picture 8" descr="null">
          <a:extLst>
            <a:ext uri="{FF2B5EF4-FFF2-40B4-BE49-F238E27FC236}">
              <a16:creationId xmlns:a16="http://schemas.microsoft.com/office/drawing/2014/main" id="{F6A79B4E-E3D6-4A09-9EE6-0741E4D85B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06489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36</xdr:row>
      <xdr:rowOff>0</xdr:rowOff>
    </xdr:from>
    <xdr:to>
      <xdr:col>3</xdr:col>
      <xdr:colOff>9525</xdr:colOff>
      <xdr:row>36</xdr:row>
      <xdr:rowOff>9525</xdr:rowOff>
    </xdr:to>
    <xdr:pic>
      <xdr:nvPicPr>
        <xdr:cNvPr id="11805" name="Picture 6" descr="null">
          <a:extLst>
            <a:ext uri="{FF2B5EF4-FFF2-40B4-BE49-F238E27FC236}">
              <a16:creationId xmlns:a16="http://schemas.microsoft.com/office/drawing/2014/main" id="{89426E7F-AA8D-46AA-ADF1-407594D935C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06489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36</xdr:row>
      <xdr:rowOff>0</xdr:rowOff>
    </xdr:from>
    <xdr:to>
      <xdr:col>3</xdr:col>
      <xdr:colOff>9525</xdr:colOff>
      <xdr:row>36</xdr:row>
      <xdr:rowOff>9525</xdr:rowOff>
    </xdr:to>
    <xdr:pic>
      <xdr:nvPicPr>
        <xdr:cNvPr id="11806" name="Picture 7" descr="null">
          <a:extLst>
            <a:ext uri="{FF2B5EF4-FFF2-40B4-BE49-F238E27FC236}">
              <a16:creationId xmlns:a16="http://schemas.microsoft.com/office/drawing/2014/main" id="{A4E752CC-CDC1-4240-A070-8FC2979DB6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06489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36</xdr:row>
      <xdr:rowOff>0</xdr:rowOff>
    </xdr:from>
    <xdr:to>
      <xdr:col>3</xdr:col>
      <xdr:colOff>9525</xdr:colOff>
      <xdr:row>36</xdr:row>
      <xdr:rowOff>9525</xdr:rowOff>
    </xdr:to>
    <xdr:pic>
      <xdr:nvPicPr>
        <xdr:cNvPr id="11807" name="Picture 8" descr="null">
          <a:extLst>
            <a:ext uri="{FF2B5EF4-FFF2-40B4-BE49-F238E27FC236}">
              <a16:creationId xmlns:a16="http://schemas.microsoft.com/office/drawing/2014/main" id="{0D5146C3-65F5-44B1-B4D3-E67AA1E7B9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06489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36</xdr:row>
      <xdr:rowOff>0</xdr:rowOff>
    </xdr:from>
    <xdr:to>
      <xdr:col>3</xdr:col>
      <xdr:colOff>9525</xdr:colOff>
      <xdr:row>36</xdr:row>
      <xdr:rowOff>9525</xdr:rowOff>
    </xdr:to>
    <xdr:pic>
      <xdr:nvPicPr>
        <xdr:cNvPr id="11808" name="Picture 6" descr="null">
          <a:extLst>
            <a:ext uri="{FF2B5EF4-FFF2-40B4-BE49-F238E27FC236}">
              <a16:creationId xmlns:a16="http://schemas.microsoft.com/office/drawing/2014/main" id="{D0E67CE9-B006-46CF-BEC6-2AB9E8D544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06489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36</xdr:row>
      <xdr:rowOff>0</xdr:rowOff>
    </xdr:from>
    <xdr:to>
      <xdr:col>3</xdr:col>
      <xdr:colOff>9525</xdr:colOff>
      <xdr:row>36</xdr:row>
      <xdr:rowOff>9525</xdr:rowOff>
    </xdr:to>
    <xdr:pic>
      <xdr:nvPicPr>
        <xdr:cNvPr id="11809" name="Picture 7" descr="null">
          <a:extLst>
            <a:ext uri="{FF2B5EF4-FFF2-40B4-BE49-F238E27FC236}">
              <a16:creationId xmlns:a16="http://schemas.microsoft.com/office/drawing/2014/main" id="{80EBDE6D-9AC1-477E-8B11-8A4FDF40BD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06489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36</xdr:row>
      <xdr:rowOff>0</xdr:rowOff>
    </xdr:from>
    <xdr:to>
      <xdr:col>3</xdr:col>
      <xdr:colOff>9525</xdr:colOff>
      <xdr:row>36</xdr:row>
      <xdr:rowOff>9525</xdr:rowOff>
    </xdr:to>
    <xdr:pic>
      <xdr:nvPicPr>
        <xdr:cNvPr id="11810" name="Picture 8" descr="null">
          <a:extLst>
            <a:ext uri="{FF2B5EF4-FFF2-40B4-BE49-F238E27FC236}">
              <a16:creationId xmlns:a16="http://schemas.microsoft.com/office/drawing/2014/main" id="{0F9535C4-BDDC-4B82-92E3-4CC820FE2E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06489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36</xdr:row>
      <xdr:rowOff>0</xdr:rowOff>
    </xdr:from>
    <xdr:to>
      <xdr:col>3</xdr:col>
      <xdr:colOff>9525</xdr:colOff>
      <xdr:row>36</xdr:row>
      <xdr:rowOff>9525</xdr:rowOff>
    </xdr:to>
    <xdr:pic>
      <xdr:nvPicPr>
        <xdr:cNvPr id="11811" name="Picture 6" descr="null">
          <a:extLst>
            <a:ext uri="{FF2B5EF4-FFF2-40B4-BE49-F238E27FC236}">
              <a16:creationId xmlns:a16="http://schemas.microsoft.com/office/drawing/2014/main" id="{273B6EDB-F58C-45E7-AF79-A878AC56B85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06489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36</xdr:row>
      <xdr:rowOff>0</xdr:rowOff>
    </xdr:from>
    <xdr:to>
      <xdr:col>3</xdr:col>
      <xdr:colOff>9525</xdr:colOff>
      <xdr:row>36</xdr:row>
      <xdr:rowOff>9525</xdr:rowOff>
    </xdr:to>
    <xdr:pic>
      <xdr:nvPicPr>
        <xdr:cNvPr id="11812" name="Picture 7" descr="null">
          <a:extLst>
            <a:ext uri="{FF2B5EF4-FFF2-40B4-BE49-F238E27FC236}">
              <a16:creationId xmlns:a16="http://schemas.microsoft.com/office/drawing/2014/main" id="{4DB0B2C5-C740-4637-B1F6-CA0CDBAE9A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06489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36</xdr:row>
      <xdr:rowOff>0</xdr:rowOff>
    </xdr:from>
    <xdr:to>
      <xdr:col>3</xdr:col>
      <xdr:colOff>9525</xdr:colOff>
      <xdr:row>36</xdr:row>
      <xdr:rowOff>9525</xdr:rowOff>
    </xdr:to>
    <xdr:pic>
      <xdr:nvPicPr>
        <xdr:cNvPr id="11813" name="Picture 8" descr="null">
          <a:extLst>
            <a:ext uri="{FF2B5EF4-FFF2-40B4-BE49-F238E27FC236}">
              <a16:creationId xmlns:a16="http://schemas.microsoft.com/office/drawing/2014/main" id="{EDD738EE-9638-4493-9731-A8638737A6D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06489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36</xdr:row>
      <xdr:rowOff>0</xdr:rowOff>
    </xdr:from>
    <xdr:to>
      <xdr:col>3</xdr:col>
      <xdr:colOff>9525</xdr:colOff>
      <xdr:row>36</xdr:row>
      <xdr:rowOff>9525</xdr:rowOff>
    </xdr:to>
    <xdr:pic>
      <xdr:nvPicPr>
        <xdr:cNvPr id="11814" name="Picture 6" descr="null">
          <a:extLst>
            <a:ext uri="{FF2B5EF4-FFF2-40B4-BE49-F238E27FC236}">
              <a16:creationId xmlns:a16="http://schemas.microsoft.com/office/drawing/2014/main" id="{399CA7B1-7682-486D-9B71-D564938165C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06489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36</xdr:row>
      <xdr:rowOff>0</xdr:rowOff>
    </xdr:from>
    <xdr:to>
      <xdr:col>3</xdr:col>
      <xdr:colOff>9525</xdr:colOff>
      <xdr:row>36</xdr:row>
      <xdr:rowOff>9525</xdr:rowOff>
    </xdr:to>
    <xdr:pic>
      <xdr:nvPicPr>
        <xdr:cNvPr id="11815" name="Picture 7" descr="null">
          <a:extLst>
            <a:ext uri="{FF2B5EF4-FFF2-40B4-BE49-F238E27FC236}">
              <a16:creationId xmlns:a16="http://schemas.microsoft.com/office/drawing/2014/main" id="{8FF06876-C794-4A45-BD31-BAB22CEF69B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06489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36</xdr:row>
      <xdr:rowOff>0</xdr:rowOff>
    </xdr:from>
    <xdr:to>
      <xdr:col>3</xdr:col>
      <xdr:colOff>9525</xdr:colOff>
      <xdr:row>36</xdr:row>
      <xdr:rowOff>9525</xdr:rowOff>
    </xdr:to>
    <xdr:pic>
      <xdr:nvPicPr>
        <xdr:cNvPr id="11816" name="Picture 8" descr="null">
          <a:extLst>
            <a:ext uri="{FF2B5EF4-FFF2-40B4-BE49-F238E27FC236}">
              <a16:creationId xmlns:a16="http://schemas.microsoft.com/office/drawing/2014/main" id="{DA9198CC-6FD4-44A9-8B7F-F9D4FFFBA2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06489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36</xdr:row>
      <xdr:rowOff>0</xdr:rowOff>
    </xdr:from>
    <xdr:to>
      <xdr:col>3</xdr:col>
      <xdr:colOff>9525</xdr:colOff>
      <xdr:row>36</xdr:row>
      <xdr:rowOff>9525</xdr:rowOff>
    </xdr:to>
    <xdr:pic>
      <xdr:nvPicPr>
        <xdr:cNvPr id="11817" name="Picture 6" descr="null">
          <a:extLst>
            <a:ext uri="{FF2B5EF4-FFF2-40B4-BE49-F238E27FC236}">
              <a16:creationId xmlns:a16="http://schemas.microsoft.com/office/drawing/2014/main" id="{0CEC357A-9F35-480B-99B0-EE505E669F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06489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36</xdr:row>
      <xdr:rowOff>0</xdr:rowOff>
    </xdr:from>
    <xdr:to>
      <xdr:col>3</xdr:col>
      <xdr:colOff>9525</xdr:colOff>
      <xdr:row>36</xdr:row>
      <xdr:rowOff>9525</xdr:rowOff>
    </xdr:to>
    <xdr:pic>
      <xdr:nvPicPr>
        <xdr:cNvPr id="11818" name="Picture 7" descr="null">
          <a:extLst>
            <a:ext uri="{FF2B5EF4-FFF2-40B4-BE49-F238E27FC236}">
              <a16:creationId xmlns:a16="http://schemas.microsoft.com/office/drawing/2014/main" id="{9FBDC093-4C1E-4BE3-A7DD-724878D07F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06489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36</xdr:row>
      <xdr:rowOff>0</xdr:rowOff>
    </xdr:from>
    <xdr:to>
      <xdr:col>3</xdr:col>
      <xdr:colOff>9525</xdr:colOff>
      <xdr:row>36</xdr:row>
      <xdr:rowOff>9525</xdr:rowOff>
    </xdr:to>
    <xdr:pic>
      <xdr:nvPicPr>
        <xdr:cNvPr id="11819" name="Picture 8" descr="null">
          <a:extLst>
            <a:ext uri="{FF2B5EF4-FFF2-40B4-BE49-F238E27FC236}">
              <a16:creationId xmlns:a16="http://schemas.microsoft.com/office/drawing/2014/main" id="{030BEC1A-F28B-47C7-B500-A574E135EB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106489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wnloads\36-ELES\08h-PZI%20-%20digitalni_dopolnjen\_VSI%20POPISI\POPISI%20V3%20120723\S%20CENAMI\2011-01-02_PSEB_POPIS%20ZA%20RAZPIS-S%20CENAMI_dopolnitev_1207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88-ELES%202\06-PZI\06-CD%20ODDAJA\KONCNA%20ODDAJA\_ZDRUZENI%20POPIS\36-ELES\08h-PZI%20-%20digitalni_dopolnjen\_VSI%20POPISI\POPISI%20V3%20120723\S%20CENAMI\2011-01-02_PSEB_POPIS%20ZA%20RAZPIS-S%20CENAMI_dopolnitev_1207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1.1_GO-P"/>
      <sheetName val="1.2_GO-S"/>
      <sheetName val="1.3_GO-RU"/>
      <sheetName val="2.0_KRA"/>
      <sheetName val="3.2_ZUP"/>
      <sheetName val="3.3_KAN"/>
      <sheetName val="3.4_RČN"/>
      <sheetName val="3.5_EKK"/>
      <sheetName val="3.6_VOD"/>
      <sheetName val="4.1_EIP-1-5"/>
      <sheetName val="4.1_EIP-6"/>
      <sheetName val="4.1_EIP-7"/>
      <sheetName val="4.1_EIP-8"/>
      <sheetName val="4.1_EIP-9"/>
      <sheetName val="4.1_EIP-10"/>
      <sheetName val="4.1_EIP-11"/>
      <sheetName val="4.1_EIP-12"/>
      <sheetName val="4.1_EIP-13"/>
      <sheetName val="4.1_EIP-14"/>
      <sheetName val="4.1_EIP-15"/>
      <sheetName val="4.1_EIP-16"/>
      <sheetName val="4.1_EIP-17"/>
      <sheetName val="4.2_TV-P"/>
      <sheetName val="4.3_EE-T"/>
      <sheetName val="4.3_TV-T"/>
      <sheetName val="4.4_TP"/>
      <sheetName val="4.5_SN"/>
      <sheetName val="4.6_ZR"/>
      <sheetName val="4.7_TK-CV"/>
      <sheetName val="5.1_SI-OH"/>
      <sheetName val="5.1_SI-PR"/>
      <sheetName val="5.1_SI-VK"/>
      <sheetName val="5.1_SI-KZ"/>
      <sheetName val="5.1_SI-REG"/>
      <sheetName val="5.1_SI-SPL"/>
      <sheetName val="6.1_TKK"/>
      <sheetName val="7.1_TOK"/>
      <sheetName val="7.2_ZKL"/>
      <sheetName val="9.2_VN"/>
      <sheetName val="#RE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1.1_GO-P"/>
      <sheetName val="1.2_GO-S"/>
      <sheetName val="1.3_GO-RU"/>
      <sheetName val="2.0_KRA"/>
      <sheetName val="3.2_ZUP"/>
      <sheetName val="3.3_KAN"/>
      <sheetName val="3.4_RČN"/>
      <sheetName val="3.5_EKK"/>
      <sheetName val="3.6_VOD"/>
      <sheetName val="4.1_EIP-1-5"/>
      <sheetName val="4.1_EIP-6"/>
      <sheetName val="4.1_EIP-7"/>
      <sheetName val="4.1_EIP-8"/>
      <sheetName val="4.1_EIP-9"/>
      <sheetName val="4.1_EIP-10"/>
      <sheetName val="4.1_EIP-11"/>
      <sheetName val="4.1_EIP-12"/>
      <sheetName val="4.1_EIP-13"/>
      <sheetName val="4.1_EIP-14"/>
      <sheetName val="4.1_EIP-15"/>
      <sheetName val="4.1_EIP-16"/>
      <sheetName val="4.1_EIP-17"/>
      <sheetName val="4.2_TV-P"/>
      <sheetName val="4.3_EE-T"/>
      <sheetName val="4.3_TV-T"/>
      <sheetName val="4.4_TP"/>
      <sheetName val="4.5_SN"/>
      <sheetName val="4.6_ZR"/>
      <sheetName val="4.7_TK-CV"/>
      <sheetName val="5.1_SI-OH"/>
      <sheetName val="5.1_SI-PR"/>
      <sheetName val="5.1_SI-VK"/>
      <sheetName val="5.1_SI-KZ"/>
      <sheetName val="5.1_SI-REG"/>
      <sheetName val="5.1_SI-SPL"/>
      <sheetName val="6.1_TKK"/>
      <sheetName val="7.1_TOK"/>
      <sheetName val="7.2_ZKL"/>
      <sheetName val="9.2_V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sheetPr>
  <dimension ref="A1:IE359"/>
  <sheetViews>
    <sheetView tabSelected="1" view="pageBreakPreview" topLeftCell="A9" zoomScaleNormal="100" zoomScaleSheetLayoutView="100" zoomScalePageLayoutView="140" workbookViewId="0">
      <selection activeCell="G34" sqref="G34"/>
    </sheetView>
  </sheetViews>
  <sheetFormatPr defaultColWidth="11.42578125" defaultRowHeight="15"/>
  <cols>
    <col min="1" max="2" width="4.42578125" style="11" customWidth="1"/>
    <col min="3" max="3" width="5.42578125" style="9" customWidth="1"/>
    <col min="4" max="4" width="62.42578125" style="33" customWidth="1"/>
    <col min="5" max="5" width="15.28515625" style="29" customWidth="1"/>
    <col min="6" max="6" width="15.28515625" style="31" customWidth="1"/>
    <col min="7" max="7" width="15.28515625" style="14" customWidth="1"/>
    <col min="8" max="8" width="15.28515625" style="12" customWidth="1"/>
    <col min="9" max="10" width="8.85546875" style="3" customWidth="1"/>
    <col min="11" max="11" width="19.42578125" style="3" customWidth="1"/>
    <col min="12" max="74" width="8.85546875" style="3" customWidth="1"/>
    <col min="75" max="191" width="8.85546875" style="15" customWidth="1"/>
    <col min="192" max="215" width="8.85546875" style="3" customWidth="1"/>
    <col min="216" max="222" width="12.140625" style="3" customWidth="1"/>
    <col min="223" max="239" width="12" style="3" customWidth="1"/>
    <col min="240" max="16384" width="11.42578125" style="1"/>
  </cols>
  <sheetData>
    <row r="1" spans="1:74" ht="15.75" hidden="1" customHeight="1">
      <c r="A1" s="343" t="s">
        <v>278</v>
      </c>
      <c r="B1" s="343"/>
      <c r="C1" s="343"/>
      <c r="D1" s="343"/>
      <c r="E1" s="343"/>
      <c r="F1" s="343"/>
    </row>
    <row r="2" spans="1:74" ht="20.25">
      <c r="C2" s="233" t="s">
        <v>75</v>
      </c>
      <c r="D2" s="217" t="s">
        <v>291</v>
      </c>
      <c r="E2" s="170"/>
      <c r="F2" s="171"/>
      <c r="G2" s="219"/>
      <c r="H2" s="172"/>
    </row>
    <row r="3" spans="1:74" ht="18">
      <c r="C3" s="234" t="s">
        <v>292</v>
      </c>
      <c r="D3" s="218" t="s">
        <v>293</v>
      </c>
      <c r="E3" s="173"/>
      <c r="F3" s="174"/>
      <c r="G3" s="220"/>
      <c r="H3" s="175"/>
    </row>
    <row r="5" spans="1:74">
      <c r="D5" s="232" t="s">
        <v>278</v>
      </c>
    </row>
    <row r="6" spans="1:74">
      <c r="D6" s="231" t="s">
        <v>275</v>
      </c>
    </row>
    <row r="8" spans="1:74" s="4" customFormat="1" ht="18">
      <c r="A8" s="2"/>
      <c r="B8" s="196"/>
      <c r="C8" s="197"/>
      <c r="D8" s="198" t="s">
        <v>94</v>
      </c>
      <c r="E8" s="26"/>
      <c r="F8" s="27"/>
      <c r="G8" s="347"/>
      <c r="H8" s="348"/>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row>
    <row r="9" spans="1:74" s="5" customFormat="1" ht="31.5">
      <c r="A9" s="2"/>
      <c r="B9" s="196"/>
      <c r="C9" s="197"/>
      <c r="D9" s="230" t="s">
        <v>4</v>
      </c>
      <c r="E9" s="26"/>
      <c r="F9" s="27"/>
      <c r="G9" s="347"/>
      <c r="H9" s="348"/>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row>
    <row r="10" spans="1:74" s="4" customFormat="1">
      <c r="A10" s="2"/>
      <c r="B10" s="196"/>
      <c r="C10" s="197"/>
      <c r="D10" s="199"/>
      <c r="E10" s="27"/>
      <c r="F10" s="30"/>
      <c r="G10" s="347" t="s">
        <v>73</v>
      </c>
      <c r="H10" s="348"/>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row>
    <row r="11" spans="1:74" s="184" customFormat="1" ht="15" customHeight="1">
      <c r="A11" s="180"/>
      <c r="B11" s="200" t="s">
        <v>74</v>
      </c>
      <c r="C11" s="201"/>
      <c r="D11" s="202" t="s">
        <v>31</v>
      </c>
      <c r="E11" s="181"/>
      <c r="F11" s="182"/>
      <c r="G11" s="306">
        <f>$H$67</f>
        <v>0</v>
      </c>
      <c r="H11" s="307"/>
      <c r="I11" s="183"/>
      <c r="J11" s="183"/>
      <c r="K11" s="183"/>
      <c r="L11" s="183"/>
      <c r="M11" s="183"/>
      <c r="N11" s="183"/>
      <c r="O11" s="183"/>
      <c r="P11" s="183"/>
      <c r="Q11" s="183"/>
      <c r="R11" s="183"/>
      <c r="S11" s="183"/>
      <c r="T11" s="183"/>
      <c r="U11" s="183"/>
      <c r="V11" s="183"/>
      <c r="W11" s="183"/>
      <c r="X11" s="183"/>
      <c r="Y11" s="183"/>
      <c r="Z11" s="183"/>
      <c r="AA11" s="183"/>
      <c r="AB11" s="183"/>
      <c r="AC11" s="183"/>
      <c r="AD11" s="183"/>
      <c r="AE11" s="183"/>
      <c r="AF11" s="183"/>
      <c r="AG11" s="183"/>
      <c r="AH11" s="183"/>
      <c r="AI11" s="183"/>
      <c r="AJ11" s="183"/>
      <c r="AK11" s="183"/>
      <c r="AL11" s="183"/>
      <c r="AM11" s="183"/>
      <c r="AN11" s="183"/>
      <c r="AO11" s="183"/>
      <c r="AP11" s="183"/>
      <c r="AQ11" s="183"/>
      <c r="AR11" s="183"/>
      <c r="AS11" s="183"/>
      <c r="AT11" s="183"/>
      <c r="AU11" s="183"/>
      <c r="AV11" s="183"/>
      <c r="AW11" s="183"/>
      <c r="AX11" s="183"/>
      <c r="AY11" s="183"/>
      <c r="AZ11" s="183"/>
      <c r="BA11" s="183"/>
      <c r="BB11" s="183"/>
      <c r="BC11" s="183"/>
      <c r="BD11" s="183"/>
      <c r="BE11" s="183"/>
      <c r="BF11" s="183"/>
      <c r="BG11" s="183"/>
      <c r="BH11" s="183"/>
      <c r="BI11" s="183"/>
      <c r="BJ11" s="183"/>
      <c r="BK11" s="183"/>
      <c r="BL11" s="183"/>
      <c r="BM11" s="183"/>
      <c r="BN11" s="183"/>
      <c r="BO11" s="183"/>
      <c r="BP11" s="183"/>
      <c r="BQ11" s="183"/>
      <c r="BR11" s="183"/>
      <c r="BS11" s="183"/>
      <c r="BT11" s="183"/>
      <c r="BU11" s="183"/>
      <c r="BV11" s="183"/>
    </row>
    <row r="12" spans="1:74" s="184" customFormat="1" ht="15" customHeight="1">
      <c r="A12" s="180"/>
      <c r="B12" s="203" t="s">
        <v>75</v>
      </c>
      <c r="C12" s="204"/>
      <c r="D12" s="205" t="s">
        <v>2</v>
      </c>
      <c r="E12" s="191"/>
      <c r="F12" s="192"/>
      <c r="G12" s="349">
        <f>$H$84</f>
        <v>0</v>
      </c>
      <c r="H12" s="350"/>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83"/>
      <c r="AR12" s="183"/>
      <c r="AS12" s="183"/>
      <c r="AT12" s="183"/>
      <c r="AU12" s="183"/>
      <c r="AV12" s="183"/>
      <c r="AW12" s="183"/>
      <c r="AX12" s="183"/>
      <c r="AY12" s="183"/>
      <c r="AZ12" s="183"/>
      <c r="BA12" s="183"/>
      <c r="BB12" s="183"/>
      <c r="BC12" s="183"/>
      <c r="BD12" s="183"/>
      <c r="BE12" s="183"/>
      <c r="BF12" s="183"/>
      <c r="BG12" s="183"/>
      <c r="BH12" s="183"/>
      <c r="BI12" s="183"/>
      <c r="BJ12" s="183"/>
      <c r="BK12" s="183"/>
      <c r="BL12" s="183"/>
      <c r="BM12" s="183"/>
      <c r="BN12" s="183"/>
      <c r="BO12" s="183"/>
      <c r="BP12" s="183"/>
      <c r="BQ12" s="183"/>
      <c r="BR12" s="183"/>
      <c r="BS12" s="183"/>
      <c r="BT12" s="183"/>
      <c r="BU12" s="183"/>
      <c r="BV12" s="183"/>
    </row>
    <row r="13" spans="1:74" s="184" customFormat="1" ht="15" customHeight="1">
      <c r="A13" s="180"/>
      <c r="B13" s="200" t="s">
        <v>76</v>
      </c>
      <c r="C13" s="206"/>
      <c r="D13" s="207" t="s">
        <v>9</v>
      </c>
      <c r="E13" s="185"/>
      <c r="F13" s="186"/>
      <c r="G13" s="306">
        <f>$H$119</f>
        <v>0</v>
      </c>
      <c r="H13" s="307"/>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3"/>
      <c r="AR13" s="183"/>
      <c r="AS13" s="183"/>
      <c r="AT13" s="183"/>
      <c r="AU13" s="183"/>
      <c r="AV13" s="183"/>
      <c r="AW13" s="183"/>
      <c r="AX13" s="183"/>
      <c r="AY13" s="183"/>
      <c r="AZ13" s="183"/>
      <c r="BA13" s="183"/>
      <c r="BB13" s="183"/>
      <c r="BC13" s="183"/>
      <c r="BD13" s="183"/>
      <c r="BE13" s="183"/>
      <c r="BF13" s="183"/>
      <c r="BG13" s="183"/>
      <c r="BH13" s="183"/>
      <c r="BI13" s="183"/>
      <c r="BJ13" s="183"/>
      <c r="BK13" s="183"/>
      <c r="BL13" s="183"/>
      <c r="BM13" s="183"/>
      <c r="BN13" s="183"/>
      <c r="BO13" s="183"/>
      <c r="BP13" s="183"/>
      <c r="BQ13" s="183"/>
      <c r="BR13" s="183"/>
      <c r="BS13" s="183"/>
      <c r="BT13" s="183"/>
      <c r="BU13" s="183"/>
      <c r="BV13" s="183"/>
    </row>
    <row r="14" spans="1:74" s="184" customFormat="1" ht="15" customHeight="1">
      <c r="A14" s="180"/>
      <c r="B14" s="203" t="s">
        <v>77</v>
      </c>
      <c r="C14" s="204"/>
      <c r="D14" s="205" t="s">
        <v>47</v>
      </c>
      <c r="E14" s="191"/>
      <c r="F14" s="192"/>
      <c r="G14" s="349">
        <f>$H$192</f>
        <v>0</v>
      </c>
      <c r="H14" s="350"/>
      <c r="I14" s="183"/>
      <c r="J14" s="183"/>
      <c r="K14" s="183"/>
      <c r="L14" s="183"/>
      <c r="M14" s="183"/>
      <c r="N14" s="183"/>
      <c r="O14" s="183"/>
      <c r="P14" s="183"/>
      <c r="Q14" s="183"/>
      <c r="R14" s="183"/>
      <c r="S14" s="183"/>
      <c r="T14" s="183"/>
      <c r="U14" s="183"/>
      <c r="V14" s="183"/>
      <c r="W14" s="183"/>
      <c r="X14" s="183"/>
      <c r="Y14" s="183"/>
      <c r="Z14" s="183"/>
      <c r="AA14" s="183"/>
      <c r="AB14" s="183"/>
      <c r="AC14" s="183"/>
      <c r="AD14" s="183"/>
      <c r="AE14" s="183"/>
      <c r="AF14" s="183"/>
      <c r="AG14" s="183"/>
      <c r="AH14" s="183"/>
      <c r="AI14" s="183"/>
      <c r="AJ14" s="183"/>
      <c r="AK14" s="183"/>
      <c r="AL14" s="183"/>
      <c r="AM14" s="183"/>
      <c r="AN14" s="183"/>
      <c r="AO14" s="183"/>
      <c r="AP14" s="183"/>
      <c r="AQ14" s="183"/>
      <c r="AR14" s="183"/>
      <c r="AS14" s="183"/>
      <c r="AT14" s="183"/>
      <c r="AU14" s="183"/>
      <c r="AV14" s="183"/>
      <c r="AW14" s="183"/>
      <c r="AX14" s="183"/>
      <c r="AY14" s="183"/>
      <c r="AZ14" s="183"/>
      <c r="BA14" s="183"/>
      <c r="BB14" s="183"/>
      <c r="BC14" s="183"/>
      <c r="BD14" s="183"/>
      <c r="BE14" s="183"/>
      <c r="BF14" s="183"/>
      <c r="BG14" s="183"/>
      <c r="BH14" s="183"/>
      <c r="BI14" s="183"/>
      <c r="BJ14" s="183"/>
      <c r="BK14" s="183"/>
      <c r="BL14" s="183"/>
      <c r="BM14" s="183"/>
      <c r="BN14" s="183"/>
      <c r="BO14" s="183"/>
      <c r="BP14" s="183"/>
      <c r="BQ14" s="183"/>
      <c r="BR14" s="183"/>
      <c r="BS14" s="183"/>
      <c r="BT14" s="183"/>
      <c r="BU14" s="183"/>
      <c r="BV14" s="183"/>
    </row>
    <row r="15" spans="1:74" s="184" customFormat="1" ht="15" customHeight="1">
      <c r="A15" s="180"/>
      <c r="B15" s="200" t="s">
        <v>78</v>
      </c>
      <c r="C15" s="206"/>
      <c r="D15" s="207" t="s">
        <v>152</v>
      </c>
      <c r="E15" s="185"/>
      <c r="F15" s="186"/>
      <c r="G15" s="306">
        <f>$H$251</f>
        <v>0</v>
      </c>
      <c r="H15" s="307"/>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83"/>
      <c r="AQ15" s="183"/>
      <c r="AR15" s="183"/>
      <c r="AS15" s="183"/>
      <c r="AT15" s="183"/>
      <c r="AU15" s="183"/>
      <c r="AV15" s="183"/>
      <c r="AW15" s="183"/>
      <c r="AX15" s="183"/>
      <c r="AY15" s="183"/>
      <c r="AZ15" s="183"/>
      <c r="BA15" s="183"/>
      <c r="BB15" s="183"/>
      <c r="BC15" s="183"/>
      <c r="BD15" s="183"/>
      <c r="BE15" s="183"/>
      <c r="BF15" s="183"/>
      <c r="BG15" s="183"/>
      <c r="BH15" s="183"/>
      <c r="BI15" s="183"/>
      <c r="BJ15" s="183"/>
      <c r="BK15" s="183"/>
      <c r="BL15" s="183"/>
      <c r="BM15" s="183"/>
      <c r="BN15" s="183"/>
      <c r="BO15" s="183"/>
      <c r="BP15" s="183"/>
      <c r="BQ15" s="183"/>
      <c r="BR15" s="183"/>
      <c r="BS15" s="183"/>
      <c r="BT15" s="183"/>
      <c r="BU15" s="183"/>
      <c r="BV15" s="183"/>
    </row>
    <row r="16" spans="1:74" s="184" customFormat="1" ht="15" customHeight="1">
      <c r="A16" s="180"/>
      <c r="B16" s="203" t="s">
        <v>79</v>
      </c>
      <c r="C16" s="204"/>
      <c r="D16" s="205" t="s">
        <v>43</v>
      </c>
      <c r="E16" s="191"/>
      <c r="F16" s="192"/>
      <c r="G16" s="349">
        <f>$H$276</f>
        <v>0</v>
      </c>
      <c r="H16" s="350"/>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183"/>
      <c r="AR16" s="183"/>
      <c r="AS16" s="183"/>
      <c r="AT16" s="183"/>
      <c r="AU16" s="183"/>
      <c r="AV16" s="183"/>
      <c r="AW16" s="183"/>
      <c r="AX16" s="183"/>
      <c r="AY16" s="183"/>
      <c r="AZ16" s="183"/>
      <c r="BA16" s="183"/>
      <c r="BB16" s="183"/>
      <c r="BC16" s="183"/>
      <c r="BD16" s="183"/>
      <c r="BE16" s="183"/>
      <c r="BF16" s="183"/>
      <c r="BG16" s="183"/>
      <c r="BH16" s="183"/>
      <c r="BI16" s="183"/>
      <c r="BJ16" s="183"/>
      <c r="BK16" s="183"/>
      <c r="BL16" s="183"/>
      <c r="BM16" s="183"/>
      <c r="BN16" s="183"/>
      <c r="BO16" s="183"/>
      <c r="BP16" s="183"/>
      <c r="BQ16" s="183"/>
      <c r="BR16" s="183"/>
      <c r="BS16" s="183"/>
      <c r="BT16" s="183"/>
      <c r="BU16" s="183"/>
      <c r="BV16" s="183"/>
    </row>
    <row r="17" spans="1:74" s="184" customFormat="1" ht="15" customHeight="1">
      <c r="A17" s="180"/>
      <c r="B17" s="200" t="s">
        <v>81</v>
      </c>
      <c r="C17" s="206"/>
      <c r="D17" s="207" t="s">
        <v>72</v>
      </c>
      <c r="E17" s="185"/>
      <c r="F17" s="186"/>
      <c r="G17" s="306">
        <f>$H$298</f>
        <v>0</v>
      </c>
      <c r="H17" s="307"/>
      <c r="I17" s="183"/>
      <c r="J17" s="183"/>
      <c r="K17" s="183"/>
      <c r="L17" s="183"/>
      <c r="M17" s="183"/>
      <c r="N17" s="183"/>
      <c r="O17" s="183"/>
      <c r="P17" s="183"/>
      <c r="Q17" s="183"/>
      <c r="R17" s="183"/>
      <c r="S17" s="183"/>
      <c r="T17" s="183"/>
      <c r="U17" s="183"/>
      <c r="V17" s="183"/>
      <c r="W17" s="183"/>
      <c r="X17" s="183"/>
      <c r="Y17" s="183"/>
      <c r="Z17" s="183"/>
      <c r="AA17" s="183"/>
      <c r="AB17" s="183"/>
      <c r="AC17" s="183"/>
      <c r="AD17" s="183"/>
      <c r="AE17" s="183"/>
      <c r="AF17" s="183"/>
      <c r="AG17" s="183"/>
      <c r="AH17" s="183"/>
      <c r="AI17" s="183"/>
      <c r="AJ17" s="183"/>
      <c r="AK17" s="183"/>
      <c r="AL17" s="183"/>
      <c r="AM17" s="183"/>
      <c r="AN17" s="183"/>
      <c r="AO17" s="183"/>
      <c r="AP17" s="183"/>
      <c r="AQ17" s="183"/>
      <c r="AR17" s="183"/>
      <c r="AS17" s="183"/>
      <c r="AT17" s="183"/>
      <c r="AU17" s="183"/>
      <c r="AV17" s="183"/>
      <c r="AW17" s="183"/>
      <c r="AX17" s="183"/>
      <c r="AY17" s="183"/>
      <c r="AZ17" s="183"/>
      <c r="BA17" s="183"/>
      <c r="BB17" s="183"/>
      <c r="BC17" s="183"/>
      <c r="BD17" s="183"/>
      <c r="BE17" s="183"/>
      <c r="BF17" s="183"/>
      <c r="BG17" s="183"/>
      <c r="BH17" s="183"/>
      <c r="BI17" s="183"/>
      <c r="BJ17" s="183"/>
      <c r="BK17" s="183"/>
      <c r="BL17" s="183"/>
      <c r="BM17" s="183"/>
      <c r="BN17" s="183"/>
      <c r="BO17" s="183"/>
      <c r="BP17" s="183"/>
      <c r="BQ17" s="183"/>
      <c r="BR17" s="183"/>
      <c r="BS17" s="183"/>
      <c r="BT17" s="183"/>
      <c r="BU17" s="183"/>
      <c r="BV17" s="183"/>
    </row>
    <row r="18" spans="1:74" s="184" customFormat="1" ht="15" customHeight="1">
      <c r="A18" s="180"/>
      <c r="B18" s="203" t="s">
        <v>82</v>
      </c>
      <c r="C18" s="204"/>
      <c r="D18" s="205" t="s">
        <v>1</v>
      </c>
      <c r="E18" s="191"/>
      <c r="F18" s="192"/>
      <c r="G18" s="349">
        <f>$H$308</f>
        <v>0</v>
      </c>
      <c r="H18" s="350"/>
      <c r="I18" s="183"/>
      <c r="J18" s="183"/>
      <c r="K18" s="183"/>
      <c r="L18" s="183"/>
      <c r="M18" s="183"/>
      <c r="N18" s="183"/>
      <c r="O18" s="183"/>
      <c r="P18" s="183"/>
      <c r="Q18" s="183"/>
      <c r="R18" s="183"/>
      <c r="S18" s="183"/>
      <c r="T18" s="183"/>
      <c r="U18" s="183"/>
      <c r="V18" s="183"/>
      <c r="W18" s="183"/>
      <c r="X18" s="183"/>
      <c r="Y18" s="183"/>
      <c r="Z18" s="183"/>
      <c r="AA18" s="183"/>
      <c r="AB18" s="183"/>
      <c r="AC18" s="183"/>
      <c r="AD18" s="183"/>
      <c r="AE18" s="183"/>
      <c r="AF18" s="183"/>
      <c r="AG18" s="183"/>
      <c r="AH18" s="183"/>
      <c r="AI18" s="183"/>
      <c r="AJ18" s="183"/>
      <c r="AK18" s="183"/>
      <c r="AL18" s="183"/>
      <c r="AM18" s="183"/>
      <c r="AN18" s="183"/>
      <c r="AO18" s="183"/>
      <c r="AP18" s="183"/>
      <c r="AQ18" s="183"/>
      <c r="AR18" s="183"/>
      <c r="AS18" s="183"/>
      <c r="AT18" s="183"/>
      <c r="AU18" s="183"/>
      <c r="AV18" s="183"/>
      <c r="AW18" s="183"/>
      <c r="AX18" s="183"/>
      <c r="AY18" s="183"/>
      <c r="AZ18" s="183"/>
      <c r="BA18" s="183"/>
      <c r="BB18" s="183"/>
      <c r="BC18" s="183"/>
      <c r="BD18" s="183"/>
      <c r="BE18" s="183"/>
      <c r="BF18" s="183"/>
      <c r="BG18" s="183"/>
      <c r="BH18" s="183"/>
      <c r="BI18" s="183"/>
      <c r="BJ18" s="183"/>
      <c r="BK18" s="183"/>
      <c r="BL18" s="183"/>
      <c r="BM18" s="183"/>
      <c r="BN18" s="183"/>
      <c r="BO18" s="183"/>
      <c r="BP18" s="183"/>
      <c r="BQ18" s="183"/>
      <c r="BR18" s="183"/>
      <c r="BS18" s="183"/>
      <c r="BT18" s="183"/>
      <c r="BU18" s="183"/>
      <c r="BV18" s="183"/>
    </row>
    <row r="19" spans="1:74" s="184" customFormat="1" ht="15" customHeight="1">
      <c r="A19" s="180"/>
      <c r="B19" s="208" t="s">
        <v>83</v>
      </c>
      <c r="C19" s="200"/>
      <c r="D19" s="209" t="s">
        <v>48</v>
      </c>
      <c r="E19" s="187"/>
      <c r="F19" s="188"/>
      <c r="G19" s="306">
        <f>$H$319</f>
        <v>0</v>
      </c>
      <c r="H19" s="307"/>
      <c r="I19" s="183"/>
      <c r="J19" s="183"/>
      <c r="K19" s="183"/>
      <c r="L19" s="183"/>
      <c r="M19" s="183"/>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3"/>
      <c r="AN19" s="183"/>
      <c r="AO19" s="183"/>
      <c r="AP19" s="183"/>
      <c r="AQ19" s="183"/>
      <c r="AR19" s="183"/>
      <c r="AS19" s="183"/>
      <c r="AT19" s="183"/>
      <c r="AU19" s="183"/>
      <c r="AV19" s="183"/>
      <c r="AW19" s="183"/>
      <c r="AX19" s="183"/>
      <c r="AY19" s="183"/>
      <c r="AZ19" s="183"/>
      <c r="BA19" s="183"/>
      <c r="BB19" s="183"/>
      <c r="BC19" s="183"/>
      <c r="BD19" s="183"/>
      <c r="BE19" s="183"/>
      <c r="BF19" s="183"/>
      <c r="BG19" s="183"/>
      <c r="BH19" s="183"/>
      <c r="BI19" s="183"/>
      <c r="BJ19" s="183"/>
      <c r="BK19" s="183"/>
      <c r="BL19" s="183"/>
      <c r="BM19" s="183"/>
      <c r="BN19" s="183"/>
      <c r="BO19" s="183"/>
      <c r="BP19" s="183"/>
      <c r="BQ19" s="183"/>
      <c r="BR19" s="183"/>
      <c r="BS19" s="183"/>
      <c r="BT19" s="183"/>
      <c r="BU19" s="183"/>
      <c r="BV19" s="183"/>
    </row>
    <row r="20" spans="1:74" s="184" customFormat="1" ht="15" customHeight="1">
      <c r="A20" s="180"/>
      <c r="B20" s="210" t="s">
        <v>84</v>
      </c>
      <c r="C20" s="203"/>
      <c r="D20" s="211" t="s">
        <v>268</v>
      </c>
      <c r="E20" s="193"/>
      <c r="F20" s="194"/>
      <c r="G20" s="349">
        <f>$H$335</f>
        <v>0</v>
      </c>
      <c r="H20" s="350"/>
      <c r="I20" s="183"/>
      <c r="J20" s="183"/>
      <c r="K20" s="189"/>
      <c r="L20" s="183"/>
      <c r="M20" s="183"/>
      <c r="N20" s="183"/>
      <c r="O20" s="183"/>
      <c r="P20" s="183"/>
      <c r="Q20" s="183"/>
      <c r="R20" s="183"/>
      <c r="S20" s="183"/>
      <c r="T20" s="183"/>
      <c r="U20" s="183"/>
      <c r="V20" s="183"/>
      <c r="W20" s="183"/>
      <c r="X20" s="183"/>
      <c r="Y20" s="183"/>
      <c r="Z20" s="183"/>
      <c r="AA20" s="183"/>
      <c r="AB20" s="183"/>
      <c r="AC20" s="183"/>
      <c r="AD20" s="183"/>
      <c r="AE20" s="183"/>
      <c r="AF20" s="183"/>
      <c r="AG20" s="183"/>
      <c r="AH20" s="183"/>
      <c r="AI20" s="183"/>
      <c r="AJ20" s="183"/>
      <c r="AK20" s="183"/>
      <c r="AL20" s="183"/>
      <c r="AM20" s="183"/>
      <c r="AN20" s="183"/>
      <c r="AO20" s="183"/>
      <c r="AP20" s="183"/>
      <c r="AQ20" s="183"/>
      <c r="AR20" s="183"/>
      <c r="AS20" s="183"/>
      <c r="AT20" s="183"/>
      <c r="AU20" s="183"/>
      <c r="AV20" s="183"/>
      <c r="AW20" s="183"/>
      <c r="AX20" s="183"/>
      <c r="AY20" s="183"/>
      <c r="AZ20" s="183"/>
      <c r="BA20" s="183"/>
      <c r="BB20" s="183"/>
      <c r="BC20" s="183"/>
      <c r="BD20" s="183"/>
      <c r="BE20" s="183"/>
      <c r="BF20" s="183"/>
      <c r="BG20" s="183"/>
      <c r="BH20" s="183"/>
      <c r="BI20" s="183"/>
      <c r="BJ20" s="183"/>
      <c r="BK20" s="183"/>
      <c r="BL20" s="183"/>
      <c r="BM20" s="183"/>
      <c r="BN20" s="183"/>
      <c r="BO20" s="183"/>
      <c r="BP20" s="183"/>
      <c r="BQ20" s="183"/>
      <c r="BR20" s="183"/>
      <c r="BS20" s="183"/>
      <c r="BT20" s="183"/>
      <c r="BU20" s="183"/>
      <c r="BV20" s="183"/>
    </row>
    <row r="21" spans="1:74" s="184" customFormat="1" ht="15" customHeight="1">
      <c r="A21" s="180"/>
      <c r="B21" s="200" t="s">
        <v>85</v>
      </c>
      <c r="C21" s="200"/>
      <c r="D21" s="212" t="s">
        <v>49</v>
      </c>
      <c r="E21" s="190"/>
      <c r="F21" s="188"/>
      <c r="G21" s="306">
        <f>$H$348</f>
        <v>0</v>
      </c>
      <c r="H21" s="307"/>
      <c r="I21" s="183"/>
      <c r="J21" s="183"/>
      <c r="K21" s="183"/>
      <c r="L21" s="183"/>
      <c r="M21" s="183"/>
      <c r="N21" s="183"/>
      <c r="O21" s="183"/>
      <c r="P21" s="183"/>
      <c r="Q21" s="183"/>
      <c r="R21" s="183"/>
      <c r="S21" s="183"/>
      <c r="T21" s="183"/>
      <c r="U21" s="183"/>
      <c r="V21" s="183"/>
      <c r="W21" s="183"/>
      <c r="X21" s="183"/>
      <c r="Y21" s="183"/>
      <c r="Z21" s="183"/>
      <c r="AA21" s="183"/>
      <c r="AB21" s="183"/>
      <c r="AC21" s="183"/>
      <c r="AD21" s="183"/>
      <c r="AE21" s="183"/>
      <c r="AF21" s="183"/>
      <c r="AG21" s="183"/>
      <c r="AH21" s="183"/>
      <c r="AI21" s="183"/>
      <c r="AJ21" s="183"/>
      <c r="AK21" s="183"/>
      <c r="AL21" s="183"/>
      <c r="AM21" s="183"/>
      <c r="AN21" s="183"/>
      <c r="AO21" s="183"/>
      <c r="AP21" s="183"/>
      <c r="AQ21" s="183"/>
      <c r="AR21" s="183"/>
      <c r="AS21" s="183"/>
      <c r="AT21" s="183"/>
      <c r="AU21" s="183"/>
      <c r="AV21" s="183"/>
      <c r="AW21" s="183"/>
      <c r="AX21" s="183"/>
      <c r="AY21" s="183"/>
      <c r="AZ21" s="183"/>
      <c r="BA21" s="183"/>
      <c r="BB21" s="183"/>
      <c r="BC21" s="183"/>
      <c r="BD21" s="183"/>
      <c r="BE21" s="183"/>
      <c r="BF21" s="183"/>
      <c r="BG21" s="183"/>
      <c r="BH21" s="183"/>
      <c r="BI21" s="183"/>
      <c r="BJ21" s="183"/>
      <c r="BK21" s="183"/>
      <c r="BL21" s="183"/>
      <c r="BM21" s="183"/>
      <c r="BN21" s="183"/>
      <c r="BO21" s="183"/>
      <c r="BP21" s="183"/>
      <c r="BQ21" s="183"/>
      <c r="BR21" s="183"/>
      <c r="BS21" s="183"/>
      <c r="BT21" s="183"/>
      <c r="BU21" s="183"/>
      <c r="BV21" s="183"/>
    </row>
    <row r="22" spans="1:74" s="184" customFormat="1" ht="15" customHeight="1">
      <c r="A22" s="180"/>
      <c r="B22" s="203" t="s">
        <v>88</v>
      </c>
      <c r="C22" s="203"/>
      <c r="D22" s="213" t="s">
        <v>246</v>
      </c>
      <c r="E22" s="195"/>
      <c r="F22" s="194"/>
      <c r="G22" s="351">
        <f>$H$357</f>
        <v>0</v>
      </c>
      <c r="H22" s="352"/>
      <c r="I22" s="183"/>
      <c r="J22" s="183"/>
      <c r="K22" s="183"/>
      <c r="L22" s="183"/>
      <c r="M22" s="183"/>
      <c r="N22" s="183"/>
      <c r="O22" s="183"/>
      <c r="P22" s="183"/>
      <c r="Q22" s="183"/>
      <c r="R22" s="183"/>
      <c r="S22" s="183"/>
      <c r="T22" s="183"/>
      <c r="U22" s="183"/>
      <c r="V22" s="183"/>
      <c r="W22" s="183"/>
      <c r="X22" s="183"/>
      <c r="Y22" s="183"/>
      <c r="Z22" s="183"/>
      <c r="AA22" s="183"/>
      <c r="AB22" s="183"/>
      <c r="AC22" s="183"/>
      <c r="AD22" s="183"/>
      <c r="AE22" s="183"/>
      <c r="AF22" s="183"/>
      <c r="AG22" s="183"/>
      <c r="AH22" s="183"/>
      <c r="AI22" s="183"/>
      <c r="AJ22" s="183"/>
      <c r="AK22" s="183"/>
      <c r="AL22" s="183"/>
      <c r="AM22" s="183"/>
      <c r="AN22" s="183"/>
      <c r="AO22" s="183"/>
      <c r="AP22" s="183"/>
      <c r="AQ22" s="183"/>
      <c r="AR22" s="183"/>
      <c r="AS22" s="183"/>
      <c r="AT22" s="183"/>
      <c r="AU22" s="183"/>
      <c r="AV22" s="183"/>
      <c r="AW22" s="183"/>
      <c r="AX22" s="183"/>
      <c r="AY22" s="183"/>
      <c r="AZ22" s="183"/>
      <c r="BA22" s="183"/>
      <c r="BB22" s="183"/>
      <c r="BC22" s="183"/>
      <c r="BD22" s="183"/>
      <c r="BE22" s="183"/>
      <c r="BF22" s="183"/>
      <c r="BG22" s="183"/>
      <c r="BH22" s="183"/>
      <c r="BI22" s="183"/>
      <c r="BJ22" s="183"/>
      <c r="BK22" s="183"/>
      <c r="BL22" s="183"/>
      <c r="BM22" s="183"/>
      <c r="BN22" s="183"/>
      <c r="BO22" s="183"/>
      <c r="BP22" s="183"/>
      <c r="BQ22" s="183"/>
      <c r="BR22" s="183"/>
      <c r="BS22" s="183"/>
      <c r="BT22" s="183"/>
      <c r="BU22" s="183"/>
      <c r="BV22" s="183"/>
    </row>
    <row r="23" spans="1:74">
      <c r="B23" s="196"/>
      <c r="C23" s="214"/>
      <c r="D23" s="215" t="s">
        <v>277</v>
      </c>
      <c r="E23" s="216" t="s">
        <v>93</v>
      </c>
      <c r="F23" s="216">
        <v>1</v>
      </c>
      <c r="G23" s="308"/>
      <c r="H23" s="309"/>
    </row>
    <row r="24" spans="1:74" ht="25.5">
      <c r="B24" s="196"/>
      <c r="C24" s="214"/>
      <c r="D24" s="215" t="s">
        <v>272</v>
      </c>
      <c r="E24" s="216" t="s">
        <v>93</v>
      </c>
      <c r="F24" s="216">
        <v>1</v>
      </c>
      <c r="G24" s="308"/>
      <c r="H24" s="309"/>
    </row>
    <row r="25" spans="1:74" s="4" customFormat="1" ht="15" customHeight="1">
      <c r="A25" s="2"/>
      <c r="B25" s="111"/>
      <c r="C25" s="176" t="s">
        <v>292</v>
      </c>
      <c r="D25" s="177" t="s">
        <v>7</v>
      </c>
      <c r="E25" s="178"/>
      <c r="F25" s="179"/>
      <c r="G25" s="282"/>
      <c r="H25" s="283">
        <f>SUM(G11:H24)</f>
        <v>0</v>
      </c>
      <c r="I25" s="3"/>
      <c r="J25" s="3"/>
      <c r="K25" s="117"/>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row>
    <row r="26" spans="1:74" s="4" customFormat="1">
      <c r="A26" s="2"/>
      <c r="B26" s="2"/>
      <c r="C26" s="6"/>
      <c r="D26" s="34"/>
      <c r="E26" s="28"/>
      <c r="F26" s="31"/>
      <c r="G26" s="14"/>
      <c r="H26" s="20"/>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row>
    <row r="27" spans="1:74" s="4" customFormat="1">
      <c r="A27" s="2"/>
      <c r="B27" s="2"/>
      <c r="C27" s="6"/>
      <c r="D27" s="34"/>
      <c r="E27" s="28"/>
      <c r="F27" s="31"/>
      <c r="G27" s="14"/>
      <c r="H27" s="8"/>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row>
    <row r="28" spans="1:74" s="4" customFormat="1">
      <c r="A28" s="2"/>
      <c r="B28" s="2"/>
      <c r="C28" s="9"/>
      <c r="D28" s="34"/>
      <c r="E28" s="28"/>
      <c r="F28" s="31"/>
      <c r="G28" s="14"/>
      <c r="H28" s="10"/>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row>
    <row r="29" spans="1:74" s="4" customFormat="1" ht="15.75" thickBot="1">
      <c r="A29" s="2"/>
      <c r="B29" s="2"/>
      <c r="C29" s="9"/>
      <c r="D29" s="35"/>
      <c r="E29" s="28"/>
      <c r="F29" s="31"/>
      <c r="G29" s="14"/>
      <c r="H29" s="10"/>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row>
    <row r="30" spans="1:74" s="4" customFormat="1" ht="15.75" thickBot="1">
      <c r="A30" s="344" t="s">
        <v>89</v>
      </c>
      <c r="B30" s="345"/>
      <c r="C30" s="346"/>
      <c r="D30" s="299" t="s">
        <v>90</v>
      </c>
      <c r="E30" s="300" t="s">
        <v>91</v>
      </c>
      <c r="F30" s="301" t="s">
        <v>92</v>
      </c>
      <c r="G30" s="302" t="s">
        <v>294</v>
      </c>
      <c r="H30" s="229" t="s">
        <v>295</v>
      </c>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row>
    <row r="31" spans="1:74" s="4" customFormat="1">
      <c r="A31" s="13"/>
      <c r="B31" s="13"/>
      <c r="C31" s="13"/>
      <c r="D31" s="36"/>
      <c r="E31" s="32"/>
      <c r="F31" s="44"/>
      <c r="G31" s="221"/>
      <c r="H31" s="2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row>
    <row r="32" spans="1:74" s="40" customFormat="1" ht="16.5">
      <c r="A32" s="18"/>
      <c r="B32" s="241" t="s">
        <v>74</v>
      </c>
      <c r="C32" s="242"/>
      <c r="D32" s="243" t="s">
        <v>31</v>
      </c>
      <c r="E32" s="7"/>
      <c r="F32" s="14"/>
      <c r="G32" s="14"/>
      <c r="H32" s="10"/>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row>
    <row r="33" spans="1:74" s="4" customFormat="1">
      <c r="A33" s="13"/>
      <c r="B33" s="13"/>
      <c r="C33" s="13"/>
      <c r="D33" s="36"/>
      <c r="E33" s="32"/>
      <c r="F33" s="44"/>
      <c r="G33" s="221"/>
      <c r="H33" s="2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row>
    <row r="34" spans="1:74" s="4" customFormat="1" ht="114.75">
      <c r="A34" s="107" t="s">
        <v>276</v>
      </c>
      <c r="B34" s="73">
        <v>1</v>
      </c>
      <c r="C34" s="73" t="s">
        <v>74</v>
      </c>
      <c r="D34" s="118" t="s">
        <v>184</v>
      </c>
      <c r="E34" s="119" t="s">
        <v>6</v>
      </c>
      <c r="F34" s="290">
        <v>2</v>
      </c>
      <c r="G34" s="222"/>
      <c r="H34" s="120">
        <f>ROUND((F34*G34),2)</f>
        <v>0</v>
      </c>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row>
    <row r="35" spans="1:74" s="4" customFormat="1" ht="114.75">
      <c r="A35" s="107" t="s">
        <v>276</v>
      </c>
      <c r="B35" s="73">
        <v>1</v>
      </c>
      <c r="C35" s="73" t="s">
        <v>75</v>
      </c>
      <c r="D35" s="121" t="s">
        <v>185</v>
      </c>
      <c r="E35" s="119" t="s">
        <v>6</v>
      </c>
      <c r="F35" s="290">
        <v>8</v>
      </c>
      <c r="G35" s="222"/>
      <c r="H35" s="120">
        <f t="shared" ref="H35:H49" si="0">ROUND((F35*G35),2)</f>
        <v>0</v>
      </c>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row>
    <row r="36" spans="1:74" s="4" customFormat="1" ht="102">
      <c r="A36" s="107" t="s">
        <v>276</v>
      </c>
      <c r="B36" s="73">
        <v>1</v>
      </c>
      <c r="C36" s="73" t="s">
        <v>76</v>
      </c>
      <c r="D36" s="121" t="s">
        <v>186</v>
      </c>
      <c r="E36" s="119" t="s">
        <v>6</v>
      </c>
      <c r="F36" s="290">
        <v>3</v>
      </c>
      <c r="G36" s="222"/>
      <c r="H36" s="120">
        <f t="shared" si="0"/>
        <v>0</v>
      </c>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row>
    <row r="37" spans="1:74" s="4" customFormat="1" ht="127.5">
      <c r="A37" s="107" t="s">
        <v>276</v>
      </c>
      <c r="B37" s="73">
        <v>1</v>
      </c>
      <c r="C37" s="73" t="s">
        <v>77</v>
      </c>
      <c r="D37" s="121" t="s">
        <v>187</v>
      </c>
      <c r="E37" s="119" t="s">
        <v>6</v>
      </c>
      <c r="F37" s="290">
        <v>6</v>
      </c>
      <c r="G37" s="222"/>
      <c r="H37" s="120">
        <f t="shared" si="0"/>
        <v>0</v>
      </c>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row>
    <row r="38" spans="1:74" s="4" customFormat="1" ht="114.75">
      <c r="A38" s="107" t="s">
        <v>276</v>
      </c>
      <c r="B38" s="73">
        <v>1</v>
      </c>
      <c r="C38" s="73" t="s">
        <v>78</v>
      </c>
      <c r="D38" s="121" t="s">
        <v>188</v>
      </c>
      <c r="E38" s="122" t="s">
        <v>5</v>
      </c>
      <c r="F38" s="47">
        <v>46.4</v>
      </c>
      <c r="G38" s="222"/>
      <c r="H38" s="120">
        <f t="shared" si="0"/>
        <v>0</v>
      </c>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row>
    <row r="39" spans="1:74" s="4" customFormat="1" ht="102">
      <c r="A39" s="107" t="s">
        <v>276</v>
      </c>
      <c r="B39" s="73">
        <v>1</v>
      </c>
      <c r="C39" s="73" t="s">
        <v>79</v>
      </c>
      <c r="D39" s="121" t="s">
        <v>189</v>
      </c>
      <c r="E39" s="122" t="s">
        <v>5</v>
      </c>
      <c r="F39" s="47">
        <v>13.1</v>
      </c>
      <c r="G39" s="222"/>
      <c r="H39" s="120">
        <f t="shared" si="0"/>
        <v>0</v>
      </c>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row>
    <row r="40" spans="1:74" s="4" customFormat="1" ht="127.5">
      <c r="A40" s="107" t="s">
        <v>276</v>
      </c>
      <c r="B40" s="73">
        <v>1</v>
      </c>
      <c r="C40" s="73" t="s">
        <v>80</v>
      </c>
      <c r="D40" s="121" t="s">
        <v>190</v>
      </c>
      <c r="E40" s="119" t="s">
        <v>6</v>
      </c>
      <c r="F40" s="290">
        <v>25</v>
      </c>
      <c r="G40" s="222"/>
      <c r="H40" s="120">
        <f t="shared" si="0"/>
        <v>0</v>
      </c>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row>
    <row r="41" spans="1:74" s="4" customFormat="1" ht="102">
      <c r="A41" s="107" t="s">
        <v>276</v>
      </c>
      <c r="B41" s="73">
        <v>1</v>
      </c>
      <c r="C41" s="73" t="s">
        <v>81</v>
      </c>
      <c r="D41" s="123" t="s">
        <v>245</v>
      </c>
      <c r="E41" s="119" t="s">
        <v>6</v>
      </c>
      <c r="F41" s="290">
        <v>7</v>
      </c>
      <c r="G41" s="222"/>
      <c r="H41" s="120">
        <f t="shared" si="0"/>
        <v>0</v>
      </c>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row>
    <row r="42" spans="1:74" s="4" customFormat="1" ht="102">
      <c r="A42" s="107" t="s">
        <v>276</v>
      </c>
      <c r="B42" s="73">
        <v>1</v>
      </c>
      <c r="C42" s="73" t="s">
        <v>82</v>
      </c>
      <c r="D42" s="121" t="s">
        <v>191</v>
      </c>
      <c r="E42" s="122" t="s">
        <v>5</v>
      </c>
      <c r="F42" s="47">
        <v>9.6</v>
      </c>
      <c r="G42" s="222"/>
      <c r="H42" s="120">
        <f t="shared" si="0"/>
        <v>0</v>
      </c>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c r="BV42" s="3"/>
    </row>
    <row r="43" spans="1:74" s="4" customFormat="1" ht="127.5">
      <c r="A43" s="107" t="s">
        <v>276</v>
      </c>
      <c r="B43" s="73">
        <v>1</v>
      </c>
      <c r="C43" s="73" t="s">
        <v>83</v>
      </c>
      <c r="D43" s="121" t="s">
        <v>192</v>
      </c>
      <c r="E43" s="124" t="s">
        <v>6</v>
      </c>
      <c r="F43" s="290">
        <v>9</v>
      </c>
      <c r="G43" s="222"/>
      <c r="H43" s="120">
        <f t="shared" si="0"/>
        <v>0</v>
      </c>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row>
    <row r="44" spans="1:74" s="4" customFormat="1">
      <c r="A44" s="49"/>
      <c r="B44" s="49"/>
      <c r="C44" s="49" t="s">
        <v>98</v>
      </c>
      <c r="D44" s="125" t="s">
        <v>97</v>
      </c>
      <c r="E44" s="119"/>
      <c r="F44" s="290"/>
      <c r="G44" s="223"/>
      <c r="H44" s="126"/>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row>
    <row r="45" spans="1:74" s="4" customFormat="1" ht="89.25">
      <c r="A45" s="107" t="s">
        <v>276</v>
      </c>
      <c r="B45" s="73">
        <v>1</v>
      </c>
      <c r="C45" s="73" t="s">
        <v>84</v>
      </c>
      <c r="D45" s="127" t="s">
        <v>193</v>
      </c>
      <c r="E45" s="46" t="s">
        <v>6</v>
      </c>
      <c r="F45" s="290">
        <v>6</v>
      </c>
      <c r="G45" s="222"/>
      <c r="H45" s="120">
        <f t="shared" si="0"/>
        <v>0</v>
      </c>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row>
    <row r="46" spans="1:74" s="4" customFormat="1" ht="76.5">
      <c r="A46" s="107" t="s">
        <v>276</v>
      </c>
      <c r="B46" s="73">
        <v>1</v>
      </c>
      <c r="C46" s="73" t="s">
        <v>85</v>
      </c>
      <c r="D46" s="127" t="s">
        <v>194</v>
      </c>
      <c r="E46" s="109" t="s">
        <v>6</v>
      </c>
      <c r="F46" s="110">
        <v>1</v>
      </c>
      <c r="G46" s="222"/>
      <c r="H46" s="120">
        <f t="shared" si="0"/>
        <v>0</v>
      </c>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c r="BV46" s="3"/>
    </row>
    <row r="47" spans="1:74" s="4" customFormat="1" ht="76.5">
      <c r="A47" s="107" t="s">
        <v>276</v>
      </c>
      <c r="B47" s="73">
        <v>1</v>
      </c>
      <c r="C47" s="73" t="s">
        <v>86</v>
      </c>
      <c r="D47" s="127" t="s">
        <v>195</v>
      </c>
      <c r="E47" s="109" t="s">
        <v>6</v>
      </c>
      <c r="F47" s="110">
        <v>1</v>
      </c>
      <c r="G47" s="222"/>
      <c r="H47" s="120">
        <f t="shared" si="0"/>
        <v>0</v>
      </c>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c r="BU47" s="3"/>
      <c r="BV47" s="3"/>
    </row>
    <row r="48" spans="1:74" s="4" customFormat="1" ht="63.75">
      <c r="A48" s="107" t="s">
        <v>276</v>
      </c>
      <c r="B48" s="73">
        <v>1</v>
      </c>
      <c r="C48" s="73" t="s">
        <v>87</v>
      </c>
      <c r="D48" s="127" t="s">
        <v>196</v>
      </c>
      <c r="E48" s="109" t="s">
        <v>6</v>
      </c>
      <c r="F48" s="110">
        <v>4</v>
      </c>
      <c r="G48" s="222"/>
      <c r="H48" s="120">
        <f t="shared" si="0"/>
        <v>0</v>
      </c>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c r="BV48" s="3"/>
    </row>
    <row r="49" spans="1:74" s="4" customFormat="1" ht="76.5">
      <c r="A49" s="107" t="s">
        <v>276</v>
      </c>
      <c r="B49" s="73">
        <v>1</v>
      </c>
      <c r="C49" s="73" t="s">
        <v>88</v>
      </c>
      <c r="D49" s="127" t="s">
        <v>197</v>
      </c>
      <c r="E49" s="109" t="s">
        <v>6</v>
      </c>
      <c r="F49" s="110">
        <v>8</v>
      </c>
      <c r="G49" s="222"/>
      <c r="H49" s="120">
        <f t="shared" si="0"/>
        <v>0</v>
      </c>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c r="BV49" s="3"/>
    </row>
    <row r="50" spans="1:74" s="4" customFormat="1" ht="76.5">
      <c r="A50" s="107" t="s">
        <v>276</v>
      </c>
      <c r="B50" s="73">
        <v>1</v>
      </c>
      <c r="C50" s="73" t="s">
        <v>8</v>
      </c>
      <c r="D50" s="127" t="s">
        <v>198</v>
      </c>
      <c r="E50" s="109" t="s">
        <v>6</v>
      </c>
      <c r="F50" s="110">
        <v>1</v>
      </c>
      <c r="G50" s="222"/>
      <c r="H50" s="120">
        <f>ROUND((F50*G50),2)</f>
        <v>0</v>
      </c>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row>
    <row r="51" spans="1:74" s="4" customFormat="1" ht="102">
      <c r="A51" s="107" t="s">
        <v>276</v>
      </c>
      <c r="B51" s="73">
        <v>1</v>
      </c>
      <c r="C51" s="73" t="s">
        <v>17</v>
      </c>
      <c r="D51" s="127" t="s">
        <v>96</v>
      </c>
      <c r="E51" s="109" t="s">
        <v>6</v>
      </c>
      <c r="F51" s="110">
        <v>1</v>
      </c>
      <c r="G51" s="222"/>
      <c r="H51" s="120">
        <f>ROUND((F51*G51),2)</f>
        <v>0</v>
      </c>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row>
    <row r="52" spans="1:74" s="4" customFormat="1">
      <c r="A52" s="107" t="s">
        <v>276</v>
      </c>
      <c r="B52" s="73">
        <v>1</v>
      </c>
      <c r="C52" s="73" t="s">
        <v>18</v>
      </c>
      <c r="D52" s="75" t="s">
        <v>99</v>
      </c>
      <c r="E52" s="109" t="s">
        <v>6</v>
      </c>
      <c r="F52" s="110">
        <v>1</v>
      </c>
      <c r="G52" s="222"/>
      <c r="H52" s="120">
        <f>ROUND((F52*G52),2)</f>
        <v>0</v>
      </c>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row>
    <row r="53" spans="1:74" s="4" customFormat="1">
      <c r="A53" s="73"/>
      <c r="B53" s="73"/>
      <c r="C53" s="73" t="s">
        <v>98</v>
      </c>
      <c r="D53" s="51" t="s">
        <v>100</v>
      </c>
      <c r="E53" s="46"/>
      <c r="F53" s="290"/>
      <c r="G53" s="47"/>
      <c r="H53" s="74"/>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row>
    <row r="54" spans="1:74" s="4" customFormat="1" ht="318.75">
      <c r="A54" s="107" t="s">
        <v>276</v>
      </c>
      <c r="B54" s="73">
        <v>1</v>
      </c>
      <c r="C54" s="68" t="s">
        <v>19</v>
      </c>
      <c r="D54" s="108" t="s">
        <v>296</v>
      </c>
      <c r="E54" s="69" t="s">
        <v>6</v>
      </c>
      <c r="F54" s="291">
        <v>1</v>
      </c>
      <c r="G54" s="222"/>
      <c r="H54" s="120">
        <f t="shared" ref="H54:H62" si="1">ROUND((F54*G54),2)</f>
        <v>0</v>
      </c>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row>
    <row r="55" spans="1:74" s="4" customFormat="1" ht="127.5">
      <c r="A55" s="107" t="s">
        <v>276</v>
      </c>
      <c r="B55" s="73">
        <v>1</v>
      </c>
      <c r="C55" s="68" t="s">
        <v>20</v>
      </c>
      <c r="D55" s="108" t="s">
        <v>222</v>
      </c>
      <c r="E55" s="69" t="s">
        <v>6</v>
      </c>
      <c r="F55" s="291">
        <v>1</v>
      </c>
      <c r="G55" s="222"/>
      <c r="H55" s="120">
        <f t="shared" si="1"/>
        <v>0</v>
      </c>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row>
    <row r="56" spans="1:74" s="4" customFormat="1" ht="102">
      <c r="A56" s="107" t="s">
        <v>276</v>
      </c>
      <c r="B56" s="73">
        <v>1</v>
      </c>
      <c r="C56" s="68" t="s">
        <v>21</v>
      </c>
      <c r="D56" s="108" t="s">
        <v>225</v>
      </c>
      <c r="E56" s="69" t="s">
        <v>6</v>
      </c>
      <c r="F56" s="291">
        <v>1</v>
      </c>
      <c r="G56" s="222"/>
      <c r="H56" s="120">
        <f t="shared" si="1"/>
        <v>0</v>
      </c>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row>
    <row r="57" spans="1:74" s="4" customFormat="1" ht="89.25">
      <c r="A57" s="107" t="s">
        <v>276</v>
      </c>
      <c r="B57" s="73">
        <v>1</v>
      </c>
      <c r="C57" s="68" t="s">
        <v>22</v>
      </c>
      <c r="D57" s="108" t="s">
        <v>223</v>
      </c>
      <c r="E57" s="69" t="s">
        <v>6</v>
      </c>
      <c r="F57" s="291">
        <v>1</v>
      </c>
      <c r="G57" s="222"/>
      <c r="H57" s="120">
        <f t="shared" si="1"/>
        <v>0</v>
      </c>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row>
    <row r="58" spans="1:74" s="4" customFormat="1" ht="89.25">
      <c r="A58" s="107" t="s">
        <v>276</v>
      </c>
      <c r="B58" s="73">
        <v>1</v>
      </c>
      <c r="C58" s="68" t="s">
        <v>23</v>
      </c>
      <c r="D58" s="108" t="s">
        <v>304</v>
      </c>
      <c r="E58" s="69" t="s">
        <v>6</v>
      </c>
      <c r="F58" s="291">
        <v>1</v>
      </c>
      <c r="G58" s="222"/>
      <c r="H58" s="120">
        <f t="shared" si="1"/>
        <v>0</v>
      </c>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row>
    <row r="59" spans="1:74" s="4" customFormat="1" ht="102">
      <c r="A59" s="107" t="s">
        <v>276</v>
      </c>
      <c r="B59" s="73">
        <v>1</v>
      </c>
      <c r="C59" s="68" t="s">
        <v>24</v>
      </c>
      <c r="D59" s="108" t="s">
        <v>298</v>
      </c>
      <c r="E59" s="69" t="s">
        <v>6</v>
      </c>
      <c r="F59" s="291">
        <v>1</v>
      </c>
      <c r="G59" s="222"/>
      <c r="H59" s="120">
        <f t="shared" si="1"/>
        <v>0</v>
      </c>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row>
    <row r="60" spans="1:74" s="4" customFormat="1" ht="204">
      <c r="A60" s="107" t="s">
        <v>276</v>
      </c>
      <c r="B60" s="73">
        <v>1</v>
      </c>
      <c r="C60" s="68" t="s">
        <v>25</v>
      </c>
      <c r="D60" s="108" t="s">
        <v>299</v>
      </c>
      <c r="E60" s="69" t="s">
        <v>6</v>
      </c>
      <c r="F60" s="291">
        <v>1</v>
      </c>
      <c r="G60" s="222"/>
      <c r="H60" s="120">
        <f t="shared" si="1"/>
        <v>0</v>
      </c>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row>
    <row r="61" spans="1:74" s="4" customFormat="1" ht="51">
      <c r="A61" s="107" t="s">
        <v>276</v>
      </c>
      <c r="B61" s="73">
        <v>1</v>
      </c>
      <c r="C61" s="68" t="s">
        <v>26</v>
      </c>
      <c r="D61" s="108" t="s">
        <v>297</v>
      </c>
      <c r="E61" s="69" t="s">
        <v>6</v>
      </c>
      <c r="F61" s="291">
        <v>5</v>
      </c>
      <c r="G61" s="222"/>
      <c r="H61" s="120">
        <f t="shared" si="1"/>
        <v>0</v>
      </c>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row>
    <row r="62" spans="1:74" s="4" customFormat="1" ht="89.25">
      <c r="A62" s="107" t="s">
        <v>276</v>
      </c>
      <c r="B62" s="73">
        <v>1</v>
      </c>
      <c r="C62" s="68" t="s">
        <v>27</v>
      </c>
      <c r="D62" s="108" t="s">
        <v>300</v>
      </c>
      <c r="E62" s="69" t="s">
        <v>6</v>
      </c>
      <c r="F62" s="291">
        <v>1</v>
      </c>
      <c r="G62" s="222"/>
      <c r="H62" s="120">
        <f t="shared" si="1"/>
        <v>0</v>
      </c>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c r="BC62" s="3"/>
      <c r="BD62" s="3"/>
      <c r="BE62" s="3"/>
      <c r="BF62" s="3"/>
      <c r="BG62" s="3"/>
      <c r="BH62" s="3"/>
      <c r="BI62" s="3"/>
      <c r="BJ62" s="3"/>
      <c r="BK62" s="3"/>
      <c r="BL62" s="3"/>
      <c r="BM62" s="3"/>
      <c r="BN62" s="3"/>
      <c r="BO62" s="3"/>
      <c r="BP62" s="3"/>
      <c r="BQ62" s="3"/>
      <c r="BR62" s="3"/>
      <c r="BS62" s="3"/>
      <c r="BT62" s="3"/>
      <c r="BU62" s="3"/>
      <c r="BV62" s="3"/>
    </row>
    <row r="63" spans="1:74" s="4" customFormat="1" ht="264" customHeight="1">
      <c r="A63" s="107" t="s">
        <v>276</v>
      </c>
      <c r="B63" s="73">
        <v>1</v>
      </c>
      <c r="C63" s="68" t="s">
        <v>28</v>
      </c>
      <c r="D63" s="108" t="s">
        <v>301</v>
      </c>
      <c r="E63" s="69" t="s">
        <v>6</v>
      </c>
      <c r="F63" s="291">
        <v>1</v>
      </c>
      <c r="G63" s="222"/>
      <c r="H63" s="120">
        <f>ROUND((F63*G63),2)</f>
        <v>0</v>
      </c>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row>
    <row r="64" spans="1:74" s="4" customFormat="1" ht="76.5">
      <c r="A64" s="107" t="s">
        <v>276</v>
      </c>
      <c r="B64" s="73">
        <v>1</v>
      </c>
      <c r="C64" s="68" t="s">
        <v>29</v>
      </c>
      <c r="D64" s="108" t="s">
        <v>224</v>
      </c>
      <c r="E64" s="69" t="s">
        <v>6</v>
      </c>
      <c r="F64" s="291">
        <v>1</v>
      </c>
      <c r="G64" s="222"/>
      <c r="H64" s="120">
        <f>ROUND((F64*G64),2)</f>
        <v>0</v>
      </c>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c r="BV64" s="3"/>
    </row>
    <row r="65" spans="1:74" s="4" customFormat="1" ht="165.75">
      <c r="A65" s="107" t="s">
        <v>276</v>
      </c>
      <c r="B65" s="73">
        <v>1</v>
      </c>
      <c r="C65" s="68" t="s">
        <v>30</v>
      </c>
      <c r="D65" s="108" t="s">
        <v>302</v>
      </c>
      <c r="E65" s="69" t="s">
        <v>6</v>
      </c>
      <c r="F65" s="291">
        <v>1</v>
      </c>
      <c r="G65" s="222"/>
      <c r="H65" s="120">
        <f>ROUND((F65*G65),2)</f>
        <v>0</v>
      </c>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c r="BS65" s="3"/>
      <c r="BT65" s="3"/>
      <c r="BU65" s="3"/>
      <c r="BV65" s="3"/>
    </row>
    <row r="66" spans="1:74" s="4" customFormat="1" ht="179.25" customHeight="1">
      <c r="A66" s="107" t="s">
        <v>276</v>
      </c>
      <c r="B66" s="73">
        <v>1</v>
      </c>
      <c r="C66" s="68" t="s">
        <v>286</v>
      </c>
      <c r="D66" s="108" t="s">
        <v>303</v>
      </c>
      <c r="E66" s="69" t="s">
        <v>6</v>
      </c>
      <c r="F66" s="291">
        <v>5</v>
      </c>
      <c r="G66" s="222"/>
      <c r="H66" s="120">
        <f>ROUND((F66*G66),2)</f>
        <v>0</v>
      </c>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c r="BI66" s="3"/>
      <c r="BJ66" s="3"/>
      <c r="BK66" s="3"/>
      <c r="BL66" s="3"/>
      <c r="BM66" s="3"/>
      <c r="BN66" s="3"/>
      <c r="BO66" s="3"/>
      <c r="BP66" s="3"/>
      <c r="BQ66" s="3"/>
      <c r="BR66" s="3"/>
      <c r="BS66" s="3"/>
      <c r="BT66" s="3"/>
      <c r="BU66" s="3"/>
      <c r="BV66" s="3"/>
    </row>
    <row r="67" spans="1:74" s="4" customFormat="1">
      <c r="A67" s="128"/>
      <c r="B67" s="235" t="s">
        <v>74</v>
      </c>
      <c r="C67" s="236"/>
      <c r="D67" s="237" t="s">
        <v>12</v>
      </c>
      <c r="E67" s="238"/>
      <c r="F67" s="239"/>
      <c r="G67" s="239"/>
      <c r="H67" s="240">
        <f>SUM(H34:H66)</f>
        <v>0</v>
      </c>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c r="BA67" s="3"/>
      <c r="BB67" s="3"/>
      <c r="BC67" s="3"/>
      <c r="BD67" s="3"/>
      <c r="BE67" s="3"/>
      <c r="BF67" s="3"/>
      <c r="BG67" s="3"/>
      <c r="BH67" s="3"/>
      <c r="BI67" s="3"/>
      <c r="BJ67" s="3"/>
      <c r="BK67" s="3"/>
      <c r="BL67" s="3"/>
      <c r="BM67" s="3"/>
      <c r="BN67" s="3"/>
      <c r="BO67" s="3"/>
      <c r="BP67" s="3"/>
      <c r="BQ67" s="3"/>
      <c r="BR67" s="3"/>
      <c r="BS67" s="3"/>
      <c r="BT67" s="3"/>
      <c r="BU67" s="3"/>
      <c r="BV67" s="3"/>
    </row>
    <row r="68" spans="1:74" s="4" customFormat="1">
      <c r="A68" s="129"/>
      <c r="B68" s="130"/>
      <c r="C68" s="129"/>
      <c r="D68" s="34"/>
      <c r="E68" s="28"/>
      <c r="F68" s="31"/>
      <c r="G68" s="221"/>
      <c r="H68" s="2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c r="BA68" s="3"/>
      <c r="BB68" s="3"/>
      <c r="BC68" s="3"/>
      <c r="BD68" s="3"/>
      <c r="BE68" s="3"/>
      <c r="BF68" s="3"/>
      <c r="BG68" s="3"/>
      <c r="BH68" s="3"/>
      <c r="BI68" s="3"/>
      <c r="BJ68" s="3"/>
      <c r="BK68" s="3"/>
      <c r="BL68" s="3"/>
      <c r="BM68" s="3"/>
      <c r="BN68" s="3"/>
      <c r="BO68" s="3"/>
      <c r="BP68" s="3"/>
      <c r="BQ68" s="3"/>
      <c r="BR68" s="3"/>
      <c r="BS68" s="3"/>
      <c r="BT68" s="3"/>
      <c r="BU68" s="3"/>
      <c r="BV68" s="3"/>
    </row>
    <row r="69" spans="1:74" s="40" customFormat="1" ht="16.5">
      <c r="A69" s="18"/>
      <c r="B69" s="241" t="s">
        <v>75</v>
      </c>
      <c r="C69" s="242"/>
      <c r="D69" s="243" t="s">
        <v>2</v>
      </c>
      <c r="E69" s="7"/>
      <c r="F69" s="14"/>
      <c r="G69" s="14"/>
      <c r="H69" s="10"/>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c r="BR69" s="3"/>
      <c r="BS69" s="3"/>
      <c r="BT69" s="3"/>
      <c r="BU69" s="3"/>
      <c r="BV69" s="3"/>
    </row>
    <row r="70" spans="1:74" s="4" customFormat="1">
      <c r="A70" s="129"/>
      <c r="B70" s="130"/>
      <c r="C70" s="129"/>
      <c r="D70" s="34"/>
      <c r="E70" s="28"/>
      <c r="F70" s="31"/>
      <c r="G70" s="221"/>
      <c r="H70" s="2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c r="BA70" s="3"/>
      <c r="BB70" s="3"/>
      <c r="BC70" s="3"/>
      <c r="BD70" s="3"/>
      <c r="BE70" s="3"/>
      <c r="BF70" s="3"/>
      <c r="BG70" s="3"/>
      <c r="BH70" s="3"/>
      <c r="BI70" s="3"/>
      <c r="BJ70" s="3"/>
      <c r="BK70" s="3"/>
      <c r="BL70" s="3"/>
      <c r="BM70" s="3"/>
      <c r="BN70" s="3"/>
      <c r="BO70" s="3"/>
      <c r="BP70" s="3"/>
      <c r="BQ70" s="3"/>
      <c r="BR70" s="3"/>
      <c r="BS70" s="3"/>
      <c r="BT70" s="3"/>
      <c r="BU70" s="3"/>
      <c r="BV70" s="3"/>
    </row>
    <row r="71" spans="1:74" s="4" customFormat="1">
      <c r="A71" s="107" t="s">
        <v>276</v>
      </c>
      <c r="B71" s="131" t="s">
        <v>14</v>
      </c>
      <c r="C71" s="68" t="s">
        <v>74</v>
      </c>
      <c r="D71" s="132" t="s">
        <v>3</v>
      </c>
      <c r="E71" s="55" t="s">
        <v>6</v>
      </c>
      <c r="F71" s="292">
        <v>2</v>
      </c>
      <c r="G71" s="222"/>
      <c r="H71" s="120">
        <f>ROUND((F71*G71),2)</f>
        <v>0</v>
      </c>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c r="BR71" s="3"/>
      <c r="BS71" s="3"/>
      <c r="BT71" s="3"/>
      <c r="BU71" s="3"/>
      <c r="BV71" s="3"/>
    </row>
    <row r="72" spans="1:74" s="4" customFormat="1">
      <c r="A72" s="107" t="s">
        <v>276</v>
      </c>
      <c r="B72" s="131" t="s">
        <v>14</v>
      </c>
      <c r="C72" s="68" t="s">
        <v>75</v>
      </c>
      <c r="D72" s="133" t="s">
        <v>177</v>
      </c>
      <c r="E72" s="55" t="s">
        <v>5</v>
      </c>
      <c r="F72" s="56">
        <v>5</v>
      </c>
      <c r="G72" s="222"/>
      <c r="H72" s="120">
        <f t="shared" ref="H72:H83" si="2">ROUND((F72*G72),2)</f>
        <v>0</v>
      </c>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row>
    <row r="73" spans="1:74" s="4" customFormat="1" ht="51">
      <c r="A73" s="107" t="s">
        <v>276</v>
      </c>
      <c r="B73" s="131" t="s">
        <v>14</v>
      </c>
      <c r="C73" s="68" t="s">
        <v>76</v>
      </c>
      <c r="D73" s="133" t="s">
        <v>199</v>
      </c>
      <c r="E73" s="55" t="s">
        <v>6</v>
      </c>
      <c r="F73" s="292">
        <v>3</v>
      </c>
      <c r="G73" s="222"/>
      <c r="H73" s="120">
        <f t="shared" si="2"/>
        <v>0</v>
      </c>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c r="BA73" s="3"/>
      <c r="BB73" s="3"/>
      <c r="BC73" s="3"/>
      <c r="BD73" s="3"/>
      <c r="BE73" s="3"/>
      <c r="BF73" s="3"/>
      <c r="BG73" s="3"/>
      <c r="BH73" s="3"/>
      <c r="BI73" s="3"/>
      <c r="BJ73" s="3"/>
      <c r="BK73" s="3"/>
      <c r="BL73" s="3"/>
      <c r="BM73" s="3"/>
      <c r="BN73" s="3"/>
      <c r="BO73" s="3"/>
      <c r="BP73" s="3"/>
      <c r="BQ73" s="3"/>
      <c r="BR73" s="3"/>
      <c r="BS73" s="3"/>
      <c r="BT73" s="3"/>
      <c r="BU73" s="3"/>
      <c r="BV73" s="3"/>
    </row>
    <row r="74" spans="1:74" s="4" customFormat="1">
      <c r="A74" s="107" t="s">
        <v>276</v>
      </c>
      <c r="B74" s="131" t="s">
        <v>14</v>
      </c>
      <c r="C74" s="68" t="s">
        <v>77</v>
      </c>
      <c r="D74" s="133" t="s">
        <v>179</v>
      </c>
      <c r="E74" s="55" t="s">
        <v>6</v>
      </c>
      <c r="F74" s="292">
        <v>1</v>
      </c>
      <c r="G74" s="222"/>
      <c r="H74" s="120">
        <f t="shared" si="2"/>
        <v>0</v>
      </c>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c r="BA74" s="3"/>
      <c r="BB74" s="3"/>
      <c r="BC74" s="3"/>
      <c r="BD74" s="3"/>
      <c r="BE74" s="3"/>
      <c r="BF74" s="3"/>
      <c r="BG74" s="3"/>
      <c r="BH74" s="3"/>
      <c r="BI74" s="3"/>
      <c r="BJ74" s="3"/>
      <c r="BK74" s="3"/>
      <c r="BL74" s="3"/>
      <c r="BM74" s="3"/>
      <c r="BN74" s="3"/>
      <c r="BO74" s="3"/>
      <c r="BP74" s="3"/>
      <c r="BQ74" s="3"/>
      <c r="BR74" s="3"/>
      <c r="BS74" s="3"/>
      <c r="BT74" s="3"/>
      <c r="BU74" s="3"/>
      <c r="BV74" s="3"/>
    </row>
    <row r="75" spans="1:74" s="114" customFormat="1">
      <c r="A75" s="112" t="s">
        <v>276</v>
      </c>
      <c r="B75" s="134" t="s">
        <v>14</v>
      </c>
      <c r="C75" s="135" t="s">
        <v>78</v>
      </c>
      <c r="D75" s="93" t="s">
        <v>67</v>
      </c>
      <c r="E75" s="136" t="s">
        <v>6</v>
      </c>
      <c r="F75" s="293">
        <v>4</v>
      </c>
      <c r="G75" s="222"/>
      <c r="H75" s="126">
        <f t="shared" si="2"/>
        <v>0</v>
      </c>
      <c r="I75" s="113"/>
      <c r="J75" s="113"/>
      <c r="K75" s="113"/>
      <c r="L75" s="113"/>
      <c r="M75" s="113"/>
      <c r="N75" s="113"/>
      <c r="O75" s="113"/>
      <c r="P75" s="113"/>
      <c r="Q75" s="113"/>
      <c r="R75" s="113"/>
      <c r="S75" s="113"/>
      <c r="T75" s="113"/>
      <c r="U75" s="113"/>
      <c r="V75" s="113"/>
      <c r="W75" s="113"/>
      <c r="X75" s="113"/>
      <c r="Y75" s="113"/>
      <c r="Z75" s="113"/>
      <c r="AA75" s="113"/>
      <c r="AB75" s="113"/>
      <c r="AC75" s="113"/>
      <c r="AD75" s="113"/>
      <c r="AE75" s="113"/>
      <c r="AF75" s="113"/>
      <c r="AG75" s="113"/>
      <c r="AH75" s="113"/>
      <c r="AI75" s="113"/>
      <c r="AJ75" s="113"/>
      <c r="AK75" s="113"/>
      <c r="AL75" s="113"/>
      <c r="AM75" s="113"/>
      <c r="AN75" s="113"/>
      <c r="AO75" s="113"/>
      <c r="AP75" s="113"/>
      <c r="AQ75" s="113"/>
      <c r="AR75" s="113"/>
      <c r="AS75" s="113"/>
      <c r="AT75" s="113"/>
      <c r="AU75" s="113"/>
      <c r="AV75" s="113"/>
      <c r="AW75" s="113"/>
      <c r="AX75" s="113"/>
      <c r="AY75" s="113"/>
      <c r="AZ75" s="113"/>
      <c r="BA75" s="113"/>
      <c r="BB75" s="113"/>
      <c r="BC75" s="113"/>
      <c r="BD75" s="113"/>
      <c r="BE75" s="113"/>
      <c r="BF75" s="113"/>
      <c r="BG75" s="113"/>
      <c r="BH75" s="113"/>
      <c r="BI75" s="113"/>
      <c r="BJ75" s="113"/>
      <c r="BK75" s="113"/>
      <c r="BL75" s="113"/>
      <c r="BM75" s="113"/>
      <c r="BN75" s="113"/>
      <c r="BO75" s="113"/>
      <c r="BP75" s="113"/>
      <c r="BQ75" s="113"/>
      <c r="BR75" s="113"/>
      <c r="BS75" s="113"/>
      <c r="BT75" s="113"/>
      <c r="BU75" s="113"/>
      <c r="BV75" s="113"/>
    </row>
    <row r="76" spans="1:74" s="114" customFormat="1">
      <c r="A76" s="112" t="s">
        <v>276</v>
      </c>
      <c r="B76" s="134" t="s">
        <v>14</v>
      </c>
      <c r="C76" s="135" t="s">
        <v>79</v>
      </c>
      <c r="D76" s="93" t="s">
        <v>206</v>
      </c>
      <c r="E76" s="136" t="s">
        <v>6</v>
      </c>
      <c r="F76" s="293">
        <v>7</v>
      </c>
      <c r="G76" s="222"/>
      <c r="H76" s="126">
        <f t="shared" si="2"/>
        <v>0</v>
      </c>
      <c r="I76" s="113"/>
      <c r="J76" s="113"/>
      <c r="K76" s="113"/>
      <c r="L76" s="113"/>
      <c r="M76" s="113"/>
      <c r="N76" s="113"/>
      <c r="O76" s="113"/>
      <c r="P76" s="113"/>
      <c r="Q76" s="113"/>
      <c r="R76" s="113"/>
      <c r="S76" s="113"/>
      <c r="T76" s="113"/>
      <c r="U76" s="113"/>
      <c r="V76" s="113"/>
      <c r="W76" s="113"/>
      <c r="X76" s="113"/>
      <c r="Y76" s="113"/>
      <c r="Z76" s="113"/>
      <c r="AA76" s="113"/>
      <c r="AB76" s="113"/>
      <c r="AC76" s="113"/>
      <c r="AD76" s="113"/>
      <c r="AE76" s="113"/>
      <c r="AF76" s="113"/>
      <c r="AG76" s="113"/>
      <c r="AH76" s="113"/>
      <c r="AI76" s="113"/>
      <c r="AJ76" s="113"/>
      <c r="AK76" s="113"/>
      <c r="AL76" s="113"/>
      <c r="AM76" s="113"/>
      <c r="AN76" s="113"/>
      <c r="AO76" s="113"/>
      <c r="AP76" s="113"/>
      <c r="AQ76" s="113"/>
      <c r="AR76" s="113"/>
      <c r="AS76" s="113"/>
      <c r="AT76" s="113"/>
      <c r="AU76" s="113"/>
      <c r="AV76" s="113"/>
      <c r="AW76" s="113"/>
      <c r="AX76" s="113"/>
      <c r="AY76" s="113"/>
      <c r="AZ76" s="113"/>
      <c r="BA76" s="113"/>
      <c r="BB76" s="113"/>
      <c r="BC76" s="113"/>
      <c r="BD76" s="113"/>
      <c r="BE76" s="113"/>
      <c r="BF76" s="113"/>
      <c r="BG76" s="113"/>
      <c r="BH76" s="113"/>
      <c r="BI76" s="113"/>
      <c r="BJ76" s="113"/>
      <c r="BK76" s="113"/>
      <c r="BL76" s="113"/>
      <c r="BM76" s="113"/>
      <c r="BN76" s="113"/>
      <c r="BO76" s="113"/>
      <c r="BP76" s="113"/>
      <c r="BQ76" s="113"/>
      <c r="BR76" s="113"/>
      <c r="BS76" s="113"/>
      <c r="BT76" s="113"/>
      <c r="BU76" s="113"/>
      <c r="BV76" s="113"/>
    </row>
    <row r="77" spans="1:74" s="114" customFormat="1" ht="25.5">
      <c r="A77" s="112" t="s">
        <v>276</v>
      </c>
      <c r="B77" s="134" t="s">
        <v>14</v>
      </c>
      <c r="C77" s="135" t="s">
        <v>80</v>
      </c>
      <c r="D77" s="93" t="s">
        <v>205</v>
      </c>
      <c r="E77" s="136" t="s">
        <v>6</v>
      </c>
      <c r="F77" s="293">
        <v>4</v>
      </c>
      <c r="G77" s="222"/>
      <c r="H77" s="126">
        <f t="shared" si="2"/>
        <v>0</v>
      </c>
      <c r="I77" s="113"/>
      <c r="J77" s="113"/>
      <c r="K77" s="113"/>
      <c r="L77" s="113"/>
      <c r="M77" s="113"/>
      <c r="N77" s="113"/>
      <c r="O77" s="113"/>
      <c r="P77" s="113"/>
      <c r="Q77" s="113"/>
      <c r="R77" s="113"/>
      <c r="S77" s="113"/>
      <c r="T77" s="113"/>
      <c r="U77" s="113"/>
      <c r="V77" s="113"/>
      <c r="W77" s="113"/>
      <c r="X77" s="113"/>
      <c r="Y77" s="113"/>
      <c r="Z77" s="113"/>
      <c r="AA77" s="113"/>
      <c r="AB77" s="113"/>
      <c r="AC77" s="113"/>
      <c r="AD77" s="113"/>
      <c r="AE77" s="113"/>
      <c r="AF77" s="113"/>
      <c r="AG77" s="113"/>
      <c r="AH77" s="113"/>
      <c r="AI77" s="113"/>
      <c r="AJ77" s="113"/>
      <c r="AK77" s="113"/>
      <c r="AL77" s="113"/>
      <c r="AM77" s="113"/>
      <c r="AN77" s="113"/>
      <c r="AO77" s="113"/>
      <c r="AP77" s="113"/>
      <c r="AQ77" s="113"/>
      <c r="AR77" s="113"/>
      <c r="AS77" s="113"/>
      <c r="AT77" s="113"/>
      <c r="AU77" s="113"/>
      <c r="AV77" s="113"/>
      <c r="AW77" s="113"/>
      <c r="AX77" s="113"/>
      <c r="AY77" s="113"/>
      <c r="AZ77" s="113"/>
      <c r="BA77" s="113"/>
      <c r="BB77" s="113"/>
      <c r="BC77" s="113"/>
      <c r="BD77" s="113"/>
      <c r="BE77" s="113"/>
      <c r="BF77" s="113"/>
      <c r="BG77" s="113"/>
      <c r="BH77" s="113"/>
      <c r="BI77" s="113"/>
      <c r="BJ77" s="113"/>
      <c r="BK77" s="113"/>
      <c r="BL77" s="113"/>
      <c r="BM77" s="113"/>
      <c r="BN77" s="113"/>
      <c r="BO77" s="113"/>
      <c r="BP77" s="113"/>
      <c r="BQ77" s="113"/>
      <c r="BR77" s="113"/>
      <c r="BS77" s="113"/>
      <c r="BT77" s="113"/>
      <c r="BU77" s="113"/>
      <c r="BV77" s="113"/>
    </row>
    <row r="78" spans="1:74" s="114" customFormat="1">
      <c r="A78" s="112" t="s">
        <v>276</v>
      </c>
      <c r="B78" s="134" t="s">
        <v>14</v>
      </c>
      <c r="C78" s="135" t="s">
        <v>81</v>
      </c>
      <c r="D78" s="93" t="s">
        <v>16</v>
      </c>
      <c r="E78" s="136" t="s">
        <v>6</v>
      </c>
      <c r="F78" s="293">
        <v>25</v>
      </c>
      <c r="G78" s="222"/>
      <c r="H78" s="126">
        <f t="shared" si="2"/>
        <v>0</v>
      </c>
      <c r="I78" s="113"/>
      <c r="J78" s="113"/>
      <c r="K78" s="113"/>
      <c r="L78" s="113"/>
      <c r="M78" s="113"/>
      <c r="N78" s="113"/>
      <c r="O78" s="113"/>
      <c r="P78" s="113"/>
      <c r="Q78" s="113"/>
      <c r="R78" s="113"/>
      <c r="S78" s="113"/>
      <c r="T78" s="113"/>
      <c r="U78" s="113"/>
      <c r="V78" s="113"/>
      <c r="W78" s="113"/>
      <c r="X78" s="113"/>
      <c r="Y78" s="113"/>
      <c r="Z78" s="113"/>
      <c r="AA78" s="113"/>
      <c r="AB78" s="113"/>
      <c r="AC78" s="113"/>
      <c r="AD78" s="113"/>
      <c r="AE78" s="113"/>
      <c r="AF78" s="113"/>
      <c r="AG78" s="113"/>
      <c r="AH78" s="113"/>
      <c r="AI78" s="113"/>
      <c r="AJ78" s="113"/>
      <c r="AK78" s="113"/>
      <c r="AL78" s="113"/>
      <c r="AM78" s="113"/>
      <c r="AN78" s="113"/>
      <c r="AO78" s="113"/>
      <c r="AP78" s="113"/>
      <c r="AQ78" s="113"/>
      <c r="AR78" s="113"/>
      <c r="AS78" s="113"/>
      <c r="AT78" s="113"/>
      <c r="AU78" s="113"/>
      <c r="AV78" s="113"/>
      <c r="AW78" s="113"/>
      <c r="AX78" s="113"/>
      <c r="AY78" s="113"/>
      <c r="AZ78" s="113"/>
      <c r="BA78" s="113"/>
      <c r="BB78" s="113"/>
      <c r="BC78" s="113"/>
      <c r="BD78" s="113"/>
      <c r="BE78" s="113"/>
      <c r="BF78" s="113"/>
      <c r="BG78" s="113"/>
      <c r="BH78" s="113"/>
      <c r="BI78" s="113"/>
      <c r="BJ78" s="113"/>
      <c r="BK78" s="113"/>
      <c r="BL78" s="113"/>
      <c r="BM78" s="113"/>
      <c r="BN78" s="113"/>
      <c r="BO78" s="113"/>
      <c r="BP78" s="113"/>
      <c r="BQ78" s="113"/>
      <c r="BR78" s="113"/>
      <c r="BS78" s="113"/>
      <c r="BT78" s="113"/>
      <c r="BU78" s="113"/>
      <c r="BV78" s="113"/>
    </row>
    <row r="79" spans="1:74" s="114" customFormat="1">
      <c r="A79" s="112" t="s">
        <v>276</v>
      </c>
      <c r="B79" s="134" t="s">
        <v>14</v>
      </c>
      <c r="C79" s="135" t="s">
        <v>82</v>
      </c>
      <c r="D79" s="93" t="s">
        <v>55</v>
      </c>
      <c r="E79" s="136" t="s">
        <v>6</v>
      </c>
      <c r="F79" s="293">
        <v>1</v>
      </c>
      <c r="G79" s="222"/>
      <c r="H79" s="126">
        <f t="shared" si="2"/>
        <v>0</v>
      </c>
      <c r="I79" s="113"/>
      <c r="J79" s="113"/>
      <c r="K79" s="113"/>
      <c r="L79" s="113"/>
      <c r="M79" s="113"/>
      <c r="N79" s="113"/>
      <c r="O79" s="113"/>
      <c r="P79" s="113"/>
      <c r="Q79" s="113"/>
      <c r="R79" s="113"/>
      <c r="S79" s="113"/>
      <c r="T79" s="113"/>
      <c r="U79" s="113"/>
      <c r="V79" s="113"/>
      <c r="W79" s="113"/>
      <c r="X79" s="113"/>
      <c r="Y79" s="113"/>
      <c r="Z79" s="113"/>
      <c r="AA79" s="113"/>
      <c r="AB79" s="113"/>
      <c r="AC79" s="113"/>
      <c r="AD79" s="113"/>
      <c r="AE79" s="113"/>
      <c r="AF79" s="113"/>
      <c r="AG79" s="113"/>
      <c r="AH79" s="113"/>
      <c r="AI79" s="113"/>
      <c r="AJ79" s="113"/>
      <c r="AK79" s="113"/>
      <c r="AL79" s="113"/>
      <c r="AM79" s="113"/>
      <c r="AN79" s="113"/>
      <c r="AO79" s="113"/>
      <c r="AP79" s="113"/>
      <c r="AQ79" s="113"/>
      <c r="AR79" s="113"/>
      <c r="AS79" s="113"/>
      <c r="AT79" s="113"/>
      <c r="AU79" s="113"/>
      <c r="AV79" s="113"/>
      <c r="AW79" s="113"/>
      <c r="AX79" s="113"/>
      <c r="AY79" s="113"/>
      <c r="AZ79" s="113"/>
      <c r="BA79" s="113"/>
      <c r="BB79" s="113"/>
      <c r="BC79" s="113"/>
      <c r="BD79" s="113"/>
      <c r="BE79" s="113"/>
      <c r="BF79" s="113"/>
      <c r="BG79" s="113"/>
      <c r="BH79" s="113"/>
      <c r="BI79" s="113"/>
      <c r="BJ79" s="113"/>
      <c r="BK79" s="113"/>
      <c r="BL79" s="113"/>
      <c r="BM79" s="113"/>
      <c r="BN79" s="113"/>
      <c r="BO79" s="113"/>
      <c r="BP79" s="113"/>
      <c r="BQ79" s="113"/>
      <c r="BR79" s="113"/>
      <c r="BS79" s="113"/>
      <c r="BT79" s="113"/>
      <c r="BU79" s="113"/>
      <c r="BV79" s="113"/>
    </row>
    <row r="80" spans="1:74" s="4" customFormat="1">
      <c r="A80" s="107" t="s">
        <v>276</v>
      </c>
      <c r="B80" s="131" t="s">
        <v>14</v>
      </c>
      <c r="C80" s="68" t="s">
        <v>83</v>
      </c>
      <c r="D80" s="132" t="s">
        <v>178</v>
      </c>
      <c r="E80" s="55" t="s">
        <v>6</v>
      </c>
      <c r="F80" s="292">
        <v>1</v>
      </c>
      <c r="G80" s="222"/>
      <c r="H80" s="120">
        <f t="shared" si="2"/>
        <v>0</v>
      </c>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c r="BA80" s="3"/>
      <c r="BB80" s="3"/>
      <c r="BC80" s="3"/>
      <c r="BD80" s="3"/>
      <c r="BE80" s="3"/>
      <c r="BF80" s="3"/>
      <c r="BG80" s="3"/>
      <c r="BH80" s="3"/>
      <c r="BI80" s="3"/>
      <c r="BJ80" s="3"/>
      <c r="BK80" s="3"/>
      <c r="BL80" s="3"/>
      <c r="BM80" s="3"/>
      <c r="BN80" s="3"/>
      <c r="BO80" s="3"/>
      <c r="BP80" s="3"/>
      <c r="BQ80" s="3"/>
      <c r="BR80" s="3"/>
      <c r="BS80" s="3"/>
      <c r="BT80" s="3"/>
      <c r="BU80" s="3"/>
      <c r="BV80" s="3"/>
    </row>
    <row r="81" spans="1:74" s="4" customFormat="1">
      <c r="A81" s="107" t="s">
        <v>276</v>
      </c>
      <c r="B81" s="131" t="s">
        <v>14</v>
      </c>
      <c r="C81" s="68" t="s">
        <v>84</v>
      </c>
      <c r="D81" s="132" t="s">
        <v>180</v>
      </c>
      <c r="E81" s="55" t="s">
        <v>6</v>
      </c>
      <c r="F81" s="292">
        <v>1</v>
      </c>
      <c r="G81" s="222"/>
      <c r="H81" s="120">
        <f t="shared" si="2"/>
        <v>0</v>
      </c>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c r="BO81" s="3"/>
      <c r="BP81" s="3"/>
      <c r="BQ81" s="3"/>
      <c r="BR81" s="3"/>
      <c r="BS81" s="3"/>
      <c r="BT81" s="3"/>
      <c r="BU81" s="3"/>
      <c r="BV81" s="3"/>
    </row>
    <row r="82" spans="1:74" s="4" customFormat="1">
      <c r="A82" s="107" t="s">
        <v>276</v>
      </c>
      <c r="B82" s="131" t="s">
        <v>14</v>
      </c>
      <c r="C82" s="68" t="s">
        <v>85</v>
      </c>
      <c r="D82" s="132" t="s">
        <v>216</v>
      </c>
      <c r="E82" s="55" t="s">
        <v>6</v>
      </c>
      <c r="F82" s="292">
        <v>2</v>
      </c>
      <c r="G82" s="222"/>
      <c r="H82" s="120">
        <f t="shared" si="2"/>
        <v>0</v>
      </c>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c r="BO82" s="3"/>
      <c r="BP82" s="3"/>
      <c r="BQ82" s="3"/>
      <c r="BR82" s="3"/>
      <c r="BS82" s="3"/>
      <c r="BT82" s="3"/>
      <c r="BU82" s="3"/>
      <c r="BV82" s="3"/>
    </row>
    <row r="83" spans="1:74" s="4" customFormat="1" ht="25.5">
      <c r="A83" s="107" t="s">
        <v>276</v>
      </c>
      <c r="B83" s="131" t="s">
        <v>14</v>
      </c>
      <c r="C83" s="68" t="s">
        <v>86</v>
      </c>
      <c r="D83" s="132" t="s">
        <v>54</v>
      </c>
      <c r="E83" s="55" t="s">
        <v>5</v>
      </c>
      <c r="F83" s="56">
        <v>2500</v>
      </c>
      <c r="G83" s="222"/>
      <c r="H83" s="120">
        <f t="shared" si="2"/>
        <v>0</v>
      </c>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row>
    <row r="84" spans="1:74" s="4" customFormat="1">
      <c r="A84" s="68"/>
      <c r="B84" s="245" t="s">
        <v>75</v>
      </c>
      <c r="C84" s="246"/>
      <c r="D84" s="247" t="s">
        <v>53</v>
      </c>
      <c r="E84" s="248"/>
      <c r="F84" s="249"/>
      <c r="G84" s="250"/>
      <c r="H84" s="244">
        <f>SUM(H71:H83)</f>
        <v>0</v>
      </c>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c r="BA84" s="3"/>
      <c r="BB84" s="3"/>
      <c r="BC84" s="3"/>
      <c r="BD84" s="3"/>
      <c r="BE84" s="3"/>
      <c r="BF84" s="3"/>
      <c r="BG84" s="3"/>
      <c r="BH84" s="3"/>
      <c r="BI84" s="3"/>
      <c r="BJ84" s="3"/>
      <c r="BK84" s="3"/>
      <c r="BL84" s="3"/>
      <c r="BM84" s="3"/>
      <c r="BN84" s="3"/>
      <c r="BO84" s="3"/>
      <c r="BP84" s="3"/>
      <c r="BQ84" s="3"/>
      <c r="BR84" s="3"/>
      <c r="BS84" s="3"/>
      <c r="BT84" s="3"/>
      <c r="BU84" s="3"/>
      <c r="BV84" s="3"/>
    </row>
    <row r="85" spans="1:74" s="4" customFormat="1">
      <c r="A85" s="129"/>
      <c r="B85" s="130"/>
      <c r="C85" s="129"/>
      <c r="D85" s="138"/>
      <c r="E85" s="28"/>
      <c r="F85" s="31"/>
      <c r="G85" s="221"/>
      <c r="H85" s="2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c r="BA85" s="3"/>
      <c r="BB85" s="3"/>
      <c r="BC85" s="3"/>
      <c r="BD85" s="3"/>
      <c r="BE85" s="3"/>
      <c r="BF85" s="3"/>
      <c r="BG85" s="3"/>
      <c r="BH85" s="3"/>
      <c r="BI85" s="3"/>
      <c r="BJ85" s="3"/>
      <c r="BK85" s="3"/>
      <c r="BL85" s="3"/>
      <c r="BM85" s="3"/>
      <c r="BN85" s="3"/>
      <c r="BO85" s="3"/>
      <c r="BP85" s="3"/>
      <c r="BQ85" s="3"/>
      <c r="BR85" s="3"/>
      <c r="BS85" s="3"/>
      <c r="BT85" s="3"/>
      <c r="BU85" s="3"/>
      <c r="BV85" s="3"/>
    </row>
    <row r="86" spans="1:74" s="4" customFormat="1">
      <c r="A86" s="13"/>
      <c r="B86" s="13"/>
      <c r="C86" s="13"/>
      <c r="D86" s="36"/>
      <c r="E86" s="32"/>
      <c r="F86" s="44"/>
      <c r="G86" s="221"/>
      <c r="H86" s="2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c r="BA86" s="3"/>
      <c r="BB86" s="3"/>
      <c r="BC86" s="3"/>
      <c r="BD86" s="3"/>
      <c r="BE86" s="3"/>
      <c r="BF86" s="3"/>
      <c r="BG86" s="3"/>
      <c r="BH86" s="3"/>
      <c r="BI86" s="3"/>
      <c r="BJ86" s="3"/>
      <c r="BK86" s="3"/>
      <c r="BL86" s="3"/>
      <c r="BM86" s="3"/>
      <c r="BN86" s="3"/>
      <c r="BO86" s="3"/>
      <c r="BP86" s="3"/>
      <c r="BQ86" s="3"/>
      <c r="BR86" s="3"/>
      <c r="BS86" s="3"/>
      <c r="BT86" s="3"/>
      <c r="BU86" s="3"/>
      <c r="BV86" s="3"/>
    </row>
    <row r="87" spans="1:74" s="40" customFormat="1" ht="16.5">
      <c r="A87" s="18"/>
      <c r="B87" s="241" t="s">
        <v>76</v>
      </c>
      <c r="C87" s="242"/>
      <c r="D87" s="243" t="s">
        <v>9</v>
      </c>
      <c r="E87" s="7"/>
      <c r="F87" s="14"/>
      <c r="G87" s="14"/>
      <c r="H87" s="10"/>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c r="BC87" s="3"/>
      <c r="BD87" s="3"/>
      <c r="BE87" s="3"/>
      <c r="BF87" s="3"/>
      <c r="BG87" s="3"/>
      <c r="BH87" s="3"/>
      <c r="BI87" s="3"/>
      <c r="BJ87" s="3"/>
      <c r="BK87" s="3"/>
      <c r="BL87" s="3"/>
      <c r="BM87" s="3"/>
      <c r="BN87" s="3"/>
      <c r="BO87" s="3"/>
      <c r="BP87" s="3"/>
      <c r="BQ87" s="3"/>
      <c r="BR87" s="3"/>
      <c r="BS87" s="3"/>
      <c r="BT87" s="3"/>
      <c r="BU87" s="3"/>
      <c r="BV87" s="3"/>
    </row>
    <row r="88" spans="1:74" s="4" customFormat="1" ht="51">
      <c r="A88" s="107" t="s">
        <v>276</v>
      </c>
      <c r="B88" s="131" t="s">
        <v>15</v>
      </c>
      <c r="C88" s="68" t="s">
        <v>306</v>
      </c>
      <c r="D88" s="132" t="s">
        <v>307</v>
      </c>
      <c r="E88" s="7"/>
      <c r="F88" s="14"/>
      <c r="G88" s="14"/>
      <c r="H88" s="10"/>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c r="BC88" s="3"/>
      <c r="BD88" s="3"/>
      <c r="BE88" s="3"/>
      <c r="BF88" s="3"/>
      <c r="BG88" s="3"/>
      <c r="BH88" s="3"/>
      <c r="BI88" s="3"/>
      <c r="BJ88" s="3"/>
      <c r="BK88" s="3"/>
      <c r="BL88" s="3"/>
      <c r="BM88" s="3"/>
      <c r="BN88" s="3"/>
      <c r="BO88" s="3"/>
      <c r="BP88" s="3"/>
      <c r="BQ88" s="3"/>
      <c r="BR88" s="3"/>
      <c r="BS88" s="3"/>
      <c r="BT88" s="3"/>
      <c r="BU88" s="3"/>
      <c r="BV88" s="3"/>
    </row>
    <row r="89" spans="1:74" s="4" customFormat="1">
      <c r="A89" s="107" t="s">
        <v>276</v>
      </c>
      <c r="B89" s="131" t="s">
        <v>15</v>
      </c>
      <c r="C89" s="68" t="s">
        <v>74</v>
      </c>
      <c r="D89" s="132" t="s">
        <v>181</v>
      </c>
      <c r="E89" s="46" t="s">
        <v>5</v>
      </c>
      <c r="F89" s="47">
        <v>100</v>
      </c>
      <c r="G89" s="222"/>
      <c r="H89" s="120">
        <f t="shared" ref="H89:H96" si="3">ROUND((F89*G89),2)</f>
        <v>0</v>
      </c>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c r="BA89" s="3"/>
      <c r="BB89" s="3"/>
      <c r="BC89" s="3"/>
      <c r="BD89" s="3"/>
      <c r="BE89" s="3"/>
      <c r="BF89" s="3"/>
      <c r="BG89" s="3"/>
      <c r="BH89" s="3"/>
      <c r="BI89" s="3"/>
      <c r="BJ89" s="3"/>
      <c r="BK89" s="3"/>
      <c r="BL89" s="3"/>
      <c r="BM89" s="3"/>
      <c r="BN89" s="3"/>
      <c r="BO89" s="3"/>
      <c r="BP89" s="3"/>
      <c r="BQ89" s="3"/>
      <c r="BR89" s="3"/>
      <c r="BS89" s="3"/>
      <c r="BT89" s="3"/>
      <c r="BU89" s="3"/>
      <c r="BV89" s="3"/>
    </row>
    <row r="90" spans="1:74" s="4" customFormat="1">
      <c r="A90" s="107" t="s">
        <v>276</v>
      </c>
      <c r="B90" s="131" t="s">
        <v>15</v>
      </c>
      <c r="C90" s="68" t="s">
        <v>75</v>
      </c>
      <c r="D90" s="132" t="s">
        <v>200</v>
      </c>
      <c r="E90" s="46" t="s">
        <v>5</v>
      </c>
      <c r="F90" s="47">
        <v>50</v>
      </c>
      <c r="G90" s="222"/>
      <c r="H90" s="120">
        <f t="shared" si="3"/>
        <v>0</v>
      </c>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c r="BA90" s="3"/>
      <c r="BB90" s="3"/>
      <c r="BC90" s="3"/>
      <c r="BD90" s="3"/>
      <c r="BE90" s="3"/>
      <c r="BF90" s="3"/>
      <c r="BG90" s="3"/>
      <c r="BH90" s="3"/>
      <c r="BI90" s="3"/>
      <c r="BJ90" s="3"/>
      <c r="BK90" s="3"/>
      <c r="BL90" s="3"/>
      <c r="BM90" s="3"/>
      <c r="BN90" s="3"/>
      <c r="BO90" s="3"/>
      <c r="BP90" s="3"/>
      <c r="BQ90" s="3"/>
      <c r="BR90" s="3"/>
      <c r="BS90" s="3"/>
      <c r="BT90" s="3"/>
      <c r="BU90" s="3"/>
      <c r="BV90" s="3"/>
    </row>
    <row r="91" spans="1:74" s="4" customFormat="1">
      <c r="A91" s="107" t="s">
        <v>276</v>
      </c>
      <c r="B91" s="131" t="s">
        <v>15</v>
      </c>
      <c r="C91" s="68" t="s">
        <v>76</v>
      </c>
      <c r="D91" s="132" t="s">
        <v>182</v>
      </c>
      <c r="E91" s="46" t="s">
        <v>5</v>
      </c>
      <c r="F91" s="47">
        <v>100</v>
      </c>
      <c r="G91" s="222"/>
      <c r="H91" s="120">
        <f t="shared" si="3"/>
        <v>0</v>
      </c>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c r="BA91" s="3"/>
      <c r="BB91" s="3"/>
      <c r="BC91" s="3"/>
      <c r="BD91" s="3"/>
      <c r="BE91" s="3"/>
      <c r="BF91" s="3"/>
      <c r="BG91" s="3"/>
      <c r="BH91" s="3"/>
      <c r="BI91" s="3"/>
      <c r="BJ91" s="3"/>
      <c r="BK91" s="3"/>
      <c r="BL91" s="3"/>
      <c r="BM91" s="3"/>
      <c r="BN91" s="3"/>
      <c r="BO91" s="3"/>
      <c r="BP91" s="3"/>
      <c r="BQ91" s="3"/>
      <c r="BR91" s="3"/>
      <c r="BS91" s="3"/>
      <c r="BT91" s="3"/>
      <c r="BU91" s="3"/>
      <c r="BV91" s="3"/>
    </row>
    <row r="92" spans="1:74" s="4" customFormat="1">
      <c r="A92" s="107" t="s">
        <v>276</v>
      </c>
      <c r="B92" s="131" t="s">
        <v>15</v>
      </c>
      <c r="C92" s="68" t="s">
        <v>77</v>
      </c>
      <c r="D92" s="132" t="s">
        <v>201</v>
      </c>
      <c r="E92" s="46" t="s">
        <v>5</v>
      </c>
      <c r="F92" s="47">
        <v>50</v>
      </c>
      <c r="G92" s="222"/>
      <c r="H92" s="120">
        <f t="shared" si="3"/>
        <v>0</v>
      </c>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c r="BA92" s="3"/>
      <c r="BB92" s="3"/>
      <c r="BC92" s="3"/>
      <c r="BD92" s="3"/>
      <c r="BE92" s="3"/>
      <c r="BF92" s="3"/>
      <c r="BG92" s="3"/>
      <c r="BH92" s="3"/>
      <c r="BI92" s="3"/>
      <c r="BJ92" s="3"/>
      <c r="BK92" s="3"/>
      <c r="BL92" s="3"/>
      <c r="BM92" s="3"/>
      <c r="BN92" s="3"/>
      <c r="BO92" s="3"/>
      <c r="BP92" s="3"/>
      <c r="BQ92" s="3"/>
      <c r="BR92" s="3"/>
      <c r="BS92" s="3"/>
      <c r="BT92" s="3"/>
      <c r="BU92" s="3"/>
      <c r="BV92" s="3"/>
    </row>
    <row r="93" spans="1:74" s="4" customFormat="1">
      <c r="A93" s="107" t="s">
        <v>276</v>
      </c>
      <c r="B93" s="131" t="s">
        <v>15</v>
      </c>
      <c r="C93" s="68" t="s">
        <v>78</v>
      </c>
      <c r="D93" s="132" t="s">
        <v>183</v>
      </c>
      <c r="E93" s="46" t="s">
        <v>5</v>
      </c>
      <c r="F93" s="47">
        <v>80</v>
      </c>
      <c r="G93" s="222"/>
      <c r="H93" s="120">
        <f t="shared" si="3"/>
        <v>0</v>
      </c>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c r="BC93" s="3"/>
      <c r="BD93" s="3"/>
      <c r="BE93" s="3"/>
      <c r="BF93" s="3"/>
      <c r="BG93" s="3"/>
      <c r="BH93" s="3"/>
      <c r="BI93" s="3"/>
      <c r="BJ93" s="3"/>
      <c r="BK93" s="3"/>
      <c r="BL93" s="3"/>
      <c r="BM93" s="3"/>
      <c r="BN93" s="3"/>
      <c r="BO93" s="3"/>
      <c r="BP93" s="3"/>
      <c r="BQ93" s="3"/>
      <c r="BR93" s="3"/>
      <c r="BS93" s="3"/>
      <c r="BT93" s="3"/>
      <c r="BU93" s="3"/>
      <c r="BV93" s="3"/>
    </row>
    <row r="94" spans="1:74" s="4" customFormat="1" ht="25.5">
      <c r="A94" s="107" t="s">
        <v>276</v>
      </c>
      <c r="B94" s="131" t="s">
        <v>15</v>
      </c>
      <c r="C94" s="68" t="s">
        <v>79</v>
      </c>
      <c r="D94" s="132" t="s">
        <v>202</v>
      </c>
      <c r="E94" s="46" t="s">
        <v>5</v>
      </c>
      <c r="F94" s="47">
        <v>120</v>
      </c>
      <c r="G94" s="222"/>
      <c r="H94" s="120">
        <f t="shared" si="3"/>
        <v>0</v>
      </c>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row>
    <row r="95" spans="1:74" s="4" customFormat="1" ht="38.25">
      <c r="A95" s="107" t="s">
        <v>276</v>
      </c>
      <c r="B95" s="131" t="s">
        <v>15</v>
      </c>
      <c r="C95" s="68" t="s">
        <v>80</v>
      </c>
      <c r="D95" s="132" t="s">
        <v>210</v>
      </c>
      <c r="E95" s="46" t="s">
        <v>6</v>
      </c>
      <c r="F95" s="290">
        <v>54</v>
      </c>
      <c r="G95" s="222"/>
      <c r="H95" s="120">
        <f t="shared" si="3"/>
        <v>0</v>
      </c>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c r="BA95" s="3"/>
      <c r="BB95" s="3"/>
      <c r="BC95" s="3"/>
      <c r="BD95" s="3"/>
      <c r="BE95" s="3"/>
      <c r="BF95" s="3"/>
      <c r="BG95" s="3"/>
      <c r="BH95" s="3"/>
      <c r="BI95" s="3"/>
      <c r="BJ95" s="3"/>
      <c r="BK95" s="3"/>
      <c r="BL95" s="3"/>
      <c r="BM95" s="3"/>
      <c r="BN95" s="3"/>
      <c r="BO95" s="3"/>
      <c r="BP95" s="3"/>
      <c r="BQ95" s="3"/>
      <c r="BR95" s="3"/>
      <c r="BS95" s="3"/>
      <c r="BT95" s="3"/>
      <c r="BU95" s="3"/>
      <c r="BV95" s="3"/>
    </row>
    <row r="96" spans="1:74" s="4" customFormat="1" ht="38.25">
      <c r="A96" s="107" t="s">
        <v>276</v>
      </c>
      <c r="B96" s="131" t="s">
        <v>15</v>
      </c>
      <c r="C96" s="68" t="s">
        <v>81</v>
      </c>
      <c r="D96" s="132" t="s">
        <v>209</v>
      </c>
      <c r="E96" s="46" t="s">
        <v>6</v>
      </c>
      <c r="F96" s="290">
        <v>9</v>
      </c>
      <c r="G96" s="222"/>
      <c r="H96" s="120">
        <f t="shared" si="3"/>
        <v>0</v>
      </c>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c r="BA96" s="3"/>
      <c r="BB96" s="3"/>
      <c r="BC96" s="3"/>
      <c r="BD96" s="3"/>
      <c r="BE96" s="3"/>
      <c r="BF96" s="3"/>
      <c r="BG96" s="3"/>
      <c r="BH96" s="3"/>
      <c r="BI96" s="3"/>
      <c r="BJ96" s="3"/>
      <c r="BK96" s="3"/>
      <c r="BL96" s="3"/>
      <c r="BM96" s="3"/>
      <c r="BN96" s="3"/>
      <c r="BO96" s="3"/>
      <c r="BP96" s="3"/>
      <c r="BQ96" s="3"/>
      <c r="BR96" s="3"/>
      <c r="BS96" s="3"/>
      <c r="BT96" s="3"/>
      <c r="BU96" s="3"/>
      <c r="BV96" s="3"/>
    </row>
    <row r="97" spans="1:74" s="4" customFormat="1" ht="38.25">
      <c r="A97" s="107" t="s">
        <v>276</v>
      </c>
      <c r="B97" s="131" t="s">
        <v>15</v>
      </c>
      <c r="C97" s="68" t="s">
        <v>82</v>
      </c>
      <c r="D97" s="132" t="s">
        <v>274</v>
      </c>
      <c r="E97" s="46" t="s">
        <v>6</v>
      </c>
      <c r="F97" s="290">
        <v>82</v>
      </c>
      <c r="G97" s="222"/>
      <c r="H97" s="120">
        <f t="shared" ref="H97:H107" si="4">ROUND((F97*G97),2)</f>
        <v>0</v>
      </c>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c r="BA97" s="3"/>
      <c r="BB97" s="3"/>
      <c r="BC97" s="3"/>
      <c r="BD97" s="3"/>
      <c r="BE97" s="3"/>
      <c r="BF97" s="3"/>
      <c r="BG97" s="3"/>
      <c r="BH97" s="3"/>
      <c r="BI97" s="3"/>
      <c r="BJ97" s="3"/>
      <c r="BK97" s="3"/>
      <c r="BL97" s="3"/>
      <c r="BM97" s="3"/>
      <c r="BN97" s="3"/>
      <c r="BO97" s="3"/>
      <c r="BP97" s="3"/>
      <c r="BQ97" s="3"/>
      <c r="BR97" s="3"/>
      <c r="BS97" s="3"/>
      <c r="BT97" s="3"/>
      <c r="BU97" s="3"/>
      <c r="BV97" s="3"/>
    </row>
    <row r="98" spans="1:74" s="4" customFormat="1" ht="38.25">
      <c r="A98" s="107" t="s">
        <v>276</v>
      </c>
      <c r="B98" s="131" t="s">
        <v>15</v>
      </c>
      <c r="C98" s="68" t="s">
        <v>83</v>
      </c>
      <c r="D98" s="132" t="s">
        <v>208</v>
      </c>
      <c r="E98" s="46" t="s">
        <v>6</v>
      </c>
      <c r="F98" s="290">
        <v>21</v>
      </c>
      <c r="G98" s="222"/>
      <c r="H98" s="120">
        <f t="shared" si="4"/>
        <v>0</v>
      </c>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c r="BA98" s="3"/>
      <c r="BB98" s="3"/>
      <c r="BC98" s="3"/>
      <c r="BD98" s="3"/>
      <c r="BE98" s="3"/>
      <c r="BF98" s="3"/>
      <c r="BG98" s="3"/>
      <c r="BH98" s="3"/>
      <c r="BI98" s="3"/>
      <c r="BJ98" s="3"/>
      <c r="BK98" s="3"/>
      <c r="BL98" s="3"/>
      <c r="BM98" s="3"/>
      <c r="BN98" s="3"/>
      <c r="BO98" s="3"/>
      <c r="BP98" s="3"/>
      <c r="BQ98" s="3"/>
      <c r="BR98" s="3"/>
      <c r="BS98" s="3"/>
      <c r="BT98" s="3"/>
      <c r="BU98" s="3"/>
      <c r="BV98" s="3"/>
    </row>
    <row r="99" spans="1:74" s="4" customFormat="1" ht="38.25">
      <c r="A99" s="107" t="s">
        <v>276</v>
      </c>
      <c r="B99" s="131" t="s">
        <v>15</v>
      </c>
      <c r="C99" s="68" t="s">
        <v>84</v>
      </c>
      <c r="D99" s="132" t="s">
        <v>203</v>
      </c>
      <c r="E99" s="46" t="s">
        <v>6</v>
      </c>
      <c r="F99" s="290">
        <v>11</v>
      </c>
      <c r="G99" s="222"/>
      <c r="H99" s="120">
        <f t="shared" si="4"/>
        <v>0</v>
      </c>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c r="BA99" s="3"/>
      <c r="BB99" s="3"/>
      <c r="BC99" s="3"/>
      <c r="BD99" s="3"/>
      <c r="BE99" s="3"/>
      <c r="BF99" s="3"/>
      <c r="BG99" s="3"/>
      <c r="BH99" s="3"/>
      <c r="BI99" s="3"/>
      <c r="BJ99" s="3"/>
      <c r="BK99" s="3"/>
      <c r="BL99" s="3"/>
      <c r="BM99" s="3"/>
      <c r="BN99" s="3"/>
      <c r="BO99" s="3"/>
      <c r="BP99" s="3"/>
      <c r="BQ99" s="3"/>
      <c r="BR99" s="3"/>
      <c r="BS99" s="3"/>
      <c r="BT99" s="3"/>
      <c r="BU99" s="3"/>
      <c r="BV99" s="3"/>
    </row>
    <row r="100" spans="1:74" s="4" customFormat="1" ht="38.25">
      <c r="A100" s="107" t="s">
        <v>276</v>
      </c>
      <c r="B100" s="131" t="s">
        <v>15</v>
      </c>
      <c r="C100" s="68" t="s">
        <v>85</v>
      </c>
      <c r="D100" s="139" t="s">
        <v>207</v>
      </c>
      <c r="E100" s="46" t="s">
        <v>6</v>
      </c>
      <c r="F100" s="290">
        <v>29</v>
      </c>
      <c r="G100" s="222"/>
      <c r="H100" s="120">
        <f t="shared" si="4"/>
        <v>0</v>
      </c>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c r="BA100" s="3"/>
      <c r="BB100" s="3"/>
      <c r="BC100" s="3"/>
      <c r="BD100" s="3"/>
      <c r="BE100" s="3"/>
      <c r="BF100" s="3"/>
      <c r="BG100" s="3"/>
      <c r="BH100" s="3"/>
      <c r="BI100" s="3"/>
      <c r="BJ100" s="3"/>
      <c r="BK100" s="3"/>
      <c r="BL100" s="3"/>
      <c r="BM100" s="3"/>
      <c r="BN100" s="3"/>
      <c r="BO100" s="3"/>
      <c r="BP100" s="3"/>
      <c r="BQ100" s="3"/>
      <c r="BR100" s="3"/>
      <c r="BS100" s="3"/>
      <c r="BT100" s="3"/>
      <c r="BU100" s="3"/>
      <c r="BV100" s="3"/>
    </row>
    <row r="101" spans="1:74" s="4" customFormat="1" ht="38.25">
      <c r="A101" s="107" t="s">
        <v>276</v>
      </c>
      <c r="B101" s="131" t="s">
        <v>15</v>
      </c>
      <c r="C101" s="68" t="s">
        <v>86</v>
      </c>
      <c r="D101" s="139" t="s">
        <v>204</v>
      </c>
      <c r="E101" s="46" t="s">
        <v>6</v>
      </c>
      <c r="F101" s="290">
        <v>1</v>
      </c>
      <c r="G101" s="222"/>
      <c r="H101" s="120">
        <f t="shared" si="4"/>
        <v>0</v>
      </c>
      <c r="I101" s="3"/>
      <c r="J101" s="3"/>
      <c r="K101" s="3"/>
      <c r="L101" s="3"/>
      <c r="M101" s="3"/>
      <c r="N101" s="3"/>
      <c r="O101" s="3"/>
      <c r="P101" s="3"/>
      <c r="Q101" s="3"/>
      <c r="R101" s="3"/>
      <c r="S101" s="3"/>
      <c r="T101" s="3"/>
      <c r="U101" s="3"/>
      <c r="V101" s="3"/>
      <c r="W101" s="3"/>
      <c r="X101" s="3"/>
      <c r="Y101" s="3"/>
      <c r="Z101" s="3"/>
      <c r="AA101" s="3"/>
      <c r="AB101" s="3"/>
      <c r="AC101" s="3"/>
      <c r="AD101" s="3"/>
      <c r="AE101" s="3"/>
      <c r="AF101" s="3"/>
      <c r="AG101" s="3"/>
      <c r="AH101" s="3"/>
      <c r="AI101" s="3"/>
      <c r="AJ101" s="3"/>
      <c r="AK101" s="3"/>
      <c r="AL101" s="3"/>
      <c r="AM101" s="3"/>
      <c r="AN101" s="3"/>
      <c r="AO101" s="3"/>
      <c r="AP101" s="3"/>
      <c r="AQ101" s="3"/>
      <c r="AR101" s="3"/>
      <c r="AS101" s="3"/>
      <c r="AT101" s="3"/>
      <c r="AU101" s="3"/>
      <c r="AV101" s="3"/>
      <c r="AW101" s="3"/>
      <c r="AX101" s="3"/>
      <c r="AY101" s="3"/>
      <c r="AZ101" s="3"/>
      <c r="BA101" s="3"/>
      <c r="BB101" s="3"/>
      <c r="BC101" s="3"/>
      <c r="BD101" s="3"/>
      <c r="BE101" s="3"/>
      <c r="BF101" s="3"/>
      <c r="BG101" s="3"/>
      <c r="BH101" s="3"/>
      <c r="BI101" s="3"/>
      <c r="BJ101" s="3"/>
      <c r="BK101" s="3"/>
      <c r="BL101" s="3"/>
      <c r="BM101" s="3"/>
      <c r="BN101" s="3"/>
      <c r="BO101" s="3"/>
      <c r="BP101" s="3"/>
      <c r="BQ101" s="3"/>
      <c r="BR101" s="3"/>
      <c r="BS101" s="3"/>
      <c r="BT101" s="3"/>
      <c r="BU101" s="3"/>
      <c r="BV101" s="3"/>
    </row>
    <row r="102" spans="1:74" s="4" customFormat="1" ht="38.25">
      <c r="A102" s="107" t="s">
        <v>276</v>
      </c>
      <c r="B102" s="131" t="s">
        <v>15</v>
      </c>
      <c r="C102" s="68" t="s">
        <v>87</v>
      </c>
      <c r="D102" s="132" t="s">
        <v>211</v>
      </c>
      <c r="E102" s="46" t="s">
        <v>6</v>
      </c>
      <c r="F102" s="290">
        <v>1</v>
      </c>
      <c r="G102" s="222"/>
      <c r="H102" s="120">
        <f t="shared" si="4"/>
        <v>0</v>
      </c>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c r="AH102" s="3"/>
      <c r="AI102" s="3"/>
      <c r="AJ102" s="3"/>
      <c r="AK102" s="3"/>
      <c r="AL102" s="3"/>
      <c r="AM102" s="3"/>
      <c r="AN102" s="3"/>
      <c r="AO102" s="3"/>
      <c r="AP102" s="3"/>
      <c r="AQ102" s="3"/>
      <c r="AR102" s="3"/>
      <c r="AS102" s="3"/>
      <c r="AT102" s="3"/>
      <c r="AU102" s="3"/>
      <c r="AV102" s="3"/>
      <c r="AW102" s="3"/>
      <c r="AX102" s="3"/>
      <c r="AY102" s="3"/>
      <c r="AZ102" s="3"/>
      <c r="BA102" s="3"/>
      <c r="BB102" s="3"/>
      <c r="BC102" s="3"/>
      <c r="BD102" s="3"/>
      <c r="BE102" s="3"/>
      <c r="BF102" s="3"/>
      <c r="BG102" s="3"/>
      <c r="BH102" s="3"/>
      <c r="BI102" s="3"/>
      <c r="BJ102" s="3"/>
      <c r="BK102" s="3"/>
      <c r="BL102" s="3"/>
      <c r="BM102" s="3"/>
      <c r="BN102" s="3"/>
      <c r="BO102" s="3"/>
      <c r="BP102" s="3"/>
      <c r="BQ102" s="3"/>
      <c r="BR102" s="3"/>
      <c r="BS102" s="3"/>
      <c r="BT102" s="3"/>
      <c r="BU102" s="3"/>
      <c r="BV102" s="3"/>
    </row>
    <row r="103" spans="1:74" s="4" customFormat="1" ht="25.5">
      <c r="A103" s="107" t="s">
        <v>276</v>
      </c>
      <c r="B103" s="131" t="s">
        <v>15</v>
      </c>
      <c r="C103" s="68" t="s">
        <v>88</v>
      </c>
      <c r="D103" s="132" t="s">
        <v>212</v>
      </c>
      <c r="E103" s="46" t="s">
        <v>6</v>
      </c>
      <c r="F103" s="290">
        <v>2</v>
      </c>
      <c r="G103" s="222"/>
      <c r="H103" s="120">
        <f t="shared" si="4"/>
        <v>0</v>
      </c>
      <c r="I103" s="3"/>
      <c r="J103" s="3"/>
      <c r="K103" s="3"/>
      <c r="L103" s="3"/>
      <c r="M103" s="3"/>
      <c r="N103" s="3"/>
      <c r="O103" s="3"/>
      <c r="P103" s="3"/>
      <c r="Q103" s="3"/>
      <c r="R103" s="3"/>
      <c r="S103" s="3"/>
      <c r="T103" s="3"/>
      <c r="U103" s="3"/>
      <c r="V103" s="3"/>
      <c r="W103" s="3"/>
      <c r="X103" s="3"/>
      <c r="Y103" s="3"/>
      <c r="Z103" s="3"/>
      <c r="AA103" s="3"/>
      <c r="AB103" s="3"/>
      <c r="AC103" s="3"/>
      <c r="AD103" s="3"/>
      <c r="AE103" s="3"/>
      <c r="AF103" s="3"/>
      <c r="AG103" s="3"/>
      <c r="AH103" s="3"/>
      <c r="AI103" s="3"/>
      <c r="AJ103" s="3"/>
      <c r="AK103" s="3"/>
      <c r="AL103" s="3"/>
      <c r="AM103" s="3"/>
      <c r="AN103" s="3"/>
      <c r="AO103" s="3"/>
      <c r="AP103" s="3"/>
      <c r="AQ103" s="3"/>
      <c r="AR103" s="3"/>
      <c r="AS103" s="3"/>
      <c r="AT103" s="3"/>
      <c r="AU103" s="3"/>
      <c r="AV103" s="3"/>
      <c r="AW103" s="3"/>
      <c r="AX103" s="3"/>
      <c r="AY103" s="3"/>
      <c r="AZ103" s="3"/>
      <c r="BA103" s="3"/>
      <c r="BB103" s="3"/>
      <c r="BC103" s="3"/>
      <c r="BD103" s="3"/>
      <c r="BE103" s="3"/>
      <c r="BF103" s="3"/>
      <c r="BG103" s="3"/>
      <c r="BH103" s="3"/>
      <c r="BI103" s="3"/>
      <c r="BJ103" s="3"/>
      <c r="BK103" s="3"/>
      <c r="BL103" s="3"/>
      <c r="BM103" s="3"/>
      <c r="BN103" s="3"/>
      <c r="BO103" s="3"/>
      <c r="BP103" s="3"/>
      <c r="BQ103" s="3"/>
      <c r="BR103" s="3"/>
      <c r="BS103" s="3"/>
      <c r="BT103" s="3"/>
      <c r="BU103" s="3"/>
      <c r="BV103" s="3"/>
    </row>
    <row r="104" spans="1:74" s="4" customFormat="1" ht="42.75" customHeight="1">
      <c r="A104" s="107" t="s">
        <v>276</v>
      </c>
      <c r="B104" s="131" t="s">
        <v>15</v>
      </c>
      <c r="C104" s="68" t="s">
        <v>8</v>
      </c>
      <c r="D104" s="132" t="s">
        <v>213</v>
      </c>
      <c r="E104" s="46" t="s">
        <v>6</v>
      </c>
      <c r="F104" s="290">
        <v>3</v>
      </c>
      <c r="G104" s="222"/>
      <c r="H104" s="120">
        <f t="shared" si="4"/>
        <v>0</v>
      </c>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c r="AH104" s="3"/>
      <c r="AI104" s="3"/>
      <c r="AJ104" s="3"/>
      <c r="AK104" s="3"/>
      <c r="AL104" s="3"/>
      <c r="AM104" s="3"/>
      <c r="AN104" s="3"/>
      <c r="AO104" s="3"/>
      <c r="AP104" s="3"/>
      <c r="AQ104" s="3"/>
      <c r="AR104" s="3"/>
      <c r="AS104" s="3"/>
      <c r="AT104" s="3"/>
      <c r="AU104" s="3"/>
      <c r="AV104" s="3"/>
      <c r="AW104" s="3"/>
      <c r="AX104" s="3"/>
      <c r="AY104" s="3"/>
      <c r="AZ104" s="3"/>
      <c r="BA104" s="3"/>
      <c r="BB104" s="3"/>
      <c r="BC104" s="3"/>
      <c r="BD104" s="3"/>
      <c r="BE104" s="3"/>
      <c r="BF104" s="3"/>
      <c r="BG104" s="3"/>
      <c r="BH104" s="3"/>
      <c r="BI104" s="3"/>
      <c r="BJ104" s="3"/>
      <c r="BK104" s="3"/>
      <c r="BL104" s="3"/>
      <c r="BM104" s="3"/>
      <c r="BN104" s="3"/>
      <c r="BO104" s="3"/>
      <c r="BP104" s="3"/>
      <c r="BQ104" s="3"/>
      <c r="BR104" s="3"/>
      <c r="BS104" s="3"/>
      <c r="BT104" s="3"/>
      <c r="BU104" s="3"/>
      <c r="BV104" s="3"/>
    </row>
    <row r="105" spans="1:74" s="4" customFormat="1" ht="38.25">
      <c r="A105" s="107" t="s">
        <v>276</v>
      </c>
      <c r="B105" s="131" t="s">
        <v>15</v>
      </c>
      <c r="C105" s="68" t="s">
        <v>17</v>
      </c>
      <c r="D105" s="132" t="s">
        <v>214</v>
      </c>
      <c r="E105" s="46" t="s">
        <v>6</v>
      </c>
      <c r="F105" s="290">
        <v>12</v>
      </c>
      <c r="G105" s="222"/>
      <c r="H105" s="120">
        <f t="shared" si="4"/>
        <v>0</v>
      </c>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row>
    <row r="106" spans="1:74" s="4" customFormat="1" ht="38.25">
      <c r="A106" s="107" t="s">
        <v>276</v>
      </c>
      <c r="B106" s="131" t="s">
        <v>15</v>
      </c>
      <c r="C106" s="68" t="s">
        <v>18</v>
      </c>
      <c r="D106" s="132" t="s">
        <v>215</v>
      </c>
      <c r="E106" s="46" t="s">
        <v>6</v>
      </c>
      <c r="F106" s="290">
        <v>6</v>
      </c>
      <c r="G106" s="222"/>
      <c r="H106" s="120">
        <f t="shared" si="4"/>
        <v>0</v>
      </c>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3"/>
      <c r="AS106" s="3"/>
      <c r="AT106" s="3"/>
      <c r="AU106" s="3"/>
      <c r="AV106" s="3"/>
      <c r="AW106" s="3"/>
      <c r="AX106" s="3"/>
      <c r="AY106" s="3"/>
      <c r="AZ106" s="3"/>
      <c r="BA106" s="3"/>
      <c r="BB106" s="3"/>
      <c r="BC106" s="3"/>
      <c r="BD106" s="3"/>
      <c r="BE106" s="3"/>
      <c r="BF106" s="3"/>
      <c r="BG106" s="3"/>
      <c r="BH106" s="3"/>
      <c r="BI106" s="3"/>
      <c r="BJ106" s="3"/>
      <c r="BK106" s="3"/>
      <c r="BL106" s="3"/>
      <c r="BM106" s="3"/>
      <c r="BN106" s="3"/>
      <c r="BO106" s="3"/>
      <c r="BP106" s="3"/>
      <c r="BQ106" s="3"/>
      <c r="BR106" s="3"/>
      <c r="BS106" s="3"/>
      <c r="BT106" s="3"/>
      <c r="BU106" s="3"/>
      <c r="BV106" s="3"/>
    </row>
    <row r="107" spans="1:74" s="4" customFormat="1" ht="38.25">
      <c r="A107" s="107" t="s">
        <v>276</v>
      </c>
      <c r="B107" s="131" t="s">
        <v>15</v>
      </c>
      <c r="C107" s="68" t="s">
        <v>19</v>
      </c>
      <c r="D107" s="132" t="s">
        <v>217</v>
      </c>
      <c r="E107" s="46" t="s">
        <v>6</v>
      </c>
      <c r="F107" s="290">
        <v>1</v>
      </c>
      <c r="G107" s="222"/>
      <c r="H107" s="120">
        <f t="shared" si="4"/>
        <v>0</v>
      </c>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3"/>
      <c r="AS107" s="3"/>
      <c r="AT107" s="3"/>
      <c r="AU107" s="3"/>
      <c r="AV107" s="3"/>
      <c r="AW107" s="3"/>
      <c r="AX107" s="3"/>
      <c r="AY107" s="3"/>
      <c r="AZ107" s="3"/>
      <c r="BA107" s="3"/>
      <c r="BB107" s="3"/>
      <c r="BC107" s="3"/>
      <c r="BD107" s="3"/>
      <c r="BE107" s="3"/>
      <c r="BF107" s="3"/>
      <c r="BG107" s="3"/>
      <c r="BH107" s="3"/>
      <c r="BI107" s="3"/>
      <c r="BJ107" s="3"/>
      <c r="BK107" s="3"/>
      <c r="BL107" s="3"/>
      <c r="BM107" s="3"/>
      <c r="BN107" s="3"/>
      <c r="BO107" s="3"/>
      <c r="BP107" s="3"/>
      <c r="BQ107" s="3"/>
      <c r="BR107" s="3"/>
      <c r="BS107" s="3"/>
      <c r="BT107" s="3"/>
      <c r="BU107" s="3"/>
      <c r="BV107" s="3"/>
    </row>
    <row r="108" spans="1:74" s="4" customFormat="1" ht="25.5">
      <c r="A108" s="107" t="s">
        <v>276</v>
      </c>
      <c r="B108" s="131" t="s">
        <v>15</v>
      </c>
      <c r="C108" s="68" t="s">
        <v>20</v>
      </c>
      <c r="D108" s="132" t="s">
        <v>218</v>
      </c>
      <c r="E108" s="46" t="s">
        <v>6</v>
      </c>
      <c r="F108" s="290">
        <v>2</v>
      </c>
      <c r="G108" s="222"/>
      <c r="H108" s="120">
        <f t="shared" ref="H108:H118" si="5">ROUND((F108*G108),2)</f>
        <v>0</v>
      </c>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3"/>
      <c r="AS108" s="3"/>
      <c r="AT108" s="3"/>
      <c r="AU108" s="3"/>
      <c r="AV108" s="3"/>
      <c r="AW108" s="3"/>
      <c r="AX108" s="3"/>
      <c r="AY108" s="3"/>
      <c r="AZ108" s="3"/>
      <c r="BA108" s="3"/>
      <c r="BB108" s="3"/>
      <c r="BC108" s="3"/>
      <c r="BD108" s="3"/>
      <c r="BE108" s="3"/>
      <c r="BF108" s="3"/>
      <c r="BG108" s="3"/>
      <c r="BH108" s="3"/>
      <c r="BI108" s="3"/>
      <c r="BJ108" s="3"/>
      <c r="BK108" s="3"/>
      <c r="BL108" s="3"/>
      <c r="BM108" s="3"/>
      <c r="BN108" s="3"/>
      <c r="BO108" s="3"/>
      <c r="BP108" s="3"/>
      <c r="BQ108" s="3"/>
      <c r="BR108" s="3"/>
      <c r="BS108" s="3"/>
      <c r="BT108" s="3"/>
      <c r="BU108" s="3"/>
      <c r="BV108" s="3"/>
    </row>
    <row r="109" spans="1:74" s="4" customFormat="1" ht="25.5">
      <c r="A109" s="107" t="s">
        <v>276</v>
      </c>
      <c r="B109" s="131" t="s">
        <v>15</v>
      </c>
      <c r="C109" s="68" t="s">
        <v>21</v>
      </c>
      <c r="D109" s="132" t="s">
        <v>219</v>
      </c>
      <c r="E109" s="46" t="s">
        <v>6</v>
      </c>
      <c r="F109" s="290">
        <v>1</v>
      </c>
      <c r="G109" s="222"/>
      <c r="H109" s="120">
        <f t="shared" si="5"/>
        <v>0</v>
      </c>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c r="AH109" s="3"/>
      <c r="AI109" s="3"/>
      <c r="AJ109" s="3"/>
      <c r="AK109" s="3"/>
      <c r="AL109" s="3"/>
      <c r="AM109" s="3"/>
      <c r="AN109" s="3"/>
      <c r="AO109" s="3"/>
      <c r="AP109" s="3"/>
      <c r="AQ109" s="3"/>
      <c r="AR109" s="3"/>
      <c r="AS109" s="3"/>
      <c r="AT109" s="3"/>
      <c r="AU109" s="3"/>
      <c r="AV109" s="3"/>
      <c r="AW109" s="3"/>
      <c r="AX109" s="3"/>
      <c r="AY109" s="3"/>
      <c r="AZ109" s="3"/>
      <c r="BA109" s="3"/>
      <c r="BB109" s="3"/>
      <c r="BC109" s="3"/>
      <c r="BD109" s="3"/>
      <c r="BE109" s="3"/>
      <c r="BF109" s="3"/>
      <c r="BG109" s="3"/>
      <c r="BH109" s="3"/>
      <c r="BI109" s="3"/>
      <c r="BJ109" s="3"/>
      <c r="BK109" s="3"/>
      <c r="BL109" s="3"/>
      <c r="BM109" s="3"/>
      <c r="BN109" s="3"/>
      <c r="BO109" s="3"/>
      <c r="BP109" s="3"/>
      <c r="BQ109" s="3"/>
      <c r="BR109" s="3"/>
      <c r="BS109" s="3"/>
      <c r="BT109" s="3"/>
      <c r="BU109" s="3"/>
      <c r="BV109" s="3"/>
    </row>
    <row r="110" spans="1:74" s="4" customFormat="1" ht="25.5">
      <c r="A110" s="107" t="s">
        <v>276</v>
      </c>
      <c r="B110" s="131" t="s">
        <v>15</v>
      </c>
      <c r="C110" s="68" t="s">
        <v>22</v>
      </c>
      <c r="D110" s="132" t="s">
        <v>220</v>
      </c>
      <c r="E110" s="46" t="s">
        <v>6</v>
      </c>
      <c r="F110" s="290">
        <v>1</v>
      </c>
      <c r="G110" s="222"/>
      <c r="H110" s="120">
        <f t="shared" si="5"/>
        <v>0</v>
      </c>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c r="AH110" s="3"/>
      <c r="AI110" s="3"/>
      <c r="AJ110" s="3"/>
      <c r="AK110" s="3"/>
      <c r="AL110" s="3"/>
      <c r="AM110" s="3"/>
      <c r="AN110" s="3"/>
      <c r="AO110" s="3"/>
      <c r="AP110" s="3"/>
      <c r="AQ110" s="3"/>
      <c r="AR110" s="3"/>
      <c r="AS110" s="3"/>
      <c r="AT110" s="3"/>
      <c r="AU110" s="3"/>
      <c r="AV110" s="3"/>
      <c r="AW110" s="3"/>
      <c r="AX110" s="3"/>
      <c r="AY110" s="3"/>
      <c r="AZ110" s="3"/>
      <c r="BA110" s="3"/>
      <c r="BB110" s="3"/>
      <c r="BC110" s="3"/>
      <c r="BD110" s="3"/>
      <c r="BE110" s="3"/>
      <c r="BF110" s="3"/>
      <c r="BG110" s="3"/>
      <c r="BH110" s="3"/>
      <c r="BI110" s="3"/>
      <c r="BJ110" s="3"/>
      <c r="BK110" s="3"/>
      <c r="BL110" s="3"/>
      <c r="BM110" s="3"/>
      <c r="BN110" s="3"/>
      <c r="BO110" s="3"/>
      <c r="BP110" s="3"/>
      <c r="BQ110" s="3"/>
      <c r="BR110" s="3"/>
      <c r="BS110" s="3"/>
      <c r="BT110" s="3"/>
      <c r="BU110" s="3"/>
      <c r="BV110" s="3"/>
    </row>
    <row r="111" spans="1:74" s="4" customFormat="1" ht="25.5">
      <c r="A111" s="107" t="s">
        <v>276</v>
      </c>
      <c r="B111" s="131" t="s">
        <v>15</v>
      </c>
      <c r="C111" s="68" t="s">
        <v>23</v>
      </c>
      <c r="D111" s="132" t="s">
        <v>221</v>
      </c>
      <c r="E111" s="46" t="s">
        <v>6</v>
      </c>
      <c r="F111" s="290">
        <v>6</v>
      </c>
      <c r="G111" s="222"/>
      <c r="H111" s="120">
        <f t="shared" si="5"/>
        <v>0</v>
      </c>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c r="AH111" s="3"/>
      <c r="AI111" s="3"/>
      <c r="AJ111" s="3"/>
      <c r="AK111" s="3"/>
      <c r="AL111" s="3"/>
      <c r="AM111" s="3"/>
      <c r="AN111" s="3"/>
      <c r="AO111" s="3"/>
      <c r="AP111" s="3"/>
      <c r="AQ111" s="3"/>
      <c r="AR111" s="3"/>
      <c r="AS111" s="3"/>
      <c r="AT111" s="3"/>
      <c r="AU111" s="3"/>
      <c r="AV111" s="3"/>
      <c r="AW111" s="3"/>
      <c r="AX111" s="3"/>
      <c r="AY111" s="3"/>
      <c r="AZ111" s="3"/>
      <c r="BA111" s="3"/>
      <c r="BB111" s="3"/>
      <c r="BC111" s="3"/>
      <c r="BD111" s="3"/>
      <c r="BE111" s="3"/>
      <c r="BF111" s="3"/>
      <c r="BG111" s="3"/>
      <c r="BH111" s="3"/>
      <c r="BI111" s="3"/>
      <c r="BJ111" s="3"/>
      <c r="BK111" s="3"/>
      <c r="BL111" s="3"/>
      <c r="BM111" s="3"/>
      <c r="BN111" s="3"/>
      <c r="BO111" s="3"/>
      <c r="BP111" s="3"/>
      <c r="BQ111" s="3"/>
      <c r="BR111" s="3"/>
      <c r="BS111" s="3"/>
      <c r="BT111" s="3"/>
      <c r="BU111" s="3"/>
      <c r="BV111" s="3"/>
    </row>
    <row r="112" spans="1:74" s="4" customFormat="1" ht="25.5">
      <c r="A112" s="107" t="s">
        <v>276</v>
      </c>
      <c r="B112" s="131" t="s">
        <v>15</v>
      </c>
      <c r="C112" s="68" t="s">
        <v>24</v>
      </c>
      <c r="D112" s="132" t="s">
        <v>282</v>
      </c>
      <c r="E112" s="46" t="s">
        <v>6</v>
      </c>
      <c r="F112" s="290">
        <v>1</v>
      </c>
      <c r="G112" s="222"/>
      <c r="H112" s="120">
        <f t="shared" si="5"/>
        <v>0</v>
      </c>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c r="AH112" s="3"/>
      <c r="AI112" s="3"/>
      <c r="AJ112" s="3"/>
      <c r="AK112" s="3"/>
      <c r="AL112" s="3"/>
      <c r="AM112" s="3"/>
      <c r="AN112" s="3"/>
      <c r="AO112" s="3"/>
      <c r="AP112" s="3"/>
      <c r="AQ112" s="3"/>
      <c r="AR112" s="3"/>
      <c r="AS112" s="3"/>
      <c r="AT112" s="3"/>
      <c r="AU112" s="3"/>
      <c r="AV112" s="3"/>
      <c r="AW112" s="3"/>
      <c r="AX112" s="3"/>
      <c r="AY112" s="3"/>
      <c r="AZ112" s="3"/>
      <c r="BA112" s="3"/>
      <c r="BB112" s="3"/>
      <c r="BC112" s="3"/>
      <c r="BD112" s="3"/>
      <c r="BE112" s="3"/>
      <c r="BF112" s="3"/>
      <c r="BG112" s="3"/>
      <c r="BH112" s="3"/>
      <c r="BI112" s="3"/>
      <c r="BJ112" s="3"/>
      <c r="BK112" s="3"/>
      <c r="BL112" s="3"/>
      <c r="BM112" s="3"/>
      <c r="BN112" s="3"/>
      <c r="BO112" s="3"/>
      <c r="BP112" s="3"/>
      <c r="BQ112" s="3"/>
      <c r="BR112" s="3"/>
      <c r="BS112" s="3"/>
      <c r="BT112" s="3"/>
      <c r="BU112" s="3"/>
      <c r="BV112" s="3"/>
    </row>
    <row r="113" spans="1:74" s="4" customFormat="1" ht="25.5">
      <c r="A113" s="107" t="s">
        <v>276</v>
      </c>
      <c r="B113" s="131" t="s">
        <v>15</v>
      </c>
      <c r="C113" s="68" t="s">
        <v>25</v>
      </c>
      <c r="D113" s="132" t="s">
        <v>283</v>
      </c>
      <c r="E113" s="46" t="s">
        <v>6</v>
      </c>
      <c r="F113" s="290">
        <v>1</v>
      </c>
      <c r="G113" s="222"/>
      <c r="H113" s="120">
        <f t="shared" si="5"/>
        <v>0</v>
      </c>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c r="AH113" s="3"/>
      <c r="AI113" s="3"/>
      <c r="AJ113" s="3"/>
      <c r="AK113" s="3"/>
      <c r="AL113" s="3"/>
      <c r="AM113" s="3"/>
      <c r="AN113" s="3"/>
      <c r="AO113" s="3"/>
      <c r="AP113" s="3"/>
      <c r="AQ113" s="3"/>
      <c r="AR113" s="3"/>
      <c r="AS113" s="3"/>
      <c r="AT113" s="3"/>
      <c r="AU113" s="3"/>
      <c r="AV113" s="3"/>
      <c r="AW113" s="3"/>
      <c r="AX113" s="3"/>
      <c r="AY113" s="3"/>
      <c r="AZ113" s="3"/>
      <c r="BA113" s="3"/>
      <c r="BB113" s="3"/>
      <c r="BC113" s="3"/>
      <c r="BD113" s="3"/>
      <c r="BE113" s="3"/>
      <c r="BF113" s="3"/>
      <c r="BG113" s="3"/>
      <c r="BH113" s="3"/>
      <c r="BI113" s="3"/>
      <c r="BJ113" s="3"/>
      <c r="BK113" s="3"/>
      <c r="BL113" s="3"/>
      <c r="BM113" s="3"/>
      <c r="BN113" s="3"/>
      <c r="BO113" s="3"/>
      <c r="BP113" s="3"/>
      <c r="BQ113" s="3"/>
      <c r="BR113" s="3"/>
      <c r="BS113" s="3"/>
      <c r="BT113" s="3"/>
      <c r="BU113" s="3"/>
      <c r="BV113" s="3"/>
    </row>
    <row r="114" spans="1:74" s="4" customFormat="1" ht="25.5">
      <c r="A114" s="107" t="s">
        <v>276</v>
      </c>
      <c r="B114" s="131" t="s">
        <v>15</v>
      </c>
      <c r="C114" s="68" t="s">
        <v>26</v>
      </c>
      <c r="D114" s="132" t="s">
        <v>284</v>
      </c>
      <c r="E114" s="46" t="s">
        <v>6</v>
      </c>
      <c r="F114" s="290">
        <v>2</v>
      </c>
      <c r="G114" s="222"/>
      <c r="H114" s="120">
        <f t="shared" si="5"/>
        <v>0</v>
      </c>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c r="AT114" s="3"/>
      <c r="AU114" s="3"/>
      <c r="AV114" s="3"/>
      <c r="AW114" s="3"/>
      <c r="AX114" s="3"/>
      <c r="AY114" s="3"/>
      <c r="AZ114" s="3"/>
      <c r="BA114" s="3"/>
      <c r="BB114" s="3"/>
      <c r="BC114" s="3"/>
      <c r="BD114" s="3"/>
      <c r="BE114" s="3"/>
      <c r="BF114" s="3"/>
      <c r="BG114" s="3"/>
      <c r="BH114" s="3"/>
      <c r="BI114" s="3"/>
      <c r="BJ114" s="3"/>
      <c r="BK114" s="3"/>
      <c r="BL114" s="3"/>
      <c r="BM114" s="3"/>
      <c r="BN114" s="3"/>
      <c r="BO114" s="3"/>
      <c r="BP114" s="3"/>
      <c r="BQ114" s="3"/>
      <c r="BR114" s="3"/>
      <c r="BS114" s="3"/>
      <c r="BT114" s="3"/>
      <c r="BU114" s="3"/>
      <c r="BV114" s="3"/>
    </row>
    <row r="115" spans="1:74" s="4" customFormat="1" ht="25.5">
      <c r="A115" s="107" t="s">
        <v>276</v>
      </c>
      <c r="B115" s="131" t="s">
        <v>15</v>
      </c>
      <c r="C115" s="68" t="s">
        <v>27</v>
      </c>
      <c r="D115" s="132" t="s">
        <v>285</v>
      </c>
      <c r="E115" s="46" t="s">
        <v>6</v>
      </c>
      <c r="F115" s="290">
        <v>3</v>
      </c>
      <c r="G115" s="222"/>
      <c r="H115" s="120">
        <f t="shared" si="5"/>
        <v>0</v>
      </c>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c r="AW115" s="3"/>
      <c r="AX115" s="3"/>
      <c r="AY115" s="3"/>
      <c r="AZ115" s="3"/>
      <c r="BA115" s="3"/>
      <c r="BB115" s="3"/>
      <c r="BC115" s="3"/>
      <c r="BD115" s="3"/>
      <c r="BE115" s="3"/>
      <c r="BF115" s="3"/>
      <c r="BG115" s="3"/>
      <c r="BH115" s="3"/>
      <c r="BI115" s="3"/>
      <c r="BJ115" s="3"/>
      <c r="BK115" s="3"/>
      <c r="BL115" s="3"/>
      <c r="BM115" s="3"/>
      <c r="BN115" s="3"/>
      <c r="BO115" s="3"/>
      <c r="BP115" s="3"/>
      <c r="BQ115" s="3"/>
      <c r="BR115" s="3"/>
      <c r="BS115" s="3"/>
      <c r="BT115" s="3"/>
      <c r="BU115" s="3"/>
      <c r="BV115" s="3"/>
    </row>
    <row r="116" spans="1:74" s="4" customFormat="1">
      <c r="A116" s="107" t="s">
        <v>276</v>
      </c>
      <c r="B116" s="131" t="s">
        <v>15</v>
      </c>
      <c r="C116" s="68" t="s">
        <v>28</v>
      </c>
      <c r="D116" s="132" t="s">
        <v>279</v>
      </c>
      <c r="E116" s="46" t="s">
        <v>5</v>
      </c>
      <c r="F116" s="47">
        <v>400</v>
      </c>
      <c r="G116" s="222"/>
      <c r="H116" s="120">
        <f t="shared" si="5"/>
        <v>0</v>
      </c>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row>
    <row r="117" spans="1:74" s="4" customFormat="1">
      <c r="A117" s="107" t="s">
        <v>276</v>
      </c>
      <c r="B117" s="131" t="s">
        <v>15</v>
      </c>
      <c r="C117" s="68" t="s">
        <v>29</v>
      </c>
      <c r="D117" s="132" t="s">
        <v>280</v>
      </c>
      <c r="E117" s="46" t="s">
        <v>5</v>
      </c>
      <c r="F117" s="47">
        <v>200</v>
      </c>
      <c r="G117" s="222"/>
      <c r="H117" s="120">
        <f t="shared" si="5"/>
        <v>0</v>
      </c>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3"/>
      <c r="AW117" s="3"/>
      <c r="AX117" s="3"/>
      <c r="AY117" s="3"/>
      <c r="AZ117" s="3"/>
      <c r="BA117" s="3"/>
      <c r="BB117" s="3"/>
      <c r="BC117" s="3"/>
      <c r="BD117" s="3"/>
      <c r="BE117" s="3"/>
      <c r="BF117" s="3"/>
      <c r="BG117" s="3"/>
      <c r="BH117" s="3"/>
      <c r="BI117" s="3"/>
      <c r="BJ117" s="3"/>
      <c r="BK117" s="3"/>
      <c r="BL117" s="3"/>
      <c r="BM117" s="3"/>
      <c r="BN117" s="3"/>
      <c r="BO117" s="3"/>
      <c r="BP117" s="3"/>
      <c r="BQ117" s="3"/>
      <c r="BR117" s="3"/>
      <c r="BS117" s="3"/>
      <c r="BT117" s="3"/>
      <c r="BU117" s="3"/>
      <c r="BV117" s="3"/>
    </row>
    <row r="118" spans="1:74" s="4" customFormat="1">
      <c r="A118" s="107" t="s">
        <v>276</v>
      </c>
      <c r="B118" s="131" t="s">
        <v>15</v>
      </c>
      <c r="C118" s="68" t="s">
        <v>30</v>
      </c>
      <c r="D118" s="132" t="s">
        <v>281</v>
      </c>
      <c r="E118" s="46" t="s">
        <v>5</v>
      </c>
      <c r="F118" s="47">
        <v>100</v>
      </c>
      <c r="G118" s="222"/>
      <c r="H118" s="120">
        <f t="shared" si="5"/>
        <v>0</v>
      </c>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3"/>
      <c r="AW118" s="3"/>
      <c r="AX118" s="3"/>
      <c r="AY118" s="3"/>
      <c r="AZ118" s="3"/>
      <c r="BA118" s="3"/>
      <c r="BB118" s="3"/>
      <c r="BC118" s="3"/>
      <c r="BD118" s="3"/>
      <c r="BE118" s="3"/>
      <c r="BF118" s="3"/>
      <c r="BG118" s="3"/>
      <c r="BH118" s="3"/>
      <c r="BI118" s="3"/>
      <c r="BJ118" s="3"/>
      <c r="BK118" s="3"/>
      <c r="BL118" s="3"/>
      <c r="BM118" s="3"/>
      <c r="BN118" s="3"/>
      <c r="BO118" s="3"/>
      <c r="BP118" s="3"/>
      <c r="BQ118" s="3"/>
      <c r="BR118" s="3"/>
      <c r="BS118" s="3"/>
      <c r="BT118" s="3"/>
      <c r="BU118" s="3"/>
      <c r="BV118" s="3"/>
    </row>
    <row r="119" spans="1:74" s="4" customFormat="1">
      <c r="A119" s="68"/>
      <c r="B119" s="245" t="s">
        <v>76</v>
      </c>
      <c r="C119" s="246"/>
      <c r="D119" s="247" t="s">
        <v>56</v>
      </c>
      <c r="E119" s="248"/>
      <c r="F119" s="249"/>
      <c r="G119" s="250"/>
      <c r="H119" s="244">
        <f>SUM(H89:H118)</f>
        <v>0</v>
      </c>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c r="AW119" s="3"/>
      <c r="AX119" s="3"/>
      <c r="AY119" s="3"/>
      <c r="AZ119" s="3"/>
      <c r="BA119" s="3"/>
      <c r="BB119" s="3"/>
      <c r="BC119" s="3"/>
      <c r="BD119" s="3"/>
      <c r="BE119" s="3"/>
      <c r="BF119" s="3"/>
      <c r="BG119" s="3"/>
      <c r="BH119" s="3"/>
      <c r="BI119" s="3"/>
      <c r="BJ119" s="3"/>
      <c r="BK119" s="3"/>
      <c r="BL119" s="3"/>
      <c r="BM119" s="3"/>
      <c r="BN119" s="3"/>
      <c r="BO119" s="3"/>
      <c r="BP119" s="3"/>
      <c r="BQ119" s="3"/>
      <c r="BR119" s="3"/>
      <c r="BS119" s="3"/>
      <c r="BT119" s="3"/>
      <c r="BU119" s="3"/>
      <c r="BV119" s="3"/>
    </row>
    <row r="120" spans="1:74" s="4" customFormat="1">
      <c r="A120" s="101"/>
      <c r="B120" s="102"/>
      <c r="C120" s="102"/>
      <c r="D120" s="138"/>
      <c r="E120" s="32"/>
      <c r="F120" s="44"/>
      <c r="G120" s="221"/>
      <c r="H120" s="140"/>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3"/>
      <c r="AW120" s="3"/>
      <c r="AX120" s="3"/>
      <c r="AY120" s="3"/>
      <c r="AZ120" s="3"/>
      <c r="BA120" s="3"/>
      <c r="BB120" s="3"/>
      <c r="BC120" s="3"/>
      <c r="BD120" s="3"/>
      <c r="BE120" s="3"/>
      <c r="BF120" s="3"/>
      <c r="BG120" s="3"/>
      <c r="BH120" s="3"/>
      <c r="BI120" s="3"/>
      <c r="BJ120" s="3"/>
      <c r="BK120" s="3"/>
      <c r="BL120" s="3"/>
      <c r="BM120" s="3"/>
      <c r="BN120" s="3"/>
      <c r="BO120" s="3"/>
      <c r="BP120" s="3"/>
      <c r="BQ120" s="3"/>
      <c r="BR120" s="3"/>
      <c r="BS120" s="3"/>
      <c r="BT120" s="3"/>
      <c r="BU120" s="3"/>
      <c r="BV120" s="3"/>
    </row>
    <row r="121" spans="1:74" s="4" customFormat="1">
      <c r="A121" s="101"/>
      <c r="B121" s="102"/>
      <c r="C121" s="102"/>
      <c r="D121" s="138"/>
      <c r="E121" s="32"/>
      <c r="F121" s="44"/>
      <c r="G121" s="221"/>
      <c r="H121" s="140"/>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c r="AU121" s="3"/>
      <c r="AV121" s="3"/>
      <c r="AW121" s="3"/>
      <c r="AX121" s="3"/>
      <c r="AY121" s="3"/>
      <c r="AZ121" s="3"/>
      <c r="BA121" s="3"/>
      <c r="BB121" s="3"/>
      <c r="BC121" s="3"/>
      <c r="BD121" s="3"/>
      <c r="BE121" s="3"/>
      <c r="BF121" s="3"/>
      <c r="BG121" s="3"/>
      <c r="BH121" s="3"/>
      <c r="BI121" s="3"/>
      <c r="BJ121" s="3"/>
      <c r="BK121" s="3"/>
      <c r="BL121" s="3"/>
      <c r="BM121" s="3"/>
      <c r="BN121" s="3"/>
      <c r="BO121" s="3"/>
      <c r="BP121" s="3"/>
      <c r="BQ121" s="3"/>
      <c r="BR121" s="3"/>
      <c r="BS121" s="3"/>
      <c r="BT121" s="3"/>
      <c r="BU121" s="3"/>
      <c r="BV121" s="3"/>
    </row>
    <row r="122" spans="1:74" s="40" customFormat="1" ht="16.5">
      <c r="A122" s="18"/>
      <c r="B122" s="241" t="s">
        <v>77</v>
      </c>
      <c r="C122" s="242"/>
      <c r="D122" s="243" t="s">
        <v>47</v>
      </c>
      <c r="E122" s="7"/>
      <c r="F122" s="14"/>
      <c r="G122" s="14"/>
      <c r="H122" s="10"/>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c r="AU122" s="3"/>
      <c r="AV122" s="3"/>
      <c r="AW122" s="3"/>
      <c r="AX122" s="3"/>
      <c r="AY122" s="3"/>
      <c r="AZ122" s="3"/>
      <c r="BA122" s="3"/>
      <c r="BB122" s="3"/>
      <c r="BC122" s="3"/>
      <c r="BD122" s="3"/>
      <c r="BE122" s="3"/>
      <c r="BF122" s="3"/>
      <c r="BG122" s="3"/>
      <c r="BH122" s="3"/>
      <c r="BI122" s="3"/>
      <c r="BJ122" s="3"/>
      <c r="BK122" s="3"/>
      <c r="BL122" s="3"/>
      <c r="BM122" s="3"/>
      <c r="BN122" s="3"/>
      <c r="BO122" s="3"/>
      <c r="BP122" s="3"/>
      <c r="BQ122" s="3"/>
      <c r="BR122" s="3"/>
      <c r="BS122" s="3"/>
      <c r="BT122" s="3"/>
      <c r="BU122" s="3"/>
      <c r="BV122" s="3"/>
    </row>
    <row r="123" spans="1:74" s="4" customFormat="1">
      <c r="A123" s="2"/>
      <c r="B123" s="6"/>
      <c r="C123" s="15"/>
      <c r="D123" s="251" t="s">
        <v>68</v>
      </c>
      <c r="E123" s="7"/>
      <c r="F123" s="14"/>
      <c r="G123" s="14"/>
      <c r="H123" s="10"/>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c r="AW123" s="3"/>
      <c r="AX123" s="3"/>
      <c r="AY123" s="3"/>
      <c r="AZ123" s="3"/>
      <c r="BA123" s="3"/>
      <c r="BB123" s="3"/>
      <c r="BC123" s="3"/>
      <c r="BD123" s="3"/>
      <c r="BE123" s="3"/>
      <c r="BF123" s="3"/>
      <c r="BG123" s="3"/>
      <c r="BH123" s="3"/>
      <c r="BI123" s="3"/>
      <c r="BJ123" s="3"/>
      <c r="BK123" s="3"/>
      <c r="BL123" s="3"/>
      <c r="BM123" s="3"/>
      <c r="BN123" s="3"/>
      <c r="BO123" s="3"/>
      <c r="BP123" s="3"/>
      <c r="BQ123" s="3"/>
      <c r="BR123" s="3"/>
      <c r="BS123" s="3"/>
      <c r="BT123" s="3"/>
      <c r="BU123" s="3"/>
      <c r="BV123" s="3"/>
    </row>
    <row r="124" spans="1:74" s="4" customFormat="1">
      <c r="A124" s="2"/>
      <c r="B124" s="6"/>
      <c r="C124" s="15"/>
      <c r="D124" s="252" t="s">
        <v>0</v>
      </c>
      <c r="E124" s="7"/>
      <c r="F124" s="14"/>
      <c r="G124" s="14"/>
      <c r="H124" s="10"/>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c r="AW124" s="3"/>
      <c r="AX124" s="3"/>
      <c r="AY124" s="3"/>
      <c r="AZ124" s="3"/>
      <c r="BA124" s="3"/>
      <c r="BB124" s="3"/>
      <c r="BC124" s="3"/>
      <c r="BD124" s="3"/>
      <c r="BE124" s="3"/>
      <c r="BF124" s="3"/>
      <c r="BG124" s="3"/>
      <c r="BH124" s="3"/>
      <c r="BI124" s="3"/>
      <c r="BJ124" s="3"/>
      <c r="BK124" s="3"/>
      <c r="BL124" s="3"/>
      <c r="BM124" s="3"/>
      <c r="BN124" s="3"/>
      <c r="BO124" s="3"/>
      <c r="BP124" s="3"/>
      <c r="BQ124" s="3"/>
      <c r="BR124" s="3"/>
      <c r="BS124" s="3"/>
      <c r="BT124" s="3"/>
      <c r="BU124" s="3"/>
      <c r="BV124" s="3"/>
    </row>
    <row r="125" spans="1:74" s="4" customFormat="1" ht="60">
      <c r="A125" s="2"/>
      <c r="B125" s="6"/>
      <c r="C125" s="15"/>
      <c r="D125" s="252" t="s">
        <v>70</v>
      </c>
      <c r="E125" s="7"/>
      <c r="F125" s="14"/>
      <c r="G125" s="14"/>
      <c r="H125" s="10"/>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3"/>
      <c r="AW125" s="3"/>
      <c r="AX125" s="3"/>
      <c r="AY125" s="3"/>
      <c r="AZ125" s="3"/>
      <c r="BA125" s="3"/>
      <c r="BB125" s="3"/>
      <c r="BC125" s="3"/>
      <c r="BD125" s="3"/>
      <c r="BE125" s="3"/>
      <c r="BF125" s="3"/>
      <c r="BG125" s="3"/>
      <c r="BH125" s="3"/>
      <c r="BI125" s="3"/>
      <c r="BJ125" s="3"/>
      <c r="BK125" s="3"/>
      <c r="BL125" s="3"/>
      <c r="BM125" s="3"/>
      <c r="BN125" s="3"/>
      <c r="BO125" s="3"/>
      <c r="BP125" s="3"/>
      <c r="BQ125" s="3"/>
      <c r="BR125" s="3"/>
      <c r="BS125" s="3"/>
      <c r="BT125" s="3"/>
      <c r="BU125" s="3"/>
      <c r="BV125" s="3"/>
    </row>
    <row r="126" spans="1:74" s="4" customFormat="1" ht="30">
      <c r="A126" s="2"/>
      <c r="B126" s="6"/>
      <c r="C126" s="15"/>
      <c r="D126" s="252" t="s">
        <v>69</v>
      </c>
      <c r="E126" s="7"/>
      <c r="F126" s="14"/>
      <c r="G126" s="14"/>
      <c r="H126" s="10"/>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c r="AW126" s="3"/>
      <c r="AX126" s="3"/>
      <c r="AY126" s="3"/>
      <c r="AZ126" s="3"/>
      <c r="BA126" s="3"/>
      <c r="BB126" s="3"/>
      <c r="BC126" s="3"/>
      <c r="BD126" s="3"/>
      <c r="BE126" s="3"/>
      <c r="BF126" s="3"/>
      <c r="BG126" s="3"/>
      <c r="BH126" s="3"/>
      <c r="BI126" s="3"/>
      <c r="BJ126" s="3"/>
      <c r="BK126" s="3"/>
      <c r="BL126" s="3"/>
      <c r="BM126" s="3"/>
      <c r="BN126" s="3"/>
      <c r="BO126" s="3"/>
      <c r="BP126" s="3"/>
      <c r="BQ126" s="3"/>
      <c r="BR126" s="3"/>
      <c r="BS126" s="3"/>
      <c r="BT126" s="3"/>
      <c r="BU126" s="3"/>
      <c r="BV126" s="3"/>
    </row>
    <row r="127" spans="1:74" s="4" customFormat="1">
      <c r="A127" s="2"/>
      <c r="B127" s="6"/>
      <c r="C127" s="15"/>
      <c r="D127" s="79" t="s">
        <v>71</v>
      </c>
      <c r="E127" s="7"/>
      <c r="F127" s="14"/>
      <c r="G127" s="14"/>
      <c r="H127" s="10"/>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row>
    <row r="128" spans="1:74" s="4" customFormat="1">
      <c r="A128" s="2"/>
      <c r="B128" s="6"/>
      <c r="C128" s="15"/>
      <c r="D128" s="43"/>
      <c r="E128" s="7"/>
      <c r="F128" s="14"/>
      <c r="G128" s="14"/>
      <c r="H128" s="10"/>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c r="AW128" s="3"/>
      <c r="AX128" s="3"/>
      <c r="AY128" s="3"/>
      <c r="AZ128" s="3"/>
      <c r="BA128" s="3"/>
      <c r="BB128" s="3"/>
      <c r="BC128" s="3"/>
      <c r="BD128" s="3"/>
      <c r="BE128" s="3"/>
      <c r="BF128" s="3"/>
      <c r="BG128" s="3"/>
      <c r="BH128" s="3"/>
      <c r="BI128" s="3"/>
      <c r="BJ128" s="3"/>
      <c r="BK128" s="3"/>
      <c r="BL128" s="3"/>
      <c r="BM128" s="3"/>
      <c r="BN128" s="3"/>
      <c r="BO128" s="3"/>
      <c r="BP128" s="3"/>
      <c r="BQ128" s="3"/>
      <c r="BR128" s="3"/>
      <c r="BS128" s="3"/>
      <c r="BT128" s="3"/>
      <c r="BU128" s="3"/>
      <c r="BV128" s="3"/>
    </row>
    <row r="129" spans="1:74" s="4" customFormat="1" ht="51">
      <c r="A129" s="107" t="s">
        <v>276</v>
      </c>
      <c r="B129" s="49">
        <v>4</v>
      </c>
      <c r="C129" s="65" t="s">
        <v>74</v>
      </c>
      <c r="D129" s="132" t="s">
        <v>165</v>
      </c>
      <c r="E129" s="42" t="s">
        <v>93</v>
      </c>
      <c r="F129" s="294">
        <v>1</v>
      </c>
      <c r="G129" s="222"/>
      <c r="H129" s="120">
        <f>ROUND((F129*G129),2)</f>
        <v>0</v>
      </c>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c r="AH129" s="3"/>
      <c r="AI129" s="3"/>
      <c r="AJ129" s="3"/>
      <c r="AK129" s="3"/>
      <c r="AL129" s="3"/>
      <c r="AM129" s="3"/>
      <c r="AN129" s="3"/>
      <c r="AO129" s="3"/>
      <c r="AP129" s="3"/>
      <c r="AQ129" s="3"/>
      <c r="AR129" s="3"/>
      <c r="AS129" s="3"/>
      <c r="AT129" s="3"/>
      <c r="AU129" s="3"/>
      <c r="AV129" s="3"/>
      <c r="AW129" s="3"/>
      <c r="AX129" s="3"/>
      <c r="AY129" s="3"/>
      <c r="AZ129" s="3"/>
      <c r="BA129" s="3"/>
      <c r="BB129" s="3"/>
      <c r="BC129" s="3"/>
      <c r="BD129" s="3"/>
      <c r="BE129" s="3"/>
      <c r="BF129" s="3"/>
      <c r="BG129" s="3"/>
      <c r="BH129" s="3"/>
      <c r="BI129" s="3"/>
      <c r="BJ129" s="3"/>
      <c r="BK129" s="3"/>
      <c r="BL129" s="3"/>
      <c r="BM129" s="3"/>
      <c r="BN129" s="3"/>
      <c r="BO129" s="3"/>
      <c r="BP129" s="3"/>
      <c r="BQ129" s="3"/>
      <c r="BR129" s="3"/>
      <c r="BS129" s="3"/>
      <c r="BT129" s="3"/>
      <c r="BU129" s="3"/>
      <c r="BV129" s="3"/>
    </row>
    <row r="130" spans="1:74" s="4" customFormat="1">
      <c r="A130" s="17"/>
      <c r="B130" s="52"/>
      <c r="C130" s="53" t="s">
        <v>98</v>
      </c>
      <c r="D130" s="132" t="s">
        <v>59</v>
      </c>
      <c r="E130" s="42"/>
      <c r="F130" s="19"/>
      <c r="G130" s="19"/>
      <c r="H130" s="54"/>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3"/>
      <c r="AW130" s="3"/>
      <c r="AX130" s="3"/>
      <c r="AY130" s="3"/>
      <c r="AZ130" s="3"/>
      <c r="BA130" s="3"/>
      <c r="BB130" s="3"/>
      <c r="BC130" s="3"/>
      <c r="BD130" s="3"/>
      <c r="BE130" s="3"/>
      <c r="BF130" s="3"/>
      <c r="BG130" s="3"/>
      <c r="BH130" s="3"/>
      <c r="BI130" s="3"/>
      <c r="BJ130" s="3"/>
      <c r="BK130" s="3"/>
      <c r="BL130" s="3"/>
      <c r="BM130" s="3"/>
      <c r="BN130" s="3"/>
      <c r="BO130" s="3"/>
      <c r="BP130" s="3"/>
      <c r="BQ130" s="3"/>
      <c r="BR130" s="3"/>
      <c r="BS130" s="3"/>
      <c r="BT130" s="3"/>
      <c r="BU130" s="3"/>
      <c r="BV130" s="3"/>
    </row>
    <row r="131" spans="1:74" s="4" customFormat="1">
      <c r="A131" s="17"/>
      <c r="B131" s="52"/>
      <c r="C131" s="53" t="s">
        <v>98</v>
      </c>
      <c r="D131" s="132" t="s">
        <v>95</v>
      </c>
      <c r="E131" s="42"/>
      <c r="F131" s="19"/>
      <c r="G131" s="19"/>
      <c r="H131" s="54"/>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3"/>
      <c r="AW131" s="3"/>
      <c r="AX131" s="3"/>
      <c r="AY131" s="3"/>
      <c r="AZ131" s="3"/>
      <c r="BA131" s="3"/>
      <c r="BB131" s="3"/>
      <c r="BC131" s="3"/>
      <c r="BD131" s="3"/>
      <c r="BE131" s="3"/>
      <c r="BF131" s="3"/>
      <c r="BG131" s="3"/>
      <c r="BH131" s="3"/>
      <c r="BI131" s="3"/>
      <c r="BJ131" s="3"/>
      <c r="BK131" s="3"/>
      <c r="BL131" s="3"/>
      <c r="BM131" s="3"/>
      <c r="BN131" s="3"/>
      <c r="BO131" s="3"/>
      <c r="BP131" s="3"/>
      <c r="BQ131" s="3"/>
      <c r="BR131" s="3"/>
      <c r="BS131" s="3"/>
      <c r="BT131" s="3"/>
      <c r="BU131" s="3"/>
      <c r="BV131" s="3"/>
    </row>
    <row r="132" spans="1:74" s="4" customFormat="1">
      <c r="A132" s="17"/>
      <c r="B132" s="52"/>
      <c r="C132" s="53" t="s">
        <v>98</v>
      </c>
      <c r="D132" s="141" t="s">
        <v>63</v>
      </c>
      <c r="E132" s="42"/>
      <c r="F132" s="19"/>
      <c r="G132" s="19"/>
      <c r="H132" s="54"/>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c r="AW132" s="3"/>
      <c r="AX132" s="3"/>
      <c r="AY132" s="3"/>
      <c r="AZ132" s="3"/>
      <c r="BA132" s="3"/>
      <c r="BB132" s="3"/>
      <c r="BC132" s="3"/>
      <c r="BD132" s="3"/>
      <c r="BE132" s="3"/>
      <c r="BF132" s="3"/>
      <c r="BG132" s="3"/>
      <c r="BH132" s="3"/>
      <c r="BI132" s="3"/>
      <c r="BJ132" s="3"/>
      <c r="BK132" s="3"/>
      <c r="BL132" s="3"/>
      <c r="BM132" s="3"/>
      <c r="BN132" s="3"/>
      <c r="BO132" s="3"/>
      <c r="BP132" s="3"/>
      <c r="BQ132" s="3"/>
      <c r="BR132" s="3"/>
      <c r="BS132" s="3"/>
      <c r="BT132" s="3"/>
      <c r="BU132" s="3"/>
      <c r="BV132" s="3"/>
    </row>
    <row r="133" spans="1:74" s="4" customFormat="1">
      <c r="A133" s="17"/>
      <c r="B133" s="52"/>
      <c r="C133" s="53" t="s">
        <v>98</v>
      </c>
      <c r="D133" s="132" t="s">
        <v>64</v>
      </c>
      <c r="E133" s="42"/>
      <c r="F133" s="19"/>
      <c r="G133" s="19"/>
      <c r="H133" s="54"/>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c r="BC133" s="3"/>
      <c r="BD133" s="3"/>
      <c r="BE133" s="3"/>
      <c r="BF133" s="3"/>
      <c r="BG133" s="3"/>
      <c r="BH133" s="3"/>
      <c r="BI133" s="3"/>
      <c r="BJ133" s="3"/>
      <c r="BK133" s="3"/>
      <c r="BL133" s="3"/>
      <c r="BM133" s="3"/>
      <c r="BN133" s="3"/>
      <c r="BO133" s="3"/>
      <c r="BP133" s="3"/>
      <c r="BQ133" s="3"/>
      <c r="BR133" s="3"/>
      <c r="BS133" s="3"/>
      <c r="BT133" s="3"/>
      <c r="BU133" s="3"/>
      <c r="BV133" s="3"/>
    </row>
    <row r="134" spans="1:74" s="4" customFormat="1">
      <c r="A134" s="17"/>
      <c r="B134" s="52"/>
      <c r="C134" s="53" t="s">
        <v>98</v>
      </c>
      <c r="D134" s="132" t="s">
        <v>157</v>
      </c>
      <c r="E134" s="42"/>
      <c r="F134" s="19"/>
      <c r="G134" s="19"/>
      <c r="H134" s="54"/>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c r="AH134" s="3"/>
      <c r="AI134" s="3"/>
      <c r="AJ134" s="3"/>
      <c r="AK134" s="3"/>
      <c r="AL134" s="3"/>
      <c r="AM134" s="3"/>
      <c r="AN134" s="3"/>
      <c r="AO134" s="3"/>
      <c r="AP134" s="3"/>
      <c r="AQ134" s="3"/>
      <c r="AR134" s="3"/>
      <c r="AS134" s="3"/>
      <c r="AT134" s="3"/>
      <c r="AU134" s="3"/>
      <c r="AV134" s="3"/>
      <c r="AW134" s="3"/>
      <c r="AX134" s="3"/>
      <c r="AY134" s="3"/>
      <c r="AZ134" s="3"/>
      <c r="BA134" s="3"/>
      <c r="BB134" s="3"/>
      <c r="BC134" s="3"/>
      <c r="BD134" s="3"/>
      <c r="BE134" s="3"/>
      <c r="BF134" s="3"/>
      <c r="BG134" s="3"/>
      <c r="BH134" s="3"/>
      <c r="BI134" s="3"/>
      <c r="BJ134" s="3"/>
      <c r="BK134" s="3"/>
      <c r="BL134" s="3"/>
      <c r="BM134" s="3"/>
      <c r="BN134" s="3"/>
      <c r="BO134" s="3"/>
      <c r="BP134" s="3"/>
      <c r="BQ134" s="3"/>
      <c r="BR134" s="3"/>
      <c r="BS134" s="3"/>
      <c r="BT134" s="3"/>
      <c r="BU134" s="3"/>
      <c r="BV134" s="3"/>
    </row>
    <row r="135" spans="1:74" s="4" customFormat="1">
      <c r="A135" s="17"/>
      <c r="B135" s="52"/>
      <c r="C135" s="53" t="s">
        <v>98</v>
      </c>
      <c r="D135" s="141" t="s">
        <v>62</v>
      </c>
      <c r="E135" s="42"/>
      <c r="F135" s="19"/>
      <c r="G135" s="19"/>
      <c r="H135" s="54"/>
      <c r="I135" s="3"/>
      <c r="J135" s="3"/>
      <c r="K135" s="3"/>
      <c r="L135" s="3"/>
      <c r="M135" s="3"/>
      <c r="N135" s="3"/>
      <c r="O135" s="3"/>
      <c r="P135" s="3"/>
      <c r="Q135" s="3"/>
      <c r="R135" s="3"/>
      <c r="S135" s="3"/>
      <c r="T135" s="3"/>
      <c r="U135" s="3"/>
      <c r="V135" s="3"/>
      <c r="W135" s="3"/>
      <c r="X135" s="3"/>
      <c r="Y135" s="3"/>
      <c r="Z135" s="3"/>
      <c r="AA135" s="3"/>
      <c r="AB135" s="3"/>
      <c r="AC135" s="3"/>
      <c r="AD135" s="3"/>
      <c r="AE135" s="3"/>
      <c r="AF135" s="3"/>
      <c r="AG135" s="3"/>
      <c r="AH135" s="3"/>
      <c r="AI135" s="3"/>
      <c r="AJ135" s="3"/>
      <c r="AK135" s="3"/>
      <c r="AL135" s="3"/>
      <c r="AM135" s="3"/>
      <c r="AN135" s="3"/>
      <c r="AO135" s="3"/>
      <c r="AP135" s="3"/>
      <c r="AQ135" s="3"/>
      <c r="AR135" s="3"/>
      <c r="AS135" s="3"/>
      <c r="AT135" s="3"/>
      <c r="AU135" s="3"/>
      <c r="AV135" s="3"/>
      <c r="AW135" s="3"/>
      <c r="AX135" s="3"/>
      <c r="AY135" s="3"/>
      <c r="AZ135" s="3"/>
      <c r="BA135" s="3"/>
      <c r="BB135" s="3"/>
      <c r="BC135" s="3"/>
      <c r="BD135" s="3"/>
      <c r="BE135" s="3"/>
      <c r="BF135" s="3"/>
      <c r="BG135" s="3"/>
      <c r="BH135" s="3"/>
      <c r="BI135" s="3"/>
      <c r="BJ135" s="3"/>
      <c r="BK135" s="3"/>
      <c r="BL135" s="3"/>
      <c r="BM135" s="3"/>
      <c r="BN135" s="3"/>
      <c r="BO135" s="3"/>
      <c r="BP135" s="3"/>
      <c r="BQ135" s="3"/>
      <c r="BR135" s="3"/>
      <c r="BS135" s="3"/>
      <c r="BT135" s="3"/>
      <c r="BU135" s="3"/>
      <c r="BV135" s="3"/>
    </row>
    <row r="136" spans="1:74" s="4" customFormat="1">
      <c r="A136" s="17"/>
      <c r="B136" s="52"/>
      <c r="C136" s="53" t="s">
        <v>98</v>
      </c>
      <c r="D136" s="132" t="s">
        <v>161</v>
      </c>
      <c r="E136" s="42"/>
      <c r="F136" s="19"/>
      <c r="G136" s="19"/>
      <c r="H136" s="54"/>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c r="AH136" s="3"/>
      <c r="AI136" s="3"/>
      <c r="AJ136" s="3"/>
      <c r="AK136" s="3"/>
      <c r="AL136" s="3"/>
      <c r="AM136" s="3"/>
      <c r="AN136" s="3"/>
      <c r="AO136" s="3"/>
      <c r="AP136" s="3"/>
      <c r="AQ136" s="3"/>
      <c r="AR136" s="3"/>
      <c r="AS136" s="3"/>
      <c r="AT136" s="3"/>
      <c r="AU136" s="3"/>
      <c r="AV136" s="3"/>
      <c r="AW136" s="3"/>
      <c r="AX136" s="3"/>
      <c r="AY136" s="3"/>
      <c r="AZ136" s="3"/>
      <c r="BA136" s="3"/>
      <c r="BB136" s="3"/>
      <c r="BC136" s="3"/>
      <c r="BD136" s="3"/>
      <c r="BE136" s="3"/>
      <c r="BF136" s="3"/>
      <c r="BG136" s="3"/>
      <c r="BH136" s="3"/>
      <c r="BI136" s="3"/>
      <c r="BJ136" s="3"/>
      <c r="BK136" s="3"/>
      <c r="BL136" s="3"/>
      <c r="BM136" s="3"/>
      <c r="BN136" s="3"/>
      <c r="BO136" s="3"/>
      <c r="BP136" s="3"/>
      <c r="BQ136" s="3"/>
      <c r="BR136" s="3"/>
      <c r="BS136" s="3"/>
      <c r="BT136" s="3"/>
      <c r="BU136" s="3"/>
      <c r="BV136" s="3"/>
    </row>
    <row r="137" spans="1:74" s="4" customFormat="1">
      <c r="A137" s="17"/>
      <c r="B137" s="52"/>
      <c r="C137" s="53" t="s">
        <v>98</v>
      </c>
      <c r="D137" s="132" t="s">
        <v>252</v>
      </c>
      <c r="E137" s="42"/>
      <c r="F137" s="19"/>
      <c r="G137" s="19"/>
      <c r="H137" s="54"/>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c r="AH137" s="3"/>
      <c r="AI137" s="3"/>
      <c r="AJ137" s="3"/>
      <c r="AK137" s="3"/>
      <c r="AL137" s="3"/>
      <c r="AM137" s="3"/>
      <c r="AN137" s="3"/>
      <c r="AO137" s="3"/>
      <c r="AP137" s="3"/>
      <c r="AQ137" s="3"/>
      <c r="AR137" s="3"/>
      <c r="AS137" s="3"/>
      <c r="AT137" s="3"/>
      <c r="AU137" s="3"/>
      <c r="AV137" s="3"/>
      <c r="AW137" s="3"/>
      <c r="AX137" s="3"/>
      <c r="AY137" s="3"/>
      <c r="AZ137" s="3"/>
      <c r="BA137" s="3"/>
      <c r="BB137" s="3"/>
      <c r="BC137" s="3"/>
      <c r="BD137" s="3"/>
      <c r="BE137" s="3"/>
      <c r="BF137" s="3"/>
      <c r="BG137" s="3"/>
      <c r="BH137" s="3"/>
      <c r="BI137" s="3"/>
      <c r="BJ137" s="3"/>
      <c r="BK137" s="3"/>
      <c r="BL137" s="3"/>
      <c r="BM137" s="3"/>
      <c r="BN137" s="3"/>
      <c r="BO137" s="3"/>
      <c r="BP137" s="3"/>
      <c r="BQ137" s="3"/>
      <c r="BR137" s="3"/>
      <c r="BS137" s="3"/>
      <c r="BT137" s="3"/>
      <c r="BU137" s="3"/>
      <c r="BV137" s="3"/>
    </row>
    <row r="138" spans="1:74" s="4" customFormat="1">
      <c r="A138" s="17"/>
      <c r="B138" s="52"/>
      <c r="C138" s="53" t="s">
        <v>98</v>
      </c>
      <c r="D138" s="132" t="s">
        <v>166</v>
      </c>
      <c r="E138" s="42"/>
      <c r="F138" s="19"/>
      <c r="G138" s="19"/>
      <c r="H138" s="54"/>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row>
    <row r="139" spans="1:74" s="4" customFormat="1">
      <c r="A139" s="17"/>
      <c r="B139" s="52"/>
      <c r="C139" s="53" t="s">
        <v>98</v>
      </c>
      <c r="D139" s="132" t="s">
        <v>167</v>
      </c>
      <c r="E139" s="42"/>
      <c r="F139" s="19"/>
      <c r="G139" s="19"/>
      <c r="H139" s="54"/>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3"/>
      <c r="AW139" s="3"/>
      <c r="AX139" s="3"/>
      <c r="AY139" s="3"/>
      <c r="AZ139" s="3"/>
      <c r="BA139" s="3"/>
      <c r="BB139" s="3"/>
      <c r="BC139" s="3"/>
      <c r="BD139" s="3"/>
      <c r="BE139" s="3"/>
      <c r="BF139" s="3"/>
      <c r="BG139" s="3"/>
      <c r="BH139" s="3"/>
      <c r="BI139" s="3"/>
      <c r="BJ139" s="3"/>
      <c r="BK139" s="3"/>
      <c r="BL139" s="3"/>
      <c r="BM139" s="3"/>
      <c r="BN139" s="3"/>
      <c r="BO139" s="3"/>
      <c r="BP139" s="3"/>
      <c r="BQ139" s="3"/>
      <c r="BR139" s="3"/>
      <c r="BS139" s="3"/>
      <c r="BT139" s="3"/>
      <c r="BU139" s="3"/>
      <c r="BV139" s="3"/>
    </row>
    <row r="140" spans="1:74" s="4" customFormat="1">
      <c r="A140" s="17"/>
      <c r="B140" s="52"/>
      <c r="C140" s="53" t="s">
        <v>98</v>
      </c>
      <c r="D140" s="132" t="s">
        <v>158</v>
      </c>
      <c r="E140" s="42"/>
      <c r="F140" s="19"/>
      <c r="G140" s="19"/>
      <c r="H140" s="54"/>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c r="AH140" s="3"/>
      <c r="AI140" s="3"/>
      <c r="AJ140" s="3"/>
      <c r="AK140" s="3"/>
      <c r="AL140" s="3"/>
      <c r="AM140" s="3"/>
      <c r="AN140" s="3"/>
      <c r="AO140" s="3"/>
      <c r="AP140" s="3"/>
      <c r="AQ140" s="3"/>
      <c r="AR140" s="3"/>
      <c r="AS140" s="3"/>
      <c r="AT140" s="3"/>
      <c r="AU140" s="3"/>
      <c r="AV140" s="3"/>
      <c r="AW140" s="3"/>
      <c r="AX140" s="3"/>
      <c r="AY140" s="3"/>
      <c r="AZ140" s="3"/>
      <c r="BA140" s="3"/>
      <c r="BB140" s="3"/>
      <c r="BC140" s="3"/>
      <c r="BD140" s="3"/>
      <c r="BE140" s="3"/>
      <c r="BF140" s="3"/>
      <c r="BG140" s="3"/>
      <c r="BH140" s="3"/>
      <c r="BI140" s="3"/>
      <c r="BJ140" s="3"/>
      <c r="BK140" s="3"/>
      <c r="BL140" s="3"/>
      <c r="BM140" s="3"/>
      <c r="BN140" s="3"/>
      <c r="BO140" s="3"/>
      <c r="BP140" s="3"/>
      <c r="BQ140" s="3"/>
      <c r="BR140" s="3"/>
      <c r="BS140" s="3"/>
      <c r="BT140" s="3"/>
      <c r="BU140" s="3"/>
      <c r="BV140" s="3"/>
    </row>
    <row r="141" spans="1:74" s="4" customFormat="1">
      <c r="A141" s="17"/>
      <c r="B141" s="52"/>
      <c r="C141" s="53" t="s">
        <v>98</v>
      </c>
      <c r="D141" s="132" t="s">
        <v>171</v>
      </c>
      <c r="E141" s="42"/>
      <c r="F141" s="19"/>
      <c r="G141" s="19"/>
      <c r="H141" s="54"/>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c r="AH141" s="3"/>
      <c r="AI141" s="3"/>
      <c r="AJ141" s="3"/>
      <c r="AK141" s="3"/>
      <c r="AL141" s="3"/>
      <c r="AM141" s="3"/>
      <c r="AN141" s="3"/>
      <c r="AO141" s="3"/>
      <c r="AP141" s="3"/>
      <c r="AQ141" s="3"/>
      <c r="AR141" s="3"/>
      <c r="AS141" s="3"/>
      <c r="AT141" s="3"/>
      <c r="AU141" s="3"/>
      <c r="AV141" s="3"/>
      <c r="AW141" s="3"/>
      <c r="AX141" s="3"/>
      <c r="AY141" s="3"/>
      <c r="AZ141" s="3"/>
      <c r="BA141" s="3"/>
      <c r="BB141" s="3"/>
      <c r="BC141" s="3"/>
      <c r="BD141" s="3"/>
      <c r="BE141" s="3"/>
      <c r="BF141" s="3"/>
      <c r="BG141" s="3"/>
      <c r="BH141" s="3"/>
      <c r="BI141" s="3"/>
      <c r="BJ141" s="3"/>
      <c r="BK141" s="3"/>
      <c r="BL141" s="3"/>
      <c r="BM141" s="3"/>
      <c r="BN141" s="3"/>
      <c r="BO141" s="3"/>
      <c r="BP141" s="3"/>
      <c r="BQ141" s="3"/>
      <c r="BR141" s="3"/>
      <c r="BS141" s="3"/>
      <c r="BT141" s="3"/>
      <c r="BU141" s="3"/>
      <c r="BV141" s="3"/>
    </row>
    <row r="142" spans="1:74" s="4" customFormat="1">
      <c r="A142" s="17"/>
      <c r="B142" s="52"/>
      <c r="C142" s="53" t="s">
        <v>98</v>
      </c>
      <c r="D142" s="132" t="s">
        <v>57</v>
      </c>
      <c r="E142" s="42"/>
      <c r="F142" s="19"/>
      <c r="G142" s="19"/>
      <c r="H142" s="54"/>
      <c r="I142" s="3"/>
      <c r="J142" s="3"/>
      <c r="K142" s="3"/>
      <c r="L142" s="3"/>
      <c r="M142" s="3"/>
      <c r="N142" s="3"/>
      <c r="O142" s="3"/>
      <c r="P142" s="3"/>
      <c r="Q142" s="3"/>
      <c r="R142" s="3"/>
      <c r="S142" s="3"/>
      <c r="T142" s="3"/>
      <c r="U142" s="3"/>
      <c r="V142" s="3"/>
      <c r="W142" s="3"/>
      <c r="X142" s="3"/>
      <c r="Y142" s="3"/>
      <c r="Z142" s="3"/>
      <c r="AA142" s="3"/>
      <c r="AB142" s="3"/>
      <c r="AC142" s="3"/>
      <c r="AD142" s="3"/>
      <c r="AE142" s="3"/>
      <c r="AF142" s="3"/>
      <c r="AG142" s="3"/>
      <c r="AH142" s="3"/>
      <c r="AI142" s="3"/>
      <c r="AJ142" s="3"/>
      <c r="AK142" s="3"/>
      <c r="AL142" s="3"/>
      <c r="AM142" s="3"/>
      <c r="AN142" s="3"/>
      <c r="AO142" s="3"/>
      <c r="AP142" s="3"/>
      <c r="AQ142" s="3"/>
      <c r="AR142" s="3"/>
      <c r="AS142" s="3"/>
      <c r="AT142" s="3"/>
      <c r="AU142" s="3"/>
      <c r="AV142" s="3"/>
      <c r="AW142" s="3"/>
      <c r="AX142" s="3"/>
      <c r="AY142" s="3"/>
      <c r="AZ142" s="3"/>
      <c r="BA142" s="3"/>
      <c r="BB142" s="3"/>
      <c r="BC142" s="3"/>
      <c r="BD142" s="3"/>
      <c r="BE142" s="3"/>
      <c r="BF142" s="3"/>
      <c r="BG142" s="3"/>
      <c r="BH142" s="3"/>
      <c r="BI142" s="3"/>
      <c r="BJ142" s="3"/>
      <c r="BK142" s="3"/>
      <c r="BL142" s="3"/>
      <c r="BM142" s="3"/>
      <c r="BN142" s="3"/>
      <c r="BO142" s="3"/>
      <c r="BP142" s="3"/>
      <c r="BQ142" s="3"/>
      <c r="BR142" s="3"/>
      <c r="BS142" s="3"/>
      <c r="BT142" s="3"/>
      <c r="BU142" s="3"/>
      <c r="BV142" s="3"/>
    </row>
    <row r="143" spans="1:74" s="4" customFormat="1">
      <c r="A143" s="17"/>
      <c r="B143" s="52"/>
      <c r="C143" s="53" t="s">
        <v>98</v>
      </c>
      <c r="D143" s="132" t="s">
        <v>58</v>
      </c>
      <c r="E143" s="42"/>
      <c r="F143" s="19"/>
      <c r="G143" s="19"/>
      <c r="H143" s="54"/>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c r="AH143" s="3"/>
      <c r="AI143" s="3"/>
      <c r="AJ143" s="3"/>
      <c r="AK143" s="3"/>
      <c r="AL143" s="3"/>
      <c r="AM143" s="3"/>
      <c r="AN143" s="3"/>
      <c r="AO143" s="3"/>
      <c r="AP143" s="3"/>
      <c r="AQ143" s="3"/>
      <c r="AR143" s="3"/>
      <c r="AS143" s="3"/>
      <c r="AT143" s="3"/>
      <c r="AU143" s="3"/>
      <c r="AV143" s="3"/>
      <c r="AW143" s="3"/>
      <c r="AX143" s="3"/>
      <c r="AY143" s="3"/>
      <c r="AZ143" s="3"/>
      <c r="BA143" s="3"/>
      <c r="BB143" s="3"/>
      <c r="BC143" s="3"/>
      <c r="BD143" s="3"/>
      <c r="BE143" s="3"/>
      <c r="BF143" s="3"/>
      <c r="BG143" s="3"/>
      <c r="BH143" s="3"/>
      <c r="BI143" s="3"/>
      <c r="BJ143" s="3"/>
      <c r="BK143" s="3"/>
      <c r="BL143" s="3"/>
      <c r="BM143" s="3"/>
      <c r="BN143" s="3"/>
      <c r="BO143" s="3"/>
      <c r="BP143" s="3"/>
      <c r="BQ143" s="3"/>
      <c r="BR143" s="3"/>
      <c r="BS143" s="3"/>
      <c r="BT143" s="3"/>
      <c r="BU143" s="3"/>
      <c r="BV143" s="3"/>
    </row>
    <row r="144" spans="1:74" s="4" customFormat="1">
      <c r="A144" s="17"/>
      <c r="B144" s="52"/>
      <c r="C144" s="53" t="s">
        <v>98</v>
      </c>
      <c r="D144" s="132" t="s">
        <v>60</v>
      </c>
      <c r="E144" s="42"/>
      <c r="F144" s="19"/>
      <c r="G144" s="19"/>
      <c r="H144" s="54"/>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c r="AH144" s="3"/>
      <c r="AI144" s="3"/>
      <c r="AJ144" s="3"/>
      <c r="AK144" s="3"/>
      <c r="AL144" s="3"/>
      <c r="AM144" s="3"/>
      <c r="AN144" s="3"/>
      <c r="AO144" s="3"/>
      <c r="AP144" s="3"/>
      <c r="AQ144" s="3"/>
      <c r="AR144" s="3"/>
      <c r="AS144" s="3"/>
      <c r="AT144" s="3"/>
      <c r="AU144" s="3"/>
      <c r="AV144" s="3"/>
      <c r="AW144" s="3"/>
      <c r="AX144" s="3"/>
      <c r="AY144" s="3"/>
      <c r="AZ144" s="3"/>
      <c r="BA144" s="3"/>
      <c r="BB144" s="3"/>
      <c r="BC144" s="3"/>
      <c r="BD144" s="3"/>
      <c r="BE144" s="3"/>
      <c r="BF144" s="3"/>
      <c r="BG144" s="3"/>
      <c r="BH144" s="3"/>
      <c r="BI144" s="3"/>
      <c r="BJ144" s="3"/>
      <c r="BK144" s="3"/>
      <c r="BL144" s="3"/>
      <c r="BM144" s="3"/>
      <c r="BN144" s="3"/>
      <c r="BO144" s="3"/>
      <c r="BP144" s="3"/>
      <c r="BQ144" s="3"/>
      <c r="BR144" s="3"/>
      <c r="BS144" s="3"/>
      <c r="BT144" s="3"/>
      <c r="BU144" s="3"/>
      <c r="BV144" s="3"/>
    </row>
    <row r="145" spans="1:74" s="4" customFormat="1">
      <c r="A145" s="17"/>
      <c r="B145" s="52"/>
      <c r="C145" s="53" t="s">
        <v>98</v>
      </c>
      <c r="D145" s="132" t="s">
        <v>95</v>
      </c>
      <c r="E145" s="42"/>
      <c r="F145" s="19"/>
      <c r="G145" s="19"/>
      <c r="H145" s="54"/>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c r="AH145" s="3"/>
      <c r="AI145" s="3"/>
      <c r="AJ145" s="3"/>
      <c r="AK145" s="3"/>
      <c r="AL145" s="3"/>
      <c r="AM145" s="3"/>
      <c r="AN145" s="3"/>
      <c r="AO145" s="3"/>
      <c r="AP145" s="3"/>
      <c r="AQ145" s="3"/>
      <c r="AR145" s="3"/>
      <c r="AS145" s="3"/>
      <c r="AT145" s="3"/>
      <c r="AU145" s="3"/>
      <c r="AV145" s="3"/>
      <c r="AW145" s="3"/>
      <c r="AX145" s="3"/>
      <c r="AY145" s="3"/>
      <c r="AZ145" s="3"/>
      <c r="BA145" s="3"/>
      <c r="BB145" s="3"/>
      <c r="BC145" s="3"/>
      <c r="BD145" s="3"/>
      <c r="BE145" s="3"/>
      <c r="BF145" s="3"/>
      <c r="BG145" s="3"/>
      <c r="BH145" s="3"/>
      <c r="BI145" s="3"/>
      <c r="BJ145" s="3"/>
      <c r="BK145" s="3"/>
      <c r="BL145" s="3"/>
      <c r="BM145" s="3"/>
      <c r="BN145" s="3"/>
      <c r="BO145" s="3"/>
      <c r="BP145" s="3"/>
      <c r="BQ145" s="3"/>
      <c r="BR145" s="3"/>
      <c r="BS145" s="3"/>
      <c r="BT145" s="3"/>
      <c r="BU145" s="3"/>
      <c r="BV145" s="3"/>
    </row>
    <row r="146" spans="1:74" s="4" customFormat="1">
      <c r="A146" s="17"/>
      <c r="B146" s="52"/>
      <c r="C146" s="53" t="s">
        <v>98</v>
      </c>
      <c r="D146" s="141" t="s">
        <v>61</v>
      </c>
      <c r="E146" s="42"/>
      <c r="F146" s="19"/>
      <c r="G146" s="19"/>
      <c r="H146" s="54"/>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c r="AH146" s="3"/>
      <c r="AI146" s="3"/>
      <c r="AJ146" s="3"/>
      <c r="AK146" s="3"/>
      <c r="AL146" s="3"/>
      <c r="AM146" s="3"/>
      <c r="AN146" s="3"/>
      <c r="AO146" s="3"/>
      <c r="AP146" s="3"/>
      <c r="AQ146" s="3"/>
      <c r="AR146" s="3"/>
      <c r="AS146" s="3"/>
      <c r="AT146" s="3"/>
      <c r="AU146" s="3"/>
      <c r="AV146" s="3"/>
      <c r="AW146" s="3"/>
      <c r="AX146" s="3"/>
      <c r="AY146" s="3"/>
      <c r="AZ146" s="3"/>
      <c r="BA146" s="3"/>
      <c r="BB146" s="3"/>
      <c r="BC146" s="3"/>
      <c r="BD146" s="3"/>
      <c r="BE146" s="3"/>
      <c r="BF146" s="3"/>
      <c r="BG146" s="3"/>
      <c r="BH146" s="3"/>
      <c r="BI146" s="3"/>
      <c r="BJ146" s="3"/>
      <c r="BK146" s="3"/>
      <c r="BL146" s="3"/>
      <c r="BM146" s="3"/>
      <c r="BN146" s="3"/>
      <c r="BO146" s="3"/>
      <c r="BP146" s="3"/>
      <c r="BQ146" s="3"/>
      <c r="BR146" s="3"/>
      <c r="BS146" s="3"/>
      <c r="BT146" s="3"/>
      <c r="BU146" s="3"/>
      <c r="BV146" s="3"/>
    </row>
    <row r="147" spans="1:74" s="4" customFormat="1">
      <c r="A147" s="17"/>
      <c r="B147" s="52"/>
      <c r="C147" s="53" t="s">
        <v>98</v>
      </c>
      <c r="D147" s="132" t="s">
        <v>64</v>
      </c>
      <c r="E147" s="42"/>
      <c r="F147" s="19"/>
      <c r="G147" s="19"/>
      <c r="H147" s="54"/>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c r="AH147" s="3"/>
      <c r="AI147" s="3"/>
      <c r="AJ147" s="3"/>
      <c r="AK147" s="3"/>
      <c r="AL147" s="3"/>
      <c r="AM147" s="3"/>
      <c r="AN147" s="3"/>
      <c r="AO147" s="3"/>
      <c r="AP147" s="3"/>
      <c r="AQ147" s="3"/>
      <c r="AR147" s="3"/>
      <c r="AS147" s="3"/>
      <c r="AT147" s="3"/>
      <c r="AU147" s="3"/>
      <c r="AV147" s="3"/>
      <c r="AW147" s="3"/>
      <c r="AX147" s="3"/>
      <c r="AY147" s="3"/>
      <c r="AZ147" s="3"/>
      <c r="BA147" s="3"/>
      <c r="BB147" s="3"/>
      <c r="BC147" s="3"/>
      <c r="BD147" s="3"/>
      <c r="BE147" s="3"/>
      <c r="BF147" s="3"/>
      <c r="BG147" s="3"/>
      <c r="BH147" s="3"/>
      <c r="BI147" s="3"/>
      <c r="BJ147" s="3"/>
      <c r="BK147" s="3"/>
      <c r="BL147" s="3"/>
      <c r="BM147" s="3"/>
      <c r="BN147" s="3"/>
      <c r="BO147" s="3"/>
      <c r="BP147" s="3"/>
      <c r="BQ147" s="3"/>
      <c r="BR147" s="3"/>
      <c r="BS147" s="3"/>
      <c r="BT147" s="3"/>
      <c r="BU147" s="3"/>
      <c r="BV147" s="3"/>
    </row>
    <row r="148" spans="1:74" s="4" customFormat="1">
      <c r="A148" s="17"/>
      <c r="B148" s="52"/>
      <c r="C148" s="53" t="s">
        <v>98</v>
      </c>
      <c r="D148" s="141" t="s">
        <v>62</v>
      </c>
      <c r="E148" s="42"/>
      <c r="F148" s="19"/>
      <c r="G148" s="19"/>
      <c r="H148" s="54"/>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c r="AH148" s="3"/>
      <c r="AI148" s="3"/>
      <c r="AJ148" s="3"/>
      <c r="AK148" s="3"/>
      <c r="AL148" s="3"/>
      <c r="AM148" s="3"/>
      <c r="AN148" s="3"/>
      <c r="AO148" s="3"/>
      <c r="AP148" s="3"/>
      <c r="AQ148" s="3"/>
      <c r="AR148" s="3"/>
      <c r="AS148" s="3"/>
      <c r="AT148" s="3"/>
      <c r="AU148" s="3"/>
      <c r="AV148" s="3"/>
      <c r="AW148" s="3"/>
      <c r="AX148" s="3"/>
      <c r="AY148" s="3"/>
      <c r="AZ148" s="3"/>
      <c r="BA148" s="3"/>
      <c r="BB148" s="3"/>
      <c r="BC148" s="3"/>
      <c r="BD148" s="3"/>
      <c r="BE148" s="3"/>
      <c r="BF148" s="3"/>
      <c r="BG148" s="3"/>
      <c r="BH148" s="3"/>
      <c r="BI148" s="3"/>
      <c r="BJ148" s="3"/>
      <c r="BK148" s="3"/>
      <c r="BL148" s="3"/>
      <c r="BM148" s="3"/>
      <c r="BN148" s="3"/>
      <c r="BO148" s="3"/>
      <c r="BP148" s="3"/>
      <c r="BQ148" s="3"/>
      <c r="BR148" s="3"/>
      <c r="BS148" s="3"/>
      <c r="BT148" s="3"/>
      <c r="BU148" s="3"/>
      <c r="BV148" s="3"/>
    </row>
    <row r="149" spans="1:74" s="4" customFormat="1">
      <c r="A149" s="17"/>
      <c r="B149" s="52"/>
      <c r="C149" s="53" t="s">
        <v>98</v>
      </c>
      <c r="D149" s="132" t="s">
        <v>154</v>
      </c>
      <c r="E149" s="42"/>
      <c r="F149" s="19"/>
      <c r="G149" s="19"/>
      <c r="H149" s="54"/>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row>
    <row r="150" spans="1:74" s="4" customFormat="1">
      <c r="A150" s="17"/>
      <c r="B150" s="52"/>
      <c r="C150" s="53" t="s">
        <v>98</v>
      </c>
      <c r="D150" s="132" t="s">
        <v>155</v>
      </c>
      <c r="E150" s="42"/>
      <c r="F150" s="19"/>
      <c r="G150" s="19"/>
      <c r="H150" s="54"/>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c r="AH150" s="3"/>
      <c r="AI150" s="3"/>
      <c r="AJ150" s="3"/>
      <c r="AK150" s="3"/>
      <c r="AL150" s="3"/>
      <c r="AM150" s="3"/>
      <c r="AN150" s="3"/>
      <c r="AO150" s="3"/>
      <c r="AP150" s="3"/>
      <c r="AQ150" s="3"/>
      <c r="AR150" s="3"/>
      <c r="AS150" s="3"/>
      <c r="AT150" s="3"/>
      <c r="AU150" s="3"/>
      <c r="AV150" s="3"/>
      <c r="AW150" s="3"/>
      <c r="AX150" s="3"/>
      <c r="AY150" s="3"/>
      <c r="AZ150" s="3"/>
      <c r="BA150" s="3"/>
      <c r="BB150" s="3"/>
      <c r="BC150" s="3"/>
      <c r="BD150" s="3"/>
      <c r="BE150" s="3"/>
      <c r="BF150" s="3"/>
      <c r="BG150" s="3"/>
      <c r="BH150" s="3"/>
      <c r="BI150" s="3"/>
      <c r="BJ150" s="3"/>
      <c r="BK150" s="3"/>
      <c r="BL150" s="3"/>
      <c r="BM150" s="3"/>
      <c r="BN150" s="3"/>
      <c r="BO150" s="3"/>
      <c r="BP150" s="3"/>
      <c r="BQ150" s="3"/>
      <c r="BR150" s="3"/>
      <c r="BS150" s="3"/>
      <c r="BT150" s="3"/>
      <c r="BU150" s="3"/>
      <c r="BV150" s="3"/>
    </row>
    <row r="151" spans="1:74" s="4" customFormat="1">
      <c r="A151" s="17"/>
      <c r="B151" s="52"/>
      <c r="C151" s="53" t="s">
        <v>98</v>
      </c>
      <c r="D151" s="132" t="s">
        <v>156</v>
      </c>
      <c r="E151" s="42"/>
      <c r="F151" s="19"/>
      <c r="G151" s="19"/>
      <c r="H151" s="54"/>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c r="AH151" s="3"/>
      <c r="AI151" s="3"/>
      <c r="AJ151" s="3"/>
      <c r="AK151" s="3"/>
      <c r="AL151" s="3"/>
      <c r="AM151" s="3"/>
      <c r="AN151" s="3"/>
      <c r="AO151" s="3"/>
      <c r="AP151" s="3"/>
      <c r="AQ151" s="3"/>
      <c r="AR151" s="3"/>
      <c r="AS151" s="3"/>
      <c r="AT151" s="3"/>
      <c r="AU151" s="3"/>
      <c r="AV151" s="3"/>
      <c r="AW151" s="3"/>
      <c r="AX151" s="3"/>
      <c r="AY151" s="3"/>
      <c r="AZ151" s="3"/>
      <c r="BA151" s="3"/>
      <c r="BB151" s="3"/>
      <c r="BC151" s="3"/>
      <c r="BD151" s="3"/>
      <c r="BE151" s="3"/>
      <c r="BF151" s="3"/>
      <c r="BG151" s="3"/>
      <c r="BH151" s="3"/>
      <c r="BI151" s="3"/>
      <c r="BJ151" s="3"/>
      <c r="BK151" s="3"/>
      <c r="BL151" s="3"/>
      <c r="BM151" s="3"/>
      <c r="BN151" s="3"/>
      <c r="BO151" s="3"/>
      <c r="BP151" s="3"/>
      <c r="BQ151" s="3"/>
      <c r="BR151" s="3"/>
      <c r="BS151" s="3"/>
      <c r="BT151" s="3"/>
      <c r="BU151" s="3"/>
      <c r="BV151" s="3"/>
    </row>
    <row r="152" spans="1:74" s="4" customFormat="1">
      <c r="A152" s="17"/>
      <c r="B152" s="52"/>
      <c r="C152" s="53" t="s">
        <v>98</v>
      </c>
      <c r="D152" s="132" t="s">
        <v>253</v>
      </c>
      <c r="E152" s="42"/>
      <c r="F152" s="19"/>
      <c r="G152" s="19"/>
      <c r="H152" s="54"/>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c r="AH152" s="3"/>
      <c r="AI152" s="3"/>
      <c r="AJ152" s="3"/>
      <c r="AK152" s="3"/>
      <c r="AL152" s="3"/>
      <c r="AM152" s="3"/>
      <c r="AN152" s="3"/>
      <c r="AO152" s="3"/>
      <c r="AP152" s="3"/>
      <c r="AQ152" s="3"/>
      <c r="AR152" s="3"/>
      <c r="AS152" s="3"/>
      <c r="AT152" s="3"/>
      <c r="AU152" s="3"/>
      <c r="AV152" s="3"/>
      <c r="AW152" s="3"/>
      <c r="AX152" s="3"/>
      <c r="AY152" s="3"/>
      <c r="AZ152" s="3"/>
      <c r="BA152" s="3"/>
      <c r="BB152" s="3"/>
      <c r="BC152" s="3"/>
      <c r="BD152" s="3"/>
      <c r="BE152" s="3"/>
      <c r="BF152" s="3"/>
      <c r="BG152" s="3"/>
      <c r="BH152" s="3"/>
      <c r="BI152" s="3"/>
      <c r="BJ152" s="3"/>
      <c r="BK152" s="3"/>
      <c r="BL152" s="3"/>
      <c r="BM152" s="3"/>
      <c r="BN152" s="3"/>
      <c r="BO152" s="3"/>
      <c r="BP152" s="3"/>
      <c r="BQ152" s="3"/>
      <c r="BR152" s="3"/>
      <c r="BS152" s="3"/>
      <c r="BT152" s="3"/>
      <c r="BU152" s="3"/>
      <c r="BV152" s="3"/>
    </row>
    <row r="153" spans="1:74" s="4" customFormat="1">
      <c r="A153" s="17"/>
      <c r="B153" s="52"/>
      <c r="C153" s="53" t="s">
        <v>98</v>
      </c>
      <c r="D153" s="132" t="s">
        <v>164</v>
      </c>
      <c r="E153" s="42"/>
      <c r="F153" s="19"/>
      <c r="G153" s="19"/>
      <c r="H153" s="54"/>
      <c r="I153" s="3"/>
      <c r="J153" s="3"/>
      <c r="K153" s="3"/>
      <c r="L153" s="3"/>
      <c r="M153" s="3"/>
      <c r="N153" s="3"/>
      <c r="O153" s="3"/>
      <c r="P153" s="3"/>
      <c r="Q153" s="3"/>
      <c r="R153" s="3"/>
      <c r="S153" s="3"/>
      <c r="T153" s="3"/>
      <c r="U153" s="3"/>
      <c r="V153" s="3"/>
      <c r="W153" s="3"/>
      <c r="X153" s="3"/>
      <c r="Y153" s="3"/>
      <c r="Z153" s="3"/>
      <c r="AA153" s="3"/>
      <c r="AB153" s="3"/>
      <c r="AC153" s="3"/>
      <c r="AD153" s="3"/>
      <c r="AE153" s="3"/>
      <c r="AF153" s="3"/>
      <c r="AG153" s="3"/>
      <c r="AH153" s="3"/>
      <c r="AI153" s="3"/>
      <c r="AJ153" s="3"/>
      <c r="AK153" s="3"/>
      <c r="AL153" s="3"/>
      <c r="AM153" s="3"/>
      <c r="AN153" s="3"/>
      <c r="AO153" s="3"/>
      <c r="AP153" s="3"/>
      <c r="AQ153" s="3"/>
      <c r="AR153" s="3"/>
      <c r="AS153" s="3"/>
      <c r="AT153" s="3"/>
      <c r="AU153" s="3"/>
      <c r="AV153" s="3"/>
      <c r="AW153" s="3"/>
      <c r="AX153" s="3"/>
      <c r="AY153" s="3"/>
      <c r="AZ153" s="3"/>
      <c r="BA153" s="3"/>
      <c r="BB153" s="3"/>
      <c r="BC153" s="3"/>
      <c r="BD153" s="3"/>
      <c r="BE153" s="3"/>
      <c r="BF153" s="3"/>
      <c r="BG153" s="3"/>
      <c r="BH153" s="3"/>
      <c r="BI153" s="3"/>
      <c r="BJ153" s="3"/>
      <c r="BK153" s="3"/>
      <c r="BL153" s="3"/>
      <c r="BM153" s="3"/>
      <c r="BN153" s="3"/>
      <c r="BO153" s="3"/>
      <c r="BP153" s="3"/>
      <c r="BQ153" s="3"/>
      <c r="BR153" s="3"/>
      <c r="BS153" s="3"/>
      <c r="BT153" s="3"/>
      <c r="BU153" s="3"/>
      <c r="BV153" s="3"/>
    </row>
    <row r="154" spans="1:74" s="4" customFormat="1">
      <c r="A154" s="17"/>
      <c r="B154" s="52"/>
      <c r="C154" s="53" t="s">
        <v>98</v>
      </c>
      <c r="D154" s="132" t="s">
        <v>168</v>
      </c>
      <c r="E154" s="42"/>
      <c r="F154" s="19"/>
      <c r="G154" s="19"/>
      <c r="H154" s="54"/>
      <c r="I154" s="3"/>
      <c r="J154" s="3"/>
      <c r="K154" s="3"/>
      <c r="L154" s="3"/>
      <c r="M154" s="3"/>
      <c r="N154" s="3"/>
      <c r="O154" s="3"/>
      <c r="P154" s="3"/>
      <c r="Q154" s="3"/>
      <c r="R154" s="3"/>
      <c r="S154" s="3"/>
      <c r="T154" s="3"/>
      <c r="U154" s="3"/>
      <c r="V154" s="3"/>
      <c r="W154" s="3"/>
      <c r="X154" s="3"/>
      <c r="Y154" s="3"/>
      <c r="Z154" s="3"/>
      <c r="AA154" s="3"/>
      <c r="AB154" s="3"/>
      <c r="AC154" s="3"/>
      <c r="AD154" s="3"/>
      <c r="AE154" s="3"/>
      <c r="AF154" s="3"/>
      <c r="AG154" s="3"/>
      <c r="AH154" s="3"/>
      <c r="AI154" s="3"/>
      <c r="AJ154" s="3"/>
      <c r="AK154" s="3"/>
      <c r="AL154" s="3"/>
      <c r="AM154" s="3"/>
      <c r="AN154" s="3"/>
      <c r="AO154" s="3"/>
      <c r="AP154" s="3"/>
      <c r="AQ154" s="3"/>
      <c r="AR154" s="3"/>
      <c r="AS154" s="3"/>
      <c r="AT154" s="3"/>
      <c r="AU154" s="3"/>
      <c r="AV154" s="3"/>
      <c r="AW154" s="3"/>
      <c r="AX154" s="3"/>
      <c r="AY154" s="3"/>
      <c r="AZ154" s="3"/>
      <c r="BA154" s="3"/>
      <c r="BB154" s="3"/>
      <c r="BC154" s="3"/>
      <c r="BD154" s="3"/>
      <c r="BE154" s="3"/>
      <c r="BF154" s="3"/>
      <c r="BG154" s="3"/>
      <c r="BH154" s="3"/>
      <c r="BI154" s="3"/>
      <c r="BJ154" s="3"/>
      <c r="BK154" s="3"/>
      <c r="BL154" s="3"/>
      <c r="BM154" s="3"/>
      <c r="BN154" s="3"/>
      <c r="BO154" s="3"/>
      <c r="BP154" s="3"/>
      <c r="BQ154" s="3"/>
      <c r="BR154" s="3"/>
      <c r="BS154" s="3"/>
      <c r="BT154" s="3"/>
      <c r="BU154" s="3"/>
      <c r="BV154" s="3"/>
    </row>
    <row r="155" spans="1:74" s="4" customFormat="1">
      <c r="A155" s="17"/>
      <c r="B155" s="52"/>
      <c r="C155" s="53" t="s">
        <v>98</v>
      </c>
      <c r="D155" s="132" t="s">
        <v>170</v>
      </c>
      <c r="E155" s="42"/>
      <c r="F155" s="19"/>
      <c r="G155" s="19"/>
      <c r="H155" s="54"/>
      <c r="I155" s="3"/>
      <c r="J155" s="3"/>
      <c r="K155" s="3"/>
      <c r="L155" s="3"/>
      <c r="M155" s="3"/>
      <c r="N155" s="3"/>
      <c r="O155" s="3"/>
      <c r="P155" s="3"/>
      <c r="Q155" s="3"/>
      <c r="R155" s="3"/>
      <c r="S155" s="3"/>
      <c r="T155" s="3"/>
      <c r="U155" s="3"/>
      <c r="V155" s="3"/>
      <c r="W155" s="3"/>
      <c r="X155" s="3"/>
      <c r="Y155" s="3"/>
      <c r="Z155" s="3"/>
      <c r="AA155" s="3"/>
      <c r="AB155" s="3"/>
      <c r="AC155" s="3"/>
      <c r="AD155" s="3"/>
      <c r="AE155" s="3"/>
      <c r="AF155" s="3"/>
      <c r="AG155" s="3"/>
      <c r="AH155" s="3"/>
      <c r="AI155" s="3"/>
      <c r="AJ155" s="3"/>
      <c r="AK155" s="3"/>
      <c r="AL155" s="3"/>
      <c r="AM155" s="3"/>
      <c r="AN155" s="3"/>
      <c r="AO155" s="3"/>
      <c r="AP155" s="3"/>
      <c r="AQ155" s="3"/>
      <c r="AR155" s="3"/>
      <c r="AS155" s="3"/>
      <c r="AT155" s="3"/>
      <c r="AU155" s="3"/>
      <c r="AV155" s="3"/>
      <c r="AW155" s="3"/>
      <c r="AX155" s="3"/>
      <c r="AY155" s="3"/>
      <c r="AZ155" s="3"/>
      <c r="BA155" s="3"/>
      <c r="BB155" s="3"/>
      <c r="BC155" s="3"/>
      <c r="BD155" s="3"/>
      <c r="BE155" s="3"/>
      <c r="BF155" s="3"/>
      <c r="BG155" s="3"/>
      <c r="BH155" s="3"/>
      <c r="BI155" s="3"/>
      <c r="BJ155" s="3"/>
      <c r="BK155" s="3"/>
      <c r="BL155" s="3"/>
      <c r="BM155" s="3"/>
      <c r="BN155" s="3"/>
      <c r="BO155" s="3"/>
      <c r="BP155" s="3"/>
      <c r="BQ155" s="3"/>
      <c r="BR155" s="3"/>
      <c r="BS155" s="3"/>
      <c r="BT155" s="3"/>
      <c r="BU155" s="3"/>
      <c r="BV155" s="3"/>
    </row>
    <row r="156" spans="1:74" s="4" customFormat="1">
      <c r="A156" s="17"/>
      <c r="B156" s="52"/>
      <c r="C156" s="53" t="s">
        <v>98</v>
      </c>
      <c r="D156" s="132" t="s">
        <v>250</v>
      </c>
      <c r="E156" s="42"/>
      <c r="F156" s="19"/>
      <c r="G156" s="19"/>
      <c r="H156" s="54"/>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c r="AH156" s="3"/>
      <c r="AI156" s="3"/>
      <c r="AJ156" s="3"/>
      <c r="AK156" s="3"/>
      <c r="AL156" s="3"/>
      <c r="AM156" s="3"/>
      <c r="AN156" s="3"/>
      <c r="AO156" s="3"/>
      <c r="AP156" s="3"/>
      <c r="AQ156" s="3"/>
      <c r="AR156" s="3"/>
      <c r="AS156" s="3"/>
      <c r="AT156" s="3"/>
      <c r="AU156" s="3"/>
      <c r="AV156" s="3"/>
      <c r="AW156" s="3"/>
      <c r="AX156" s="3"/>
      <c r="AY156" s="3"/>
      <c r="AZ156" s="3"/>
      <c r="BA156" s="3"/>
      <c r="BB156" s="3"/>
      <c r="BC156" s="3"/>
      <c r="BD156" s="3"/>
      <c r="BE156" s="3"/>
      <c r="BF156" s="3"/>
      <c r="BG156" s="3"/>
      <c r="BH156" s="3"/>
      <c r="BI156" s="3"/>
      <c r="BJ156" s="3"/>
      <c r="BK156" s="3"/>
      <c r="BL156" s="3"/>
      <c r="BM156" s="3"/>
      <c r="BN156" s="3"/>
      <c r="BO156" s="3"/>
      <c r="BP156" s="3"/>
      <c r="BQ156" s="3"/>
      <c r="BR156" s="3"/>
      <c r="BS156" s="3"/>
      <c r="BT156" s="3"/>
      <c r="BU156" s="3"/>
      <c r="BV156" s="3"/>
    </row>
    <row r="157" spans="1:74" s="4" customFormat="1">
      <c r="A157" s="17"/>
      <c r="B157" s="52"/>
      <c r="C157" s="53" t="s">
        <v>98</v>
      </c>
      <c r="D157" s="141" t="s">
        <v>251</v>
      </c>
      <c r="E157" s="42"/>
      <c r="F157" s="19"/>
      <c r="G157" s="19"/>
      <c r="H157" s="54"/>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c r="AH157" s="3"/>
      <c r="AI157" s="3"/>
      <c r="AJ157" s="3"/>
      <c r="AK157" s="3"/>
      <c r="AL157" s="3"/>
      <c r="AM157" s="3"/>
      <c r="AN157" s="3"/>
      <c r="AO157" s="3"/>
      <c r="AP157" s="3"/>
      <c r="AQ157" s="3"/>
      <c r="AR157" s="3"/>
      <c r="AS157" s="3"/>
      <c r="AT157" s="3"/>
      <c r="AU157" s="3"/>
      <c r="AV157" s="3"/>
      <c r="AW157" s="3"/>
      <c r="AX157" s="3"/>
      <c r="AY157" s="3"/>
      <c r="AZ157" s="3"/>
      <c r="BA157" s="3"/>
      <c r="BB157" s="3"/>
      <c r="BC157" s="3"/>
      <c r="BD157" s="3"/>
      <c r="BE157" s="3"/>
      <c r="BF157" s="3"/>
      <c r="BG157" s="3"/>
      <c r="BH157" s="3"/>
      <c r="BI157" s="3"/>
      <c r="BJ157" s="3"/>
      <c r="BK157" s="3"/>
      <c r="BL157" s="3"/>
      <c r="BM157" s="3"/>
      <c r="BN157" s="3"/>
      <c r="BO157" s="3"/>
      <c r="BP157" s="3"/>
      <c r="BQ157" s="3"/>
      <c r="BR157" s="3"/>
      <c r="BS157" s="3"/>
      <c r="BT157" s="3"/>
      <c r="BU157" s="3"/>
      <c r="BV157" s="3"/>
    </row>
    <row r="158" spans="1:74" s="4" customFormat="1">
      <c r="A158" s="17"/>
      <c r="B158" s="52"/>
      <c r="C158" s="53" t="s">
        <v>98</v>
      </c>
      <c r="D158" s="132" t="s">
        <v>57</v>
      </c>
      <c r="E158" s="42"/>
      <c r="F158" s="19"/>
      <c r="G158" s="19"/>
      <c r="H158" s="54"/>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c r="AH158" s="3"/>
      <c r="AI158" s="3"/>
      <c r="AJ158" s="3"/>
      <c r="AK158" s="3"/>
      <c r="AL158" s="3"/>
      <c r="AM158" s="3"/>
      <c r="AN158" s="3"/>
      <c r="AO158" s="3"/>
      <c r="AP158" s="3"/>
      <c r="AQ158" s="3"/>
      <c r="AR158" s="3"/>
      <c r="AS158" s="3"/>
      <c r="AT158" s="3"/>
      <c r="AU158" s="3"/>
      <c r="AV158" s="3"/>
      <c r="AW158" s="3"/>
      <c r="AX158" s="3"/>
      <c r="AY158" s="3"/>
      <c r="AZ158" s="3"/>
      <c r="BA158" s="3"/>
      <c r="BB158" s="3"/>
      <c r="BC158" s="3"/>
      <c r="BD158" s="3"/>
      <c r="BE158" s="3"/>
      <c r="BF158" s="3"/>
      <c r="BG158" s="3"/>
      <c r="BH158" s="3"/>
      <c r="BI158" s="3"/>
      <c r="BJ158" s="3"/>
      <c r="BK158" s="3"/>
      <c r="BL158" s="3"/>
      <c r="BM158" s="3"/>
      <c r="BN158" s="3"/>
      <c r="BO158" s="3"/>
      <c r="BP158" s="3"/>
      <c r="BQ158" s="3"/>
      <c r="BR158" s="3"/>
      <c r="BS158" s="3"/>
      <c r="BT158" s="3"/>
      <c r="BU158" s="3"/>
      <c r="BV158" s="3"/>
    </row>
    <row r="159" spans="1:74" s="4" customFormat="1">
      <c r="A159" s="17"/>
      <c r="B159" s="52"/>
      <c r="C159" s="53" t="s">
        <v>98</v>
      </c>
      <c r="D159" s="132" t="s">
        <v>58</v>
      </c>
      <c r="E159" s="42"/>
      <c r="F159" s="19"/>
      <c r="G159" s="19"/>
      <c r="H159" s="54"/>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c r="AH159" s="3"/>
      <c r="AI159" s="3"/>
      <c r="AJ159" s="3"/>
      <c r="AK159" s="3"/>
      <c r="AL159" s="3"/>
      <c r="AM159" s="3"/>
      <c r="AN159" s="3"/>
      <c r="AO159" s="3"/>
      <c r="AP159" s="3"/>
      <c r="AQ159" s="3"/>
      <c r="AR159" s="3"/>
      <c r="AS159" s="3"/>
      <c r="AT159" s="3"/>
      <c r="AU159" s="3"/>
      <c r="AV159" s="3"/>
      <c r="AW159" s="3"/>
      <c r="AX159" s="3"/>
      <c r="AY159" s="3"/>
      <c r="AZ159" s="3"/>
      <c r="BA159" s="3"/>
      <c r="BB159" s="3"/>
      <c r="BC159" s="3"/>
      <c r="BD159" s="3"/>
      <c r="BE159" s="3"/>
      <c r="BF159" s="3"/>
      <c r="BG159" s="3"/>
      <c r="BH159" s="3"/>
      <c r="BI159" s="3"/>
      <c r="BJ159" s="3"/>
      <c r="BK159" s="3"/>
      <c r="BL159" s="3"/>
      <c r="BM159" s="3"/>
      <c r="BN159" s="3"/>
      <c r="BO159" s="3"/>
      <c r="BP159" s="3"/>
      <c r="BQ159" s="3"/>
      <c r="BR159" s="3"/>
      <c r="BS159" s="3"/>
      <c r="BT159" s="3"/>
      <c r="BU159" s="3"/>
      <c r="BV159" s="3"/>
    </row>
    <row r="160" spans="1:74" s="4" customFormat="1" ht="51">
      <c r="A160" s="107" t="s">
        <v>276</v>
      </c>
      <c r="B160" s="49">
        <v>4</v>
      </c>
      <c r="C160" s="65" t="s">
        <v>75</v>
      </c>
      <c r="D160" s="132" t="s">
        <v>176</v>
      </c>
      <c r="E160" s="42" t="s">
        <v>93</v>
      </c>
      <c r="F160" s="294">
        <v>1</v>
      </c>
      <c r="G160" s="222"/>
      <c r="H160" s="120">
        <f>ROUND((F160*G160),2)</f>
        <v>0</v>
      </c>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row>
    <row r="161" spans="1:74" s="4" customFormat="1">
      <c r="A161" s="17"/>
      <c r="B161" s="52"/>
      <c r="C161" s="53" t="s">
        <v>98</v>
      </c>
      <c r="D161" s="132" t="s">
        <v>59</v>
      </c>
      <c r="E161" s="42"/>
      <c r="F161" s="19"/>
      <c r="G161" s="19"/>
      <c r="H161" s="54"/>
      <c r="I161" s="3"/>
      <c r="J161" s="3"/>
      <c r="K161" s="3"/>
      <c r="L161" s="3"/>
      <c r="M161" s="3"/>
      <c r="N161" s="3"/>
      <c r="O161" s="3"/>
      <c r="P161" s="3"/>
      <c r="Q161" s="3"/>
      <c r="R161" s="3"/>
      <c r="S161" s="3"/>
      <c r="T161" s="3"/>
      <c r="U161" s="3"/>
      <c r="V161" s="3"/>
      <c r="W161" s="3"/>
      <c r="X161" s="3"/>
      <c r="Y161" s="3"/>
      <c r="Z161" s="3"/>
      <c r="AA161" s="3"/>
      <c r="AB161" s="3"/>
      <c r="AC161" s="3"/>
      <c r="AD161" s="3"/>
      <c r="AE161" s="3"/>
      <c r="AF161" s="3"/>
      <c r="AG161" s="3"/>
      <c r="AH161" s="3"/>
      <c r="AI161" s="3"/>
      <c r="AJ161" s="3"/>
      <c r="AK161" s="3"/>
      <c r="AL161" s="3"/>
      <c r="AM161" s="3"/>
      <c r="AN161" s="3"/>
      <c r="AO161" s="3"/>
      <c r="AP161" s="3"/>
      <c r="AQ161" s="3"/>
      <c r="AR161" s="3"/>
      <c r="AS161" s="3"/>
      <c r="AT161" s="3"/>
      <c r="AU161" s="3"/>
      <c r="AV161" s="3"/>
      <c r="AW161" s="3"/>
      <c r="AX161" s="3"/>
      <c r="AY161" s="3"/>
      <c r="AZ161" s="3"/>
      <c r="BA161" s="3"/>
      <c r="BB161" s="3"/>
      <c r="BC161" s="3"/>
      <c r="BD161" s="3"/>
      <c r="BE161" s="3"/>
      <c r="BF161" s="3"/>
      <c r="BG161" s="3"/>
      <c r="BH161" s="3"/>
      <c r="BI161" s="3"/>
      <c r="BJ161" s="3"/>
      <c r="BK161" s="3"/>
      <c r="BL161" s="3"/>
      <c r="BM161" s="3"/>
      <c r="BN161" s="3"/>
      <c r="BO161" s="3"/>
      <c r="BP161" s="3"/>
      <c r="BQ161" s="3"/>
      <c r="BR161" s="3"/>
      <c r="BS161" s="3"/>
      <c r="BT161" s="3"/>
      <c r="BU161" s="3"/>
      <c r="BV161" s="3"/>
    </row>
    <row r="162" spans="1:74" s="4" customFormat="1">
      <c r="A162" s="17"/>
      <c r="B162" s="52"/>
      <c r="C162" s="53" t="s">
        <v>98</v>
      </c>
      <c r="D162" s="132" t="s">
        <v>95</v>
      </c>
      <c r="E162" s="42"/>
      <c r="F162" s="19"/>
      <c r="G162" s="19"/>
      <c r="H162" s="54"/>
      <c r="I162" s="3"/>
      <c r="J162" s="3"/>
      <c r="K162" s="3"/>
      <c r="L162" s="3"/>
      <c r="M162" s="3"/>
      <c r="N162" s="3"/>
      <c r="O162" s="3"/>
      <c r="P162" s="3"/>
      <c r="Q162" s="3"/>
      <c r="R162" s="3"/>
      <c r="S162" s="3"/>
      <c r="T162" s="3"/>
      <c r="U162" s="3"/>
      <c r="V162" s="3"/>
      <c r="W162" s="3"/>
      <c r="X162" s="3"/>
      <c r="Y162" s="3"/>
      <c r="Z162" s="3"/>
      <c r="AA162" s="3"/>
      <c r="AB162" s="3"/>
      <c r="AC162" s="3"/>
      <c r="AD162" s="3"/>
      <c r="AE162" s="3"/>
      <c r="AF162" s="3"/>
      <c r="AG162" s="3"/>
      <c r="AH162" s="3"/>
      <c r="AI162" s="3"/>
      <c r="AJ162" s="3"/>
      <c r="AK162" s="3"/>
      <c r="AL162" s="3"/>
      <c r="AM162" s="3"/>
      <c r="AN162" s="3"/>
      <c r="AO162" s="3"/>
      <c r="AP162" s="3"/>
      <c r="AQ162" s="3"/>
      <c r="AR162" s="3"/>
      <c r="AS162" s="3"/>
      <c r="AT162" s="3"/>
      <c r="AU162" s="3"/>
      <c r="AV162" s="3"/>
      <c r="AW162" s="3"/>
      <c r="AX162" s="3"/>
      <c r="AY162" s="3"/>
      <c r="AZ162" s="3"/>
      <c r="BA162" s="3"/>
      <c r="BB162" s="3"/>
      <c r="BC162" s="3"/>
      <c r="BD162" s="3"/>
      <c r="BE162" s="3"/>
      <c r="BF162" s="3"/>
      <c r="BG162" s="3"/>
      <c r="BH162" s="3"/>
      <c r="BI162" s="3"/>
      <c r="BJ162" s="3"/>
      <c r="BK162" s="3"/>
      <c r="BL162" s="3"/>
      <c r="BM162" s="3"/>
      <c r="BN162" s="3"/>
      <c r="BO162" s="3"/>
      <c r="BP162" s="3"/>
      <c r="BQ162" s="3"/>
      <c r="BR162" s="3"/>
      <c r="BS162" s="3"/>
      <c r="BT162" s="3"/>
      <c r="BU162" s="3"/>
      <c r="BV162" s="3"/>
    </row>
    <row r="163" spans="1:74" s="4" customFormat="1">
      <c r="A163" s="17"/>
      <c r="B163" s="52"/>
      <c r="C163" s="53" t="s">
        <v>98</v>
      </c>
      <c r="D163" s="141" t="s">
        <v>160</v>
      </c>
      <c r="E163" s="42"/>
      <c r="F163" s="19"/>
      <c r="G163" s="19"/>
      <c r="H163" s="54"/>
      <c r="I163" s="3"/>
      <c r="J163" s="3"/>
      <c r="K163" s="3"/>
      <c r="L163" s="3"/>
      <c r="M163" s="3"/>
      <c r="N163" s="3"/>
      <c r="O163" s="3"/>
      <c r="P163" s="3"/>
      <c r="Q163" s="3"/>
      <c r="R163" s="3"/>
      <c r="S163" s="3"/>
      <c r="T163" s="3"/>
      <c r="U163" s="3"/>
      <c r="V163" s="3"/>
      <c r="W163" s="3"/>
      <c r="X163" s="3"/>
      <c r="Y163" s="3"/>
      <c r="Z163" s="3"/>
      <c r="AA163" s="3"/>
      <c r="AB163" s="3"/>
      <c r="AC163" s="3"/>
      <c r="AD163" s="3"/>
      <c r="AE163" s="3"/>
      <c r="AF163" s="3"/>
      <c r="AG163" s="3"/>
      <c r="AH163" s="3"/>
      <c r="AI163" s="3"/>
      <c r="AJ163" s="3"/>
      <c r="AK163" s="3"/>
      <c r="AL163" s="3"/>
      <c r="AM163" s="3"/>
      <c r="AN163" s="3"/>
      <c r="AO163" s="3"/>
      <c r="AP163" s="3"/>
      <c r="AQ163" s="3"/>
      <c r="AR163" s="3"/>
      <c r="AS163" s="3"/>
      <c r="AT163" s="3"/>
      <c r="AU163" s="3"/>
      <c r="AV163" s="3"/>
      <c r="AW163" s="3"/>
      <c r="AX163" s="3"/>
      <c r="AY163" s="3"/>
      <c r="AZ163" s="3"/>
      <c r="BA163" s="3"/>
      <c r="BB163" s="3"/>
      <c r="BC163" s="3"/>
      <c r="BD163" s="3"/>
      <c r="BE163" s="3"/>
      <c r="BF163" s="3"/>
      <c r="BG163" s="3"/>
      <c r="BH163" s="3"/>
      <c r="BI163" s="3"/>
      <c r="BJ163" s="3"/>
      <c r="BK163" s="3"/>
      <c r="BL163" s="3"/>
      <c r="BM163" s="3"/>
      <c r="BN163" s="3"/>
      <c r="BO163" s="3"/>
      <c r="BP163" s="3"/>
      <c r="BQ163" s="3"/>
      <c r="BR163" s="3"/>
      <c r="BS163" s="3"/>
      <c r="BT163" s="3"/>
      <c r="BU163" s="3"/>
      <c r="BV163" s="3"/>
    </row>
    <row r="164" spans="1:74" s="4" customFormat="1">
      <c r="A164" s="17"/>
      <c r="B164" s="52"/>
      <c r="C164" s="53" t="s">
        <v>98</v>
      </c>
      <c r="D164" s="132" t="s">
        <v>153</v>
      </c>
      <c r="E164" s="42"/>
      <c r="F164" s="19"/>
      <c r="G164" s="19"/>
      <c r="H164" s="54"/>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c r="AH164" s="3"/>
      <c r="AI164" s="3"/>
      <c r="AJ164" s="3"/>
      <c r="AK164" s="3"/>
      <c r="AL164" s="3"/>
      <c r="AM164" s="3"/>
      <c r="AN164" s="3"/>
      <c r="AO164" s="3"/>
      <c r="AP164" s="3"/>
      <c r="AQ164" s="3"/>
      <c r="AR164" s="3"/>
      <c r="AS164" s="3"/>
      <c r="AT164" s="3"/>
      <c r="AU164" s="3"/>
      <c r="AV164" s="3"/>
      <c r="AW164" s="3"/>
      <c r="AX164" s="3"/>
      <c r="AY164" s="3"/>
      <c r="AZ164" s="3"/>
      <c r="BA164" s="3"/>
      <c r="BB164" s="3"/>
      <c r="BC164" s="3"/>
      <c r="BD164" s="3"/>
      <c r="BE164" s="3"/>
      <c r="BF164" s="3"/>
      <c r="BG164" s="3"/>
      <c r="BH164" s="3"/>
      <c r="BI164" s="3"/>
      <c r="BJ164" s="3"/>
      <c r="BK164" s="3"/>
      <c r="BL164" s="3"/>
      <c r="BM164" s="3"/>
      <c r="BN164" s="3"/>
      <c r="BO164" s="3"/>
      <c r="BP164" s="3"/>
      <c r="BQ164" s="3"/>
      <c r="BR164" s="3"/>
      <c r="BS164" s="3"/>
      <c r="BT164" s="3"/>
      <c r="BU164" s="3"/>
      <c r="BV164" s="3"/>
    </row>
    <row r="165" spans="1:74" s="4" customFormat="1">
      <c r="A165" s="17"/>
      <c r="B165" s="52"/>
      <c r="C165" s="53" t="s">
        <v>98</v>
      </c>
      <c r="D165" s="141" t="s">
        <v>62</v>
      </c>
      <c r="E165" s="42"/>
      <c r="F165" s="19"/>
      <c r="G165" s="19"/>
      <c r="H165" s="54"/>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c r="AH165" s="3"/>
      <c r="AI165" s="3"/>
      <c r="AJ165" s="3"/>
      <c r="AK165" s="3"/>
      <c r="AL165" s="3"/>
      <c r="AM165" s="3"/>
      <c r="AN165" s="3"/>
      <c r="AO165" s="3"/>
      <c r="AP165" s="3"/>
      <c r="AQ165" s="3"/>
      <c r="AR165" s="3"/>
      <c r="AS165" s="3"/>
      <c r="AT165" s="3"/>
      <c r="AU165" s="3"/>
      <c r="AV165" s="3"/>
      <c r="AW165" s="3"/>
      <c r="AX165" s="3"/>
      <c r="AY165" s="3"/>
      <c r="AZ165" s="3"/>
      <c r="BA165" s="3"/>
      <c r="BB165" s="3"/>
      <c r="BC165" s="3"/>
      <c r="BD165" s="3"/>
      <c r="BE165" s="3"/>
      <c r="BF165" s="3"/>
      <c r="BG165" s="3"/>
      <c r="BH165" s="3"/>
      <c r="BI165" s="3"/>
      <c r="BJ165" s="3"/>
      <c r="BK165" s="3"/>
      <c r="BL165" s="3"/>
      <c r="BM165" s="3"/>
      <c r="BN165" s="3"/>
      <c r="BO165" s="3"/>
      <c r="BP165" s="3"/>
      <c r="BQ165" s="3"/>
      <c r="BR165" s="3"/>
      <c r="BS165" s="3"/>
      <c r="BT165" s="3"/>
      <c r="BU165" s="3"/>
      <c r="BV165" s="3"/>
    </row>
    <row r="166" spans="1:74" s="4" customFormat="1">
      <c r="A166" s="17"/>
      <c r="B166" s="52"/>
      <c r="C166" s="53" t="s">
        <v>98</v>
      </c>
      <c r="D166" s="132" t="s">
        <v>154</v>
      </c>
      <c r="E166" s="42"/>
      <c r="F166" s="19"/>
      <c r="G166" s="19"/>
      <c r="H166" s="54"/>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c r="AH166" s="3"/>
      <c r="AI166" s="3"/>
      <c r="AJ166" s="3"/>
      <c r="AK166" s="3"/>
      <c r="AL166" s="3"/>
      <c r="AM166" s="3"/>
      <c r="AN166" s="3"/>
      <c r="AO166" s="3"/>
      <c r="AP166" s="3"/>
      <c r="AQ166" s="3"/>
      <c r="AR166" s="3"/>
      <c r="AS166" s="3"/>
      <c r="AT166" s="3"/>
      <c r="AU166" s="3"/>
      <c r="AV166" s="3"/>
      <c r="AW166" s="3"/>
      <c r="AX166" s="3"/>
      <c r="AY166" s="3"/>
      <c r="AZ166" s="3"/>
      <c r="BA166" s="3"/>
      <c r="BB166" s="3"/>
      <c r="BC166" s="3"/>
      <c r="BD166" s="3"/>
      <c r="BE166" s="3"/>
      <c r="BF166" s="3"/>
      <c r="BG166" s="3"/>
      <c r="BH166" s="3"/>
      <c r="BI166" s="3"/>
      <c r="BJ166" s="3"/>
      <c r="BK166" s="3"/>
      <c r="BL166" s="3"/>
      <c r="BM166" s="3"/>
      <c r="BN166" s="3"/>
      <c r="BO166" s="3"/>
      <c r="BP166" s="3"/>
      <c r="BQ166" s="3"/>
      <c r="BR166" s="3"/>
      <c r="BS166" s="3"/>
      <c r="BT166" s="3"/>
      <c r="BU166" s="3"/>
      <c r="BV166" s="3"/>
    </row>
    <row r="167" spans="1:74" s="4" customFormat="1">
      <c r="A167" s="17"/>
      <c r="B167" s="52"/>
      <c r="C167" s="53" t="s">
        <v>98</v>
      </c>
      <c r="D167" s="132" t="s">
        <v>173</v>
      </c>
      <c r="E167" s="42"/>
      <c r="F167" s="19"/>
      <c r="G167" s="19"/>
      <c r="H167" s="54"/>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c r="AH167" s="3"/>
      <c r="AI167" s="3"/>
      <c r="AJ167" s="3"/>
      <c r="AK167" s="3"/>
      <c r="AL167" s="3"/>
      <c r="AM167" s="3"/>
      <c r="AN167" s="3"/>
      <c r="AO167" s="3"/>
      <c r="AP167" s="3"/>
      <c r="AQ167" s="3"/>
      <c r="AR167" s="3"/>
      <c r="AS167" s="3"/>
      <c r="AT167" s="3"/>
      <c r="AU167" s="3"/>
      <c r="AV167" s="3"/>
      <c r="AW167" s="3"/>
      <c r="AX167" s="3"/>
      <c r="AY167" s="3"/>
      <c r="AZ167" s="3"/>
      <c r="BA167" s="3"/>
      <c r="BB167" s="3"/>
      <c r="BC167" s="3"/>
      <c r="BD167" s="3"/>
      <c r="BE167" s="3"/>
      <c r="BF167" s="3"/>
      <c r="BG167" s="3"/>
      <c r="BH167" s="3"/>
      <c r="BI167" s="3"/>
      <c r="BJ167" s="3"/>
      <c r="BK167" s="3"/>
      <c r="BL167" s="3"/>
      <c r="BM167" s="3"/>
      <c r="BN167" s="3"/>
      <c r="BO167" s="3"/>
      <c r="BP167" s="3"/>
      <c r="BQ167" s="3"/>
      <c r="BR167" s="3"/>
      <c r="BS167" s="3"/>
      <c r="BT167" s="3"/>
      <c r="BU167" s="3"/>
      <c r="BV167" s="3"/>
    </row>
    <row r="168" spans="1:74" s="4" customFormat="1">
      <c r="A168" s="17"/>
      <c r="B168" s="52"/>
      <c r="C168" s="53" t="s">
        <v>98</v>
      </c>
      <c r="D168" s="132" t="s">
        <v>169</v>
      </c>
      <c r="E168" s="42"/>
      <c r="F168" s="19"/>
      <c r="G168" s="19"/>
      <c r="H168" s="54"/>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c r="AH168" s="3"/>
      <c r="AI168" s="3"/>
      <c r="AJ168" s="3"/>
      <c r="AK168" s="3"/>
      <c r="AL168" s="3"/>
      <c r="AM168" s="3"/>
      <c r="AN168" s="3"/>
      <c r="AO168" s="3"/>
      <c r="AP168" s="3"/>
      <c r="AQ168" s="3"/>
      <c r="AR168" s="3"/>
      <c r="AS168" s="3"/>
      <c r="AT168" s="3"/>
      <c r="AU168" s="3"/>
      <c r="AV168" s="3"/>
      <c r="AW168" s="3"/>
      <c r="AX168" s="3"/>
      <c r="AY168" s="3"/>
      <c r="AZ168" s="3"/>
      <c r="BA168" s="3"/>
      <c r="BB168" s="3"/>
      <c r="BC168" s="3"/>
      <c r="BD168" s="3"/>
      <c r="BE168" s="3"/>
      <c r="BF168" s="3"/>
      <c r="BG168" s="3"/>
      <c r="BH168" s="3"/>
      <c r="BI168" s="3"/>
      <c r="BJ168" s="3"/>
      <c r="BK168" s="3"/>
      <c r="BL168" s="3"/>
      <c r="BM168" s="3"/>
      <c r="BN168" s="3"/>
      <c r="BO168" s="3"/>
      <c r="BP168" s="3"/>
      <c r="BQ168" s="3"/>
      <c r="BR168" s="3"/>
      <c r="BS168" s="3"/>
      <c r="BT168" s="3"/>
      <c r="BU168" s="3"/>
      <c r="BV168" s="3"/>
    </row>
    <row r="169" spans="1:74" s="4" customFormat="1">
      <c r="A169" s="17"/>
      <c r="B169" s="52"/>
      <c r="C169" s="53" t="s">
        <v>98</v>
      </c>
      <c r="D169" s="132" t="s">
        <v>174</v>
      </c>
      <c r="E169" s="42"/>
      <c r="F169" s="19"/>
      <c r="G169" s="19"/>
      <c r="H169" s="54"/>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c r="AH169" s="3"/>
      <c r="AI169" s="3"/>
      <c r="AJ169" s="3"/>
      <c r="AK169" s="3"/>
      <c r="AL169" s="3"/>
      <c r="AM169" s="3"/>
      <c r="AN169" s="3"/>
      <c r="AO169" s="3"/>
      <c r="AP169" s="3"/>
      <c r="AQ169" s="3"/>
      <c r="AR169" s="3"/>
      <c r="AS169" s="3"/>
      <c r="AT169" s="3"/>
      <c r="AU169" s="3"/>
      <c r="AV169" s="3"/>
      <c r="AW169" s="3"/>
      <c r="AX169" s="3"/>
      <c r="AY169" s="3"/>
      <c r="AZ169" s="3"/>
      <c r="BA169" s="3"/>
      <c r="BB169" s="3"/>
      <c r="BC169" s="3"/>
      <c r="BD169" s="3"/>
      <c r="BE169" s="3"/>
      <c r="BF169" s="3"/>
      <c r="BG169" s="3"/>
      <c r="BH169" s="3"/>
      <c r="BI169" s="3"/>
      <c r="BJ169" s="3"/>
      <c r="BK169" s="3"/>
      <c r="BL169" s="3"/>
      <c r="BM169" s="3"/>
      <c r="BN169" s="3"/>
      <c r="BO169" s="3"/>
      <c r="BP169" s="3"/>
      <c r="BQ169" s="3"/>
      <c r="BR169" s="3"/>
      <c r="BS169" s="3"/>
      <c r="BT169" s="3"/>
      <c r="BU169" s="3"/>
      <c r="BV169" s="3"/>
    </row>
    <row r="170" spans="1:74" s="4" customFormat="1">
      <c r="A170" s="17"/>
      <c r="B170" s="52"/>
      <c r="C170" s="53" t="s">
        <v>98</v>
      </c>
      <c r="D170" s="132" t="s">
        <v>57</v>
      </c>
      <c r="E170" s="42"/>
      <c r="F170" s="19"/>
      <c r="G170" s="19"/>
      <c r="H170" s="54"/>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c r="AH170" s="3"/>
      <c r="AI170" s="3"/>
      <c r="AJ170" s="3"/>
      <c r="AK170" s="3"/>
      <c r="AL170" s="3"/>
      <c r="AM170" s="3"/>
      <c r="AN170" s="3"/>
      <c r="AO170" s="3"/>
      <c r="AP170" s="3"/>
      <c r="AQ170" s="3"/>
      <c r="AR170" s="3"/>
      <c r="AS170" s="3"/>
      <c r="AT170" s="3"/>
      <c r="AU170" s="3"/>
      <c r="AV170" s="3"/>
      <c r="AW170" s="3"/>
      <c r="AX170" s="3"/>
      <c r="AY170" s="3"/>
      <c r="AZ170" s="3"/>
      <c r="BA170" s="3"/>
      <c r="BB170" s="3"/>
      <c r="BC170" s="3"/>
      <c r="BD170" s="3"/>
      <c r="BE170" s="3"/>
      <c r="BF170" s="3"/>
      <c r="BG170" s="3"/>
      <c r="BH170" s="3"/>
      <c r="BI170" s="3"/>
      <c r="BJ170" s="3"/>
      <c r="BK170" s="3"/>
      <c r="BL170" s="3"/>
      <c r="BM170" s="3"/>
      <c r="BN170" s="3"/>
      <c r="BO170" s="3"/>
      <c r="BP170" s="3"/>
      <c r="BQ170" s="3"/>
      <c r="BR170" s="3"/>
      <c r="BS170" s="3"/>
      <c r="BT170" s="3"/>
      <c r="BU170" s="3"/>
      <c r="BV170" s="3"/>
    </row>
    <row r="171" spans="1:74" s="4" customFormat="1">
      <c r="A171" s="17"/>
      <c r="B171" s="52"/>
      <c r="C171" s="53" t="s">
        <v>98</v>
      </c>
      <c r="D171" s="132" t="s">
        <v>58</v>
      </c>
      <c r="E171" s="42"/>
      <c r="F171" s="19"/>
      <c r="G171" s="19"/>
      <c r="H171" s="54"/>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c r="BD171" s="3"/>
      <c r="BE171" s="3"/>
      <c r="BF171" s="3"/>
      <c r="BG171" s="3"/>
      <c r="BH171" s="3"/>
      <c r="BI171" s="3"/>
      <c r="BJ171" s="3"/>
      <c r="BK171" s="3"/>
      <c r="BL171" s="3"/>
      <c r="BM171" s="3"/>
      <c r="BN171" s="3"/>
      <c r="BO171" s="3"/>
      <c r="BP171" s="3"/>
      <c r="BQ171" s="3"/>
      <c r="BR171" s="3"/>
      <c r="BS171" s="3"/>
      <c r="BT171" s="3"/>
      <c r="BU171" s="3"/>
      <c r="BV171" s="3"/>
    </row>
    <row r="172" spans="1:74" s="4" customFormat="1">
      <c r="A172" s="17"/>
      <c r="B172" s="52"/>
      <c r="C172" s="53" t="s">
        <v>98</v>
      </c>
      <c r="D172" s="132" t="s">
        <v>60</v>
      </c>
      <c r="E172" s="42"/>
      <c r="F172" s="19"/>
      <c r="G172" s="19"/>
      <c r="H172" s="54"/>
      <c r="I172" s="3"/>
      <c r="J172" s="3"/>
      <c r="K172" s="3"/>
      <c r="L172" s="3"/>
      <c r="M172" s="3"/>
      <c r="N172" s="3"/>
      <c r="O172" s="3"/>
      <c r="P172" s="3"/>
      <c r="Q172" s="3"/>
      <c r="R172" s="3"/>
      <c r="S172" s="3"/>
      <c r="T172" s="3"/>
      <c r="U172" s="3"/>
      <c r="V172" s="3"/>
      <c r="W172" s="3"/>
      <c r="X172" s="3"/>
      <c r="Y172" s="3"/>
      <c r="Z172" s="3"/>
      <c r="AA172" s="3"/>
      <c r="AB172" s="3"/>
      <c r="AC172" s="3"/>
      <c r="AD172" s="3"/>
      <c r="AE172" s="3"/>
      <c r="AF172" s="3"/>
      <c r="AG172" s="3"/>
      <c r="AH172" s="3"/>
      <c r="AI172" s="3"/>
      <c r="AJ172" s="3"/>
      <c r="AK172" s="3"/>
      <c r="AL172" s="3"/>
      <c r="AM172" s="3"/>
      <c r="AN172" s="3"/>
      <c r="AO172" s="3"/>
      <c r="AP172" s="3"/>
      <c r="AQ172" s="3"/>
      <c r="AR172" s="3"/>
      <c r="AS172" s="3"/>
      <c r="AT172" s="3"/>
      <c r="AU172" s="3"/>
      <c r="AV172" s="3"/>
      <c r="AW172" s="3"/>
      <c r="AX172" s="3"/>
      <c r="AY172" s="3"/>
      <c r="AZ172" s="3"/>
      <c r="BA172" s="3"/>
      <c r="BB172" s="3"/>
      <c r="BC172" s="3"/>
      <c r="BD172" s="3"/>
      <c r="BE172" s="3"/>
      <c r="BF172" s="3"/>
      <c r="BG172" s="3"/>
      <c r="BH172" s="3"/>
      <c r="BI172" s="3"/>
      <c r="BJ172" s="3"/>
      <c r="BK172" s="3"/>
      <c r="BL172" s="3"/>
      <c r="BM172" s="3"/>
      <c r="BN172" s="3"/>
      <c r="BO172" s="3"/>
      <c r="BP172" s="3"/>
      <c r="BQ172" s="3"/>
      <c r="BR172" s="3"/>
      <c r="BS172" s="3"/>
      <c r="BT172" s="3"/>
      <c r="BU172" s="3"/>
      <c r="BV172" s="3"/>
    </row>
    <row r="173" spans="1:74" s="4" customFormat="1">
      <c r="A173" s="17"/>
      <c r="B173" s="52"/>
      <c r="C173" s="53" t="s">
        <v>98</v>
      </c>
      <c r="D173" s="132" t="s">
        <v>95</v>
      </c>
      <c r="E173" s="42"/>
      <c r="F173" s="19"/>
      <c r="G173" s="19"/>
      <c r="H173" s="54"/>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c r="AH173" s="3"/>
      <c r="AI173" s="3"/>
      <c r="AJ173" s="3"/>
      <c r="AK173" s="3"/>
      <c r="AL173" s="3"/>
      <c r="AM173" s="3"/>
      <c r="AN173" s="3"/>
      <c r="AO173" s="3"/>
      <c r="AP173" s="3"/>
      <c r="AQ173" s="3"/>
      <c r="AR173" s="3"/>
      <c r="AS173" s="3"/>
      <c r="AT173" s="3"/>
      <c r="AU173" s="3"/>
      <c r="AV173" s="3"/>
      <c r="AW173" s="3"/>
      <c r="AX173" s="3"/>
      <c r="AY173" s="3"/>
      <c r="AZ173" s="3"/>
      <c r="BA173" s="3"/>
      <c r="BB173" s="3"/>
      <c r="BC173" s="3"/>
      <c r="BD173" s="3"/>
      <c r="BE173" s="3"/>
      <c r="BF173" s="3"/>
      <c r="BG173" s="3"/>
      <c r="BH173" s="3"/>
      <c r="BI173" s="3"/>
      <c r="BJ173" s="3"/>
      <c r="BK173" s="3"/>
      <c r="BL173" s="3"/>
      <c r="BM173" s="3"/>
      <c r="BN173" s="3"/>
      <c r="BO173" s="3"/>
      <c r="BP173" s="3"/>
      <c r="BQ173" s="3"/>
      <c r="BR173" s="3"/>
      <c r="BS173" s="3"/>
      <c r="BT173" s="3"/>
      <c r="BU173" s="3"/>
      <c r="BV173" s="3"/>
    </row>
    <row r="174" spans="1:74" s="4" customFormat="1">
      <c r="A174" s="17"/>
      <c r="B174" s="52"/>
      <c r="C174" s="53" t="s">
        <v>98</v>
      </c>
      <c r="D174" s="141" t="s">
        <v>61</v>
      </c>
      <c r="E174" s="42"/>
      <c r="F174" s="19"/>
      <c r="G174" s="19"/>
      <c r="H174" s="54"/>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c r="AH174" s="3"/>
      <c r="AI174" s="3"/>
      <c r="AJ174" s="3"/>
      <c r="AK174" s="3"/>
      <c r="AL174" s="3"/>
      <c r="AM174" s="3"/>
      <c r="AN174" s="3"/>
      <c r="AO174" s="3"/>
      <c r="AP174" s="3"/>
      <c r="AQ174" s="3"/>
      <c r="AR174" s="3"/>
      <c r="AS174" s="3"/>
      <c r="AT174" s="3"/>
      <c r="AU174" s="3"/>
      <c r="AV174" s="3"/>
      <c r="AW174" s="3"/>
      <c r="AX174" s="3"/>
      <c r="AY174" s="3"/>
      <c r="AZ174" s="3"/>
      <c r="BA174" s="3"/>
      <c r="BB174" s="3"/>
      <c r="BC174" s="3"/>
      <c r="BD174" s="3"/>
      <c r="BE174" s="3"/>
      <c r="BF174" s="3"/>
      <c r="BG174" s="3"/>
      <c r="BH174" s="3"/>
      <c r="BI174" s="3"/>
      <c r="BJ174" s="3"/>
      <c r="BK174" s="3"/>
      <c r="BL174" s="3"/>
      <c r="BM174" s="3"/>
      <c r="BN174" s="3"/>
      <c r="BO174" s="3"/>
      <c r="BP174" s="3"/>
      <c r="BQ174" s="3"/>
      <c r="BR174" s="3"/>
      <c r="BS174" s="3"/>
      <c r="BT174" s="3"/>
      <c r="BU174" s="3"/>
      <c r="BV174" s="3"/>
    </row>
    <row r="175" spans="1:74" s="4" customFormat="1">
      <c r="A175" s="17"/>
      <c r="B175" s="52"/>
      <c r="C175" s="53" t="s">
        <v>98</v>
      </c>
      <c r="D175" s="132" t="s">
        <v>64</v>
      </c>
      <c r="E175" s="42"/>
      <c r="F175" s="19"/>
      <c r="G175" s="19"/>
      <c r="H175" s="54"/>
      <c r="I175" s="3"/>
      <c r="J175" s="3"/>
      <c r="K175" s="3"/>
      <c r="L175" s="3"/>
      <c r="M175" s="3"/>
      <c r="N175" s="3"/>
      <c r="O175" s="3"/>
      <c r="P175" s="3"/>
      <c r="Q175" s="3"/>
      <c r="R175" s="3"/>
      <c r="S175" s="3"/>
      <c r="T175" s="3"/>
      <c r="U175" s="3"/>
      <c r="V175" s="3"/>
      <c r="W175" s="3"/>
      <c r="X175" s="3"/>
      <c r="Y175" s="3"/>
      <c r="Z175" s="3"/>
      <c r="AA175" s="3"/>
      <c r="AB175" s="3"/>
      <c r="AC175" s="3"/>
      <c r="AD175" s="3"/>
      <c r="AE175" s="3"/>
      <c r="AF175" s="3"/>
      <c r="AG175" s="3"/>
      <c r="AH175" s="3"/>
      <c r="AI175" s="3"/>
      <c r="AJ175" s="3"/>
      <c r="AK175" s="3"/>
      <c r="AL175" s="3"/>
      <c r="AM175" s="3"/>
      <c r="AN175" s="3"/>
      <c r="AO175" s="3"/>
      <c r="AP175" s="3"/>
      <c r="AQ175" s="3"/>
      <c r="AR175" s="3"/>
      <c r="AS175" s="3"/>
      <c r="AT175" s="3"/>
      <c r="AU175" s="3"/>
      <c r="AV175" s="3"/>
      <c r="AW175" s="3"/>
      <c r="AX175" s="3"/>
      <c r="AY175" s="3"/>
      <c r="AZ175" s="3"/>
      <c r="BA175" s="3"/>
      <c r="BB175" s="3"/>
      <c r="BC175" s="3"/>
      <c r="BD175" s="3"/>
      <c r="BE175" s="3"/>
      <c r="BF175" s="3"/>
      <c r="BG175" s="3"/>
      <c r="BH175" s="3"/>
      <c r="BI175" s="3"/>
      <c r="BJ175" s="3"/>
      <c r="BK175" s="3"/>
      <c r="BL175" s="3"/>
      <c r="BM175" s="3"/>
      <c r="BN175" s="3"/>
      <c r="BO175" s="3"/>
      <c r="BP175" s="3"/>
      <c r="BQ175" s="3"/>
      <c r="BR175" s="3"/>
      <c r="BS175" s="3"/>
      <c r="BT175" s="3"/>
      <c r="BU175" s="3"/>
      <c r="BV175" s="3"/>
    </row>
    <row r="176" spans="1:74" s="4" customFormat="1">
      <c r="A176" s="17"/>
      <c r="B176" s="52"/>
      <c r="C176" s="53" t="s">
        <v>98</v>
      </c>
      <c r="D176" s="141" t="s">
        <v>62</v>
      </c>
      <c r="E176" s="42"/>
      <c r="F176" s="19"/>
      <c r="G176" s="19"/>
      <c r="H176" s="54"/>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c r="AH176" s="3"/>
      <c r="AI176" s="3"/>
      <c r="AJ176" s="3"/>
      <c r="AK176" s="3"/>
      <c r="AL176" s="3"/>
      <c r="AM176" s="3"/>
      <c r="AN176" s="3"/>
      <c r="AO176" s="3"/>
      <c r="AP176" s="3"/>
      <c r="AQ176" s="3"/>
      <c r="AR176" s="3"/>
      <c r="AS176" s="3"/>
      <c r="AT176" s="3"/>
      <c r="AU176" s="3"/>
      <c r="AV176" s="3"/>
      <c r="AW176" s="3"/>
      <c r="AX176" s="3"/>
      <c r="AY176" s="3"/>
      <c r="AZ176" s="3"/>
      <c r="BA176" s="3"/>
      <c r="BB176" s="3"/>
      <c r="BC176" s="3"/>
      <c r="BD176" s="3"/>
      <c r="BE176" s="3"/>
      <c r="BF176" s="3"/>
      <c r="BG176" s="3"/>
      <c r="BH176" s="3"/>
      <c r="BI176" s="3"/>
      <c r="BJ176" s="3"/>
      <c r="BK176" s="3"/>
      <c r="BL176" s="3"/>
      <c r="BM176" s="3"/>
      <c r="BN176" s="3"/>
      <c r="BO176" s="3"/>
      <c r="BP176" s="3"/>
      <c r="BQ176" s="3"/>
      <c r="BR176" s="3"/>
      <c r="BS176" s="3"/>
      <c r="BT176" s="3"/>
      <c r="BU176" s="3"/>
      <c r="BV176" s="3"/>
    </row>
    <row r="177" spans="1:74" s="4" customFormat="1">
      <c r="A177" s="17"/>
      <c r="B177" s="52"/>
      <c r="C177" s="53" t="s">
        <v>98</v>
      </c>
      <c r="D177" s="132" t="s">
        <v>172</v>
      </c>
      <c r="E177" s="42"/>
      <c r="F177" s="19"/>
      <c r="G177" s="19"/>
      <c r="H177" s="54"/>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c r="AH177" s="3"/>
      <c r="AI177" s="3"/>
      <c r="AJ177" s="3"/>
      <c r="AK177" s="3"/>
      <c r="AL177" s="3"/>
      <c r="AM177" s="3"/>
      <c r="AN177" s="3"/>
      <c r="AO177" s="3"/>
      <c r="AP177" s="3"/>
      <c r="AQ177" s="3"/>
      <c r="AR177" s="3"/>
      <c r="AS177" s="3"/>
      <c r="AT177" s="3"/>
      <c r="AU177" s="3"/>
      <c r="AV177" s="3"/>
      <c r="AW177" s="3"/>
      <c r="AX177" s="3"/>
      <c r="AY177" s="3"/>
      <c r="AZ177" s="3"/>
      <c r="BA177" s="3"/>
      <c r="BB177" s="3"/>
      <c r="BC177" s="3"/>
      <c r="BD177" s="3"/>
      <c r="BE177" s="3"/>
      <c r="BF177" s="3"/>
      <c r="BG177" s="3"/>
      <c r="BH177" s="3"/>
      <c r="BI177" s="3"/>
      <c r="BJ177" s="3"/>
      <c r="BK177" s="3"/>
      <c r="BL177" s="3"/>
      <c r="BM177" s="3"/>
      <c r="BN177" s="3"/>
      <c r="BO177" s="3"/>
      <c r="BP177" s="3"/>
      <c r="BQ177" s="3"/>
      <c r="BR177" s="3"/>
      <c r="BS177" s="3"/>
      <c r="BT177" s="3"/>
      <c r="BU177" s="3"/>
      <c r="BV177" s="3"/>
    </row>
    <row r="178" spans="1:74" s="4" customFormat="1">
      <c r="A178" s="17"/>
      <c r="B178" s="52"/>
      <c r="C178" s="53" t="s">
        <v>98</v>
      </c>
      <c r="D178" s="132" t="s">
        <v>156</v>
      </c>
      <c r="E178" s="42"/>
      <c r="F178" s="19"/>
      <c r="G178" s="19"/>
      <c r="H178" s="54"/>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c r="AH178" s="3"/>
      <c r="AI178" s="3"/>
      <c r="AJ178" s="3"/>
      <c r="AK178" s="3"/>
      <c r="AL178" s="3"/>
      <c r="AM178" s="3"/>
      <c r="AN178" s="3"/>
      <c r="AO178" s="3"/>
      <c r="AP178" s="3"/>
      <c r="AQ178" s="3"/>
      <c r="AR178" s="3"/>
      <c r="AS178" s="3"/>
      <c r="AT178" s="3"/>
      <c r="AU178" s="3"/>
      <c r="AV178" s="3"/>
      <c r="AW178" s="3"/>
      <c r="AX178" s="3"/>
      <c r="AY178" s="3"/>
      <c r="AZ178" s="3"/>
      <c r="BA178" s="3"/>
      <c r="BB178" s="3"/>
      <c r="BC178" s="3"/>
      <c r="BD178" s="3"/>
      <c r="BE178" s="3"/>
      <c r="BF178" s="3"/>
      <c r="BG178" s="3"/>
      <c r="BH178" s="3"/>
      <c r="BI178" s="3"/>
      <c r="BJ178" s="3"/>
      <c r="BK178" s="3"/>
      <c r="BL178" s="3"/>
      <c r="BM178" s="3"/>
      <c r="BN178" s="3"/>
      <c r="BO178" s="3"/>
      <c r="BP178" s="3"/>
      <c r="BQ178" s="3"/>
      <c r="BR178" s="3"/>
      <c r="BS178" s="3"/>
      <c r="BT178" s="3"/>
      <c r="BU178" s="3"/>
      <c r="BV178" s="3"/>
    </row>
    <row r="179" spans="1:74" s="4" customFormat="1">
      <c r="A179" s="17"/>
      <c r="B179" s="52"/>
      <c r="C179" s="53" t="s">
        <v>98</v>
      </c>
      <c r="D179" s="132" t="s">
        <v>164</v>
      </c>
      <c r="E179" s="42"/>
      <c r="F179" s="19"/>
      <c r="G179" s="19"/>
      <c r="H179" s="54"/>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c r="AH179" s="3"/>
      <c r="AI179" s="3"/>
      <c r="AJ179" s="3"/>
      <c r="AK179" s="3"/>
      <c r="AL179" s="3"/>
      <c r="AM179" s="3"/>
      <c r="AN179" s="3"/>
      <c r="AO179" s="3"/>
      <c r="AP179" s="3"/>
      <c r="AQ179" s="3"/>
      <c r="AR179" s="3"/>
      <c r="AS179" s="3"/>
      <c r="AT179" s="3"/>
      <c r="AU179" s="3"/>
      <c r="AV179" s="3"/>
      <c r="AW179" s="3"/>
      <c r="AX179" s="3"/>
      <c r="AY179" s="3"/>
      <c r="AZ179" s="3"/>
      <c r="BA179" s="3"/>
      <c r="BB179" s="3"/>
      <c r="BC179" s="3"/>
      <c r="BD179" s="3"/>
      <c r="BE179" s="3"/>
      <c r="BF179" s="3"/>
      <c r="BG179" s="3"/>
      <c r="BH179" s="3"/>
      <c r="BI179" s="3"/>
      <c r="BJ179" s="3"/>
      <c r="BK179" s="3"/>
      <c r="BL179" s="3"/>
      <c r="BM179" s="3"/>
      <c r="BN179" s="3"/>
      <c r="BO179" s="3"/>
      <c r="BP179" s="3"/>
      <c r="BQ179" s="3"/>
      <c r="BR179" s="3"/>
      <c r="BS179" s="3"/>
      <c r="BT179" s="3"/>
      <c r="BU179" s="3"/>
      <c r="BV179" s="3"/>
    </row>
    <row r="180" spans="1:74" s="4" customFormat="1">
      <c r="A180" s="17"/>
      <c r="B180" s="52"/>
      <c r="C180" s="53" t="s">
        <v>98</v>
      </c>
      <c r="D180" s="132" t="s">
        <v>168</v>
      </c>
      <c r="E180" s="42"/>
      <c r="F180" s="19"/>
      <c r="G180" s="19"/>
      <c r="H180" s="54"/>
      <c r="I180" s="3"/>
      <c r="J180" s="3"/>
      <c r="K180" s="3"/>
      <c r="L180" s="3"/>
      <c r="M180" s="3"/>
      <c r="N180" s="3"/>
      <c r="O180" s="3"/>
      <c r="P180" s="3"/>
      <c r="Q180" s="3"/>
      <c r="R180" s="3"/>
      <c r="S180" s="3"/>
      <c r="T180" s="3"/>
      <c r="U180" s="3"/>
      <c r="V180" s="3"/>
      <c r="W180" s="3"/>
      <c r="X180" s="3"/>
      <c r="Y180" s="3"/>
      <c r="Z180" s="3"/>
      <c r="AA180" s="3"/>
      <c r="AB180" s="3"/>
      <c r="AC180" s="3"/>
      <c r="AD180" s="3"/>
      <c r="AE180" s="3"/>
      <c r="AF180" s="3"/>
      <c r="AG180" s="3"/>
      <c r="AH180" s="3"/>
      <c r="AI180" s="3"/>
      <c r="AJ180" s="3"/>
      <c r="AK180" s="3"/>
      <c r="AL180" s="3"/>
      <c r="AM180" s="3"/>
      <c r="AN180" s="3"/>
      <c r="AO180" s="3"/>
      <c r="AP180" s="3"/>
      <c r="AQ180" s="3"/>
      <c r="AR180" s="3"/>
      <c r="AS180" s="3"/>
      <c r="AT180" s="3"/>
      <c r="AU180" s="3"/>
      <c r="AV180" s="3"/>
      <c r="AW180" s="3"/>
      <c r="AX180" s="3"/>
      <c r="AY180" s="3"/>
      <c r="AZ180" s="3"/>
      <c r="BA180" s="3"/>
      <c r="BB180" s="3"/>
      <c r="BC180" s="3"/>
      <c r="BD180" s="3"/>
      <c r="BE180" s="3"/>
      <c r="BF180" s="3"/>
      <c r="BG180" s="3"/>
      <c r="BH180" s="3"/>
      <c r="BI180" s="3"/>
      <c r="BJ180" s="3"/>
      <c r="BK180" s="3"/>
      <c r="BL180" s="3"/>
      <c r="BM180" s="3"/>
      <c r="BN180" s="3"/>
      <c r="BO180" s="3"/>
      <c r="BP180" s="3"/>
      <c r="BQ180" s="3"/>
      <c r="BR180" s="3"/>
      <c r="BS180" s="3"/>
      <c r="BT180" s="3"/>
      <c r="BU180" s="3"/>
      <c r="BV180" s="3"/>
    </row>
    <row r="181" spans="1:74" s="4" customFormat="1">
      <c r="A181" s="17"/>
      <c r="B181" s="52"/>
      <c r="C181" s="53" t="s">
        <v>98</v>
      </c>
      <c r="D181" s="132" t="s">
        <v>175</v>
      </c>
      <c r="E181" s="42"/>
      <c r="F181" s="19"/>
      <c r="G181" s="19"/>
      <c r="H181" s="54"/>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c r="AH181" s="3"/>
      <c r="AI181" s="3"/>
      <c r="AJ181" s="3"/>
      <c r="AK181" s="3"/>
      <c r="AL181" s="3"/>
      <c r="AM181" s="3"/>
      <c r="AN181" s="3"/>
      <c r="AO181" s="3"/>
      <c r="AP181" s="3"/>
      <c r="AQ181" s="3"/>
      <c r="AR181" s="3"/>
      <c r="AS181" s="3"/>
      <c r="AT181" s="3"/>
      <c r="AU181" s="3"/>
      <c r="AV181" s="3"/>
      <c r="AW181" s="3"/>
      <c r="AX181" s="3"/>
      <c r="AY181" s="3"/>
      <c r="AZ181" s="3"/>
      <c r="BA181" s="3"/>
      <c r="BB181" s="3"/>
      <c r="BC181" s="3"/>
      <c r="BD181" s="3"/>
      <c r="BE181" s="3"/>
      <c r="BF181" s="3"/>
      <c r="BG181" s="3"/>
      <c r="BH181" s="3"/>
      <c r="BI181" s="3"/>
      <c r="BJ181" s="3"/>
      <c r="BK181" s="3"/>
      <c r="BL181" s="3"/>
      <c r="BM181" s="3"/>
      <c r="BN181" s="3"/>
      <c r="BO181" s="3"/>
      <c r="BP181" s="3"/>
      <c r="BQ181" s="3"/>
      <c r="BR181" s="3"/>
      <c r="BS181" s="3"/>
      <c r="BT181" s="3"/>
      <c r="BU181" s="3"/>
      <c r="BV181" s="3"/>
    </row>
    <row r="182" spans="1:74" s="4" customFormat="1">
      <c r="A182" s="17"/>
      <c r="B182" s="52"/>
      <c r="C182" s="53" t="s">
        <v>98</v>
      </c>
      <c r="D182" s="132" t="s">
        <v>57</v>
      </c>
      <c r="E182" s="42"/>
      <c r="F182" s="19"/>
      <c r="G182" s="19"/>
      <c r="H182" s="54"/>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row>
    <row r="183" spans="1:74" s="4" customFormat="1">
      <c r="A183" s="17"/>
      <c r="B183" s="52"/>
      <c r="C183" s="53" t="s">
        <v>98</v>
      </c>
      <c r="D183" s="132" t="s">
        <v>58</v>
      </c>
      <c r="E183" s="42"/>
      <c r="F183" s="19"/>
      <c r="G183" s="19"/>
      <c r="H183" s="54"/>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c r="AH183" s="3"/>
      <c r="AI183" s="3"/>
      <c r="AJ183" s="3"/>
      <c r="AK183" s="3"/>
      <c r="AL183" s="3"/>
      <c r="AM183" s="3"/>
      <c r="AN183" s="3"/>
      <c r="AO183" s="3"/>
      <c r="AP183" s="3"/>
      <c r="AQ183" s="3"/>
      <c r="AR183" s="3"/>
      <c r="AS183" s="3"/>
      <c r="AT183" s="3"/>
      <c r="AU183" s="3"/>
      <c r="AV183" s="3"/>
      <c r="AW183" s="3"/>
      <c r="AX183" s="3"/>
      <c r="AY183" s="3"/>
      <c r="AZ183" s="3"/>
      <c r="BA183" s="3"/>
      <c r="BB183" s="3"/>
      <c r="BC183" s="3"/>
      <c r="BD183" s="3"/>
      <c r="BE183" s="3"/>
      <c r="BF183" s="3"/>
      <c r="BG183" s="3"/>
      <c r="BH183" s="3"/>
      <c r="BI183" s="3"/>
      <c r="BJ183" s="3"/>
      <c r="BK183" s="3"/>
      <c r="BL183" s="3"/>
      <c r="BM183" s="3"/>
      <c r="BN183" s="3"/>
      <c r="BO183" s="3"/>
      <c r="BP183" s="3"/>
      <c r="BQ183" s="3"/>
      <c r="BR183" s="3"/>
      <c r="BS183" s="3"/>
      <c r="BT183" s="3"/>
      <c r="BU183" s="3"/>
      <c r="BV183" s="3"/>
    </row>
    <row r="184" spans="1:74" s="4" customFormat="1">
      <c r="A184" s="17"/>
      <c r="B184" s="52"/>
      <c r="C184" s="53" t="s">
        <v>98</v>
      </c>
      <c r="D184" s="132" t="s">
        <v>159</v>
      </c>
      <c r="E184" s="42"/>
      <c r="F184" s="19"/>
      <c r="G184" s="19"/>
      <c r="H184" s="54"/>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c r="AH184" s="3"/>
      <c r="AI184" s="3"/>
      <c r="AJ184" s="3"/>
      <c r="AK184" s="3"/>
      <c r="AL184" s="3"/>
      <c r="AM184" s="3"/>
      <c r="AN184" s="3"/>
      <c r="AO184" s="3"/>
      <c r="AP184" s="3"/>
      <c r="AQ184" s="3"/>
      <c r="AR184" s="3"/>
      <c r="AS184" s="3"/>
      <c r="AT184" s="3"/>
      <c r="AU184" s="3"/>
      <c r="AV184" s="3"/>
      <c r="AW184" s="3"/>
      <c r="AX184" s="3"/>
      <c r="AY184" s="3"/>
      <c r="AZ184" s="3"/>
      <c r="BA184" s="3"/>
      <c r="BB184" s="3"/>
      <c r="BC184" s="3"/>
      <c r="BD184" s="3"/>
      <c r="BE184" s="3"/>
      <c r="BF184" s="3"/>
      <c r="BG184" s="3"/>
      <c r="BH184" s="3"/>
      <c r="BI184" s="3"/>
      <c r="BJ184" s="3"/>
      <c r="BK184" s="3"/>
      <c r="BL184" s="3"/>
      <c r="BM184" s="3"/>
      <c r="BN184" s="3"/>
      <c r="BO184" s="3"/>
      <c r="BP184" s="3"/>
      <c r="BQ184" s="3"/>
      <c r="BR184" s="3"/>
      <c r="BS184" s="3"/>
      <c r="BT184" s="3"/>
      <c r="BU184" s="3"/>
      <c r="BV184" s="3"/>
    </row>
    <row r="185" spans="1:74" s="4" customFormat="1">
      <c r="A185" s="17"/>
      <c r="B185" s="52"/>
      <c r="C185" s="53" t="s">
        <v>98</v>
      </c>
      <c r="D185" s="132" t="s">
        <v>95</v>
      </c>
      <c r="E185" s="42"/>
      <c r="F185" s="19"/>
      <c r="G185" s="19"/>
      <c r="H185" s="54"/>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c r="AH185" s="3"/>
      <c r="AI185" s="3"/>
      <c r="AJ185" s="3"/>
      <c r="AK185" s="3"/>
      <c r="AL185" s="3"/>
      <c r="AM185" s="3"/>
      <c r="AN185" s="3"/>
      <c r="AO185" s="3"/>
      <c r="AP185" s="3"/>
      <c r="AQ185" s="3"/>
      <c r="AR185" s="3"/>
      <c r="AS185" s="3"/>
      <c r="AT185" s="3"/>
      <c r="AU185" s="3"/>
      <c r="AV185" s="3"/>
      <c r="AW185" s="3"/>
      <c r="AX185" s="3"/>
      <c r="AY185" s="3"/>
      <c r="AZ185" s="3"/>
      <c r="BA185" s="3"/>
      <c r="BB185" s="3"/>
      <c r="BC185" s="3"/>
      <c r="BD185" s="3"/>
      <c r="BE185" s="3"/>
      <c r="BF185" s="3"/>
      <c r="BG185" s="3"/>
      <c r="BH185" s="3"/>
      <c r="BI185" s="3"/>
      <c r="BJ185" s="3"/>
      <c r="BK185" s="3"/>
      <c r="BL185" s="3"/>
      <c r="BM185" s="3"/>
      <c r="BN185" s="3"/>
      <c r="BO185" s="3"/>
      <c r="BP185" s="3"/>
      <c r="BQ185" s="3"/>
      <c r="BR185" s="3"/>
      <c r="BS185" s="3"/>
      <c r="BT185" s="3"/>
      <c r="BU185" s="3"/>
      <c r="BV185" s="3"/>
    </row>
    <row r="186" spans="1:74" s="4" customFormat="1">
      <c r="A186" s="17"/>
      <c r="B186" s="52"/>
      <c r="C186" s="53" t="s">
        <v>98</v>
      </c>
      <c r="D186" s="141" t="s">
        <v>61</v>
      </c>
      <c r="E186" s="42"/>
      <c r="F186" s="19"/>
      <c r="G186" s="19"/>
      <c r="H186" s="54"/>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c r="AH186" s="3"/>
      <c r="AI186" s="3"/>
      <c r="AJ186" s="3"/>
      <c r="AK186" s="3"/>
      <c r="AL186" s="3"/>
      <c r="AM186" s="3"/>
      <c r="AN186" s="3"/>
      <c r="AO186" s="3"/>
      <c r="AP186" s="3"/>
      <c r="AQ186" s="3"/>
      <c r="AR186" s="3"/>
      <c r="AS186" s="3"/>
      <c r="AT186" s="3"/>
      <c r="AU186" s="3"/>
      <c r="AV186" s="3"/>
      <c r="AW186" s="3"/>
      <c r="AX186" s="3"/>
      <c r="AY186" s="3"/>
      <c r="AZ186" s="3"/>
      <c r="BA186" s="3"/>
      <c r="BB186" s="3"/>
      <c r="BC186" s="3"/>
      <c r="BD186" s="3"/>
      <c r="BE186" s="3"/>
      <c r="BF186" s="3"/>
      <c r="BG186" s="3"/>
      <c r="BH186" s="3"/>
      <c r="BI186" s="3"/>
      <c r="BJ186" s="3"/>
      <c r="BK186" s="3"/>
      <c r="BL186" s="3"/>
      <c r="BM186" s="3"/>
      <c r="BN186" s="3"/>
      <c r="BO186" s="3"/>
      <c r="BP186" s="3"/>
      <c r="BQ186" s="3"/>
      <c r="BR186" s="3"/>
      <c r="BS186" s="3"/>
      <c r="BT186" s="3"/>
      <c r="BU186" s="3"/>
      <c r="BV186" s="3"/>
    </row>
    <row r="187" spans="1:74" s="4" customFormat="1">
      <c r="A187" s="17"/>
      <c r="B187" s="52"/>
      <c r="C187" s="53" t="s">
        <v>98</v>
      </c>
      <c r="D187" s="132" t="s">
        <v>64</v>
      </c>
      <c r="E187" s="42"/>
      <c r="F187" s="19"/>
      <c r="G187" s="19"/>
      <c r="H187" s="54"/>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c r="BC187" s="3"/>
      <c r="BD187" s="3"/>
      <c r="BE187" s="3"/>
      <c r="BF187" s="3"/>
      <c r="BG187" s="3"/>
      <c r="BH187" s="3"/>
      <c r="BI187" s="3"/>
      <c r="BJ187" s="3"/>
      <c r="BK187" s="3"/>
      <c r="BL187" s="3"/>
      <c r="BM187" s="3"/>
      <c r="BN187" s="3"/>
      <c r="BO187" s="3"/>
      <c r="BP187" s="3"/>
      <c r="BQ187" s="3"/>
      <c r="BR187" s="3"/>
      <c r="BS187" s="3"/>
      <c r="BT187" s="3"/>
      <c r="BU187" s="3"/>
      <c r="BV187" s="3"/>
    </row>
    <row r="188" spans="1:74" s="4" customFormat="1">
      <c r="A188" s="17"/>
      <c r="B188" s="52"/>
      <c r="C188" s="53" t="s">
        <v>98</v>
      </c>
      <c r="D188" s="141" t="s">
        <v>162</v>
      </c>
      <c r="E188" s="42"/>
      <c r="F188" s="19"/>
      <c r="G188" s="19"/>
      <c r="H188" s="54"/>
      <c r="I188" s="3"/>
      <c r="J188" s="3"/>
      <c r="K188" s="3"/>
      <c r="L188" s="3"/>
      <c r="M188" s="3"/>
      <c r="N188" s="3"/>
      <c r="O188" s="3"/>
      <c r="P188" s="3"/>
      <c r="Q188" s="3"/>
      <c r="R188" s="3"/>
      <c r="S188" s="3"/>
      <c r="T188" s="3"/>
      <c r="U188" s="3"/>
      <c r="V188" s="3"/>
      <c r="W188" s="3"/>
      <c r="X188" s="3"/>
      <c r="Y188" s="3"/>
      <c r="Z188" s="3"/>
      <c r="AA188" s="3"/>
      <c r="AB188" s="3"/>
      <c r="AC188" s="3"/>
      <c r="AD188" s="3"/>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c r="BC188" s="3"/>
      <c r="BD188" s="3"/>
      <c r="BE188" s="3"/>
      <c r="BF188" s="3"/>
      <c r="BG188" s="3"/>
      <c r="BH188" s="3"/>
      <c r="BI188" s="3"/>
      <c r="BJ188" s="3"/>
      <c r="BK188" s="3"/>
      <c r="BL188" s="3"/>
      <c r="BM188" s="3"/>
      <c r="BN188" s="3"/>
      <c r="BO188" s="3"/>
      <c r="BP188" s="3"/>
      <c r="BQ188" s="3"/>
      <c r="BR188" s="3"/>
      <c r="BS188" s="3"/>
      <c r="BT188" s="3"/>
      <c r="BU188" s="3"/>
      <c r="BV188" s="3"/>
    </row>
    <row r="189" spans="1:74" s="4" customFormat="1">
      <c r="A189" s="17"/>
      <c r="B189" s="52"/>
      <c r="C189" s="53" t="s">
        <v>98</v>
      </c>
      <c r="D189" s="132" t="s">
        <v>163</v>
      </c>
      <c r="E189" s="42"/>
      <c r="F189" s="19"/>
      <c r="G189" s="19"/>
      <c r="H189" s="54"/>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c r="BC189" s="3"/>
      <c r="BD189" s="3"/>
      <c r="BE189" s="3"/>
      <c r="BF189" s="3"/>
      <c r="BG189" s="3"/>
      <c r="BH189" s="3"/>
      <c r="BI189" s="3"/>
      <c r="BJ189" s="3"/>
      <c r="BK189" s="3"/>
      <c r="BL189" s="3"/>
      <c r="BM189" s="3"/>
      <c r="BN189" s="3"/>
      <c r="BO189" s="3"/>
      <c r="BP189" s="3"/>
      <c r="BQ189" s="3"/>
      <c r="BR189" s="3"/>
      <c r="BS189" s="3"/>
      <c r="BT189" s="3"/>
      <c r="BU189" s="3"/>
      <c r="BV189" s="3"/>
    </row>
    <row r="190" spans="1:74" s="4" customFormat="1">
      <c r="A190" s="17"/>
      <c r="B190" s="52"/>
      <c r="C190" s="53" t="s">
        <v>98</v>
      </c>
      <c r="D190" s="132" t="s">
        <v>57</v>
      </c>
      <c r="E190" s="42"/>
      <c r="F190" s="19"/>
      <c r="G190" s="19"/>
      <c r="H190" s="54"/>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c r="BC190" s="3"/>
      <c r="BD190" s="3"/>
      <c r="BE190" s="3"/>
      <c r="BF190" s="3"/>
      <c r="BG190" s="3"/>
      <c r="BH190" s="3"/>
      <c r="BI190" s="3"/>
      <c r="BJ190" s="3"/>
      <c r="BK190" s="3"/>
      <c r="BL190" s="3"/>
      <c r="BM190" s="3"/>
      <c r="BN190" s="3"/>
      <c r="BO190" s="3"/>
      <c r="BP190" s="3"/>
      <c r="BQ190" s="3"/>
      <c r="BR190" s="3"/>
      <c r="BS190" s="3"/>
      <c r="BT190" s="3"/>
      <c r="BU190" s="3"/>
      <c r="BV190" s="3"/>
    </row>
    <row r="191" spans="1:74" s="4" customFormat="1">
      <c r="A191" s="17"/>
      <c r="B191" s="52"/>
      <c r="C191" s="53" t="s">
        <v>98</v>
      </c>
      <c r="D191" s="132" t="s">
        <v>58</v>
      </c>
      <c r="E191" s="42"/>
      <c r="F191" s="19"/>
      <c r="G191" s="19"/>
      <c r="H191" s="54"/>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c r="BC191" s="3"/>
      <c r="BD191" s="3"/>
      <c r="BE191" s="3"/>
      <c r="BF191" s="3"/>
      <c r="BG191" s="3"/>
      <c r="BH191" s="3"/>
      <c r="BI191" s="3"/>
      <c r="BJ191" s="3"/>
      <c r="BK191" s="3"/>
      <c r="BL191" s="3"/>
      <c r="BM191" s="3"/>
      <c r="BN191" s="3"/>
      <c r="BO191" s="3"/>
      <c r="BP191" s="3"/>
      <c r="BQ191" s="3"/>
      <c r="BR191" s="3"/>
      <c r="BS191" s="3"/>
      <c r="BT191" s="3"/>
      <c r="BU191" s="3"/>
      <c r="BV191" s="3"/>
    </row>
    <row r="192" spans="1:74" s="4" customFormat="1">
      <c r="A192" s="45"/>
      <c r="B192" s="253" t="s">
        <v>77</v>
      </c>
      <c r="C192" s="253"/>
      <c r="D192" s="254" t="s">
        <v>65</v>
      </c>
      <c r="E192" s="255"/>
      <c r="F192" s="256"/>
      <c r="G192" s="250"/>
      <c r="H192" s="244">
        <f>SUM(H129:H191)</f>
        <v>0</v>
      </c>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c r="BC192" s="3"/>
      <c r="BD192" s="3"/>
      <c r="BE192" s="3"/>
      <c r="BF192" s="3"/>
      <c r="BG192" s="3"/>
      <c r="BH192" s="3"/>
      <c r="BI192" s="3"/>
      <c r="BJ192" s="3"/>
      <c r="BK192" s="3"/>
      <c r="BL192" s="3"/>
      <c r="BM192" s="3"/>
      <c r="BN192" s="3"/>
      <c r="BO192" s="3"/>
      <c r="BP192" s="3"/>
      <c r="BQ192" s="3"/>
      <c r="BR192" s="3"/>
      <c r="BS192" s="3"/>
      <c r="BT192" s="3"/>
      <c r="BU192" s="3"/>
      <c r="BV192" s="3"/>
    </row>
    <row r="193" spans="1:74" s="4" customFormat="1">
      <c r="A193" s="76"/>
      <c r="B193" s="77"/>
      <c r="C193" s="77"/>
      <c r="D193" s="142"/>
      <c r="E193" s="32"/>
      <c r="F193" s="44"/>
      <c r="G193" s="221"/>
      <c r="H193" s="78"/>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c r="BS193" s="3"/>
      <c r="BT193" s="3"/>
      <c r="BU193" s="3"/>
      <c r="BV193" s="3"/>
    </row>
    <row r="194" spans="1:74" s="4" customFormat="1">
      <c r="A194" s="76"/>
      <c r="B194" s="77"/>
      <c r="C194" s="77"/>
      <c r="D194" s="143"/>
      <c r="E194" s="32"/>
      <c r="F194" s="44"/>
      <c r="G194" s="221"/>
      <c r="H194" s="78"/>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c r="AH194" s="3"/>
      <c r="AI194" s="3"/>
      <c r="AJ194" s="3"/>
      <c r="AK194" s="3"/>
      <c r="AL194" s="3"/>
      <c r="AM194" s="3"/>
      <c r="AN194" s="3"/>
      <c r="AO194" s="3"/>
      <c r="AP194" s="3"/>
      <c r="AQ194" s="3"/>
      <c r="AR194" s="3"/>
      <c r="AS194" s="3"/>
      <c r="AT194" s="3"/>
      <c r="AU194" s="3"/>
      <c r="AV194" s="3"/>
      <c r="AW194" s="3"/>
      <c r="AX194" s="3"/>
      <c r="AY194" s="3"/>
      <c r="AZ194" s="3"/>
      <c r="BA194" s="3"/>
      <c r="BB194" s="3"/>
      <c r="BC194" s="3"/>
      <c r="BD194" s="3"/>
      <c r="BE194" s="3"/>
      <c r="BF194" s="3"/>
      <c r="BG194" s="3"/>
      <c r="BH194" s="3"/>
      <c r="BI194" s="3"/>
      <c r="BJ194" s="3"/>
      <c r="BK194" s="3"/>
      <c r="BL194" s="3"/>
      <c r="BM194" s="3"/>
      <c r="BN194" s="3"/>
      <c r="BO194" s="3"/>
      <c r="BP194" s="3"/>
      <c r="BQ194" s="3"/>
      <c r="BR194" s="3"/>
      <c r="BS194" s="3"/>
      <c r="BT194" s="3"/>
      <c r="BU194" s="3"/>
      <c r="BV194" s="3"/>
    </row>
    <row r="195" spans="1:74" s="40" customFormat="1" ht="16.5">
      <c r="A195" s="18"/>
      <c r="B195" s="241" t="s">
        <v>78</v>
      </c>
      <c r="C195" s="242"/>
      <c r="D195" s="257" t="s">
        <v>152</v>
      </c>
      <c r="E195" s="7"/>
      <c r="F195" s="14"/>
      <c r="G195" s="14"/>
      <c r="H195" s="10"/>
      <c r="I195" s="3"/>
      <c r="J195" s="3"/>
      <c r="K195" s="3"/>
      <c r="L195" s="3"/>
      <c r="M195" s="3"/>
      <c r="N195" s="3"/>
      <c r="O195" s="3"/>
      <c r="P195" s="3"/>
      <c r="Q195" s="3"/>
      <c r="R195" s="3"/>
      <c r="S195" s="3"/>
      <c r="T195" s="3"/>
      <c r="U195" s="3"/>
      <c r="V195" s="3"/>
      <c r="W195" s="3"/>
      <c r="X195" s="3"/>
      <c r="Y195" s="3"/>
      <c r="Z195" s="3"/>
      <c r="AA195" s="3"/>
      <c r="AB195" s="3"/>
      <c r="AC195" s="3"/>
      <c r="AD195" s="3"/>
      <c r="AE195" s="3"/>
      <c r="AF195" s="3"/>
      <c r="AG195" s="3"/>
      <c r="AH195" s="3"/>
      <c r="AI195" s="3"/>
      <c r="AJ195" s="3"/>
      <c r="AK195" s="3"/>
      <c r="AL195" s="3"/>
      <c r="AM195" s="3"/>
      <c r="AN195" s="3"/>
      <c r="AO195" s="3"/>
      <c r="AP195" s="3"/>
      <c r="AQ195" s="3"/>
      <c r="AR195" s="3"/>
      <c r="AS195" s="3"/>
      <c r="AT195" s="3"/>
      <c r="AU195" s="3"/>
      <c r="AV195" s="3"/>
      <c r="AW195" s="3"/>
      <c r="AX195" s="3"/>
      <c r="AY195" s="3"/>
      <c r="AZ195" s="3"/>
      <c r="BA195" s="3"/>
      <c r="BB195" s="3"/>
      <c r="BC195" s="3"/>
      <c r="BD195" s="3"/>
      <c r="BE195" s="3"/>
      <c r="BF195" s="3"/>
      <c r="BG195" s="3"/>
      <c r="BH195" s="3"/>
      <c r="BI195" s="3"/>
      <c r="BJ195" s="3"/>
      <c r="BK195" s="3"/>
      <c r="BL195" s="3"/>
      <c r="BM195" s="3"/>
      <c r="BN195" s="3"/>
      <c r="BO195" s="3"/>
      <c r="BP195" s="3"/>
      <c r="BQ195" s="3"/>
      <c r="BR195" s="3"/>
      <c r="BS195" s="3"/>
      <c r="BT195" s="3"/>
      <c r="BU195" s="3"/>
      <c r="BV195" s="3"/>
    </row>
    <row r="196" spans="1:74" s="4" customFormat="1">
      <c r="A196" s="2"/>
      <c r="B196" s="6"/>
      <c r="C196" s="15"/>
      <c r="D196" s="43"/>
      <c r="E196" s="7"/>
      <c r="F196" s="14"/>
      <c r="G196" s="14"/>
      <c r="H196" s="10"/>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c r="AH196" s="3"/>
      <c r="AI196" s="3"/>
      <c r="AJ196" s="3"/>
      <c r="AK196" s="3"/>
      <c r="AL196" s="3"/>
      <c r="AM196" s="3"/>
      <c r="AN196" s="3"/>
      <c r="AO196" s="3"/>
      <c r="AP196" s="3"/>
      <c r="AQ196" s="3"/>
      <c r="AR196" s="3"/>
      <c r="AS196" s="3"/>
      <c r="AT196" s="3"/>
      <c r="AU196" s="3"/>
      <c r="AV196" s="3"/>
      <c r="AW196" s="3"/>
      <c r="AX196" s="3"/>
      <c r="AY196" s="3"/>
      <c r="AZ196" s="3"/>
      <c r="BA196" s="3"/>
      <c r="BB196" s="3"/>
      <c r="BC196" s="3"/>
      <c r="BD196" s="3"/>
      <c r="BE196" s="3"/>
      <c r="BF196" s="3"/>
      <c r="BG196" s="3"/>
      <c r="BH196" s="3"/>
      <c r="BI196" s="3"/>
      <c r="BJ196" s="3"/>
      <c r="BK196" s="3"/>
      <c r="BL196" s="3"/>
      <c r="BM196" s="3"/>
      <c r="BN196" s="3"/>
      <c r="BO196" s="3"/>
      <c r="BP196" s="3"/>
      <c r="BQ196" s="3"/>
      <c r="BR196" s="3"/>
      <c r="BS196" s="3"/>
      <c r="BT196" s="3"/>
      <c r="BU196" s="3"/>
      <c r="BV196" s="3"/>
    </row>
    <row r="197" spans="1:74" s="4" customFormat="1">
      <c r="A197" s="52"/>
      <c r="B197" s="45"/>
      <c r="C197" s="45"/>
      <c r="D197" s="91" t="s">
        <v>115</v>
      </c>
      <c r="E197" s="92"/>
      <c r="F197" s="19"/>
      <c r="G197" s="225"/>
      <c r="H197" s="120"/>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c r="AH197" s="3"/>
      <c r="AI197" s="3"/>
      <c r="AJ197" s="3"/>
      <c r="AK197" s="3"/>
      <c r="AL197" s="3"/>
      <c r="AM197" s="3"/>
      <c r="AN197" s="3"/>
      <c r="AO197" s="3"/>
      <c r="AP197" s="3"/>
      <c r="AQ197" s="3"/>
      <c r="AR197" s="3"/>
      <c r="AS197" s="3"/>
      <c r="AT197" s="3"/>
      <c r="AU197" s="3"/>
      <c r="AV197" s="3"/>
      <c r="AW197" s="3"/>
      <c r="AX197" s="3"/>
      <c r="AY197" s="3"/>
      <c r="AZ197" s="3"/>
      <c r="BA197" s="3"/>
      <c r="BB197" s="3"/>
      <c r="BC197" s="3"/>
      <c r="BD197" s="3"/>
      <c r="BE197" s="3"/>
      <c r="BF197" s="3"/>
      <c r="BG197" s="3"/>
      <c r="BH197" s="3"/>
      <c r="BI197" s="3"/>
      <c r="BJ197" s="3"/>
      <c r="BK197" s="3"/>
      <c r="BL197" s="3"/>
      <c r="BM197" s="3"/>
      <c r="BN197" s="3"/>
      <c r="BO197" s="3"/>
      <c r="BP197" s="3"/>
      <c r="BQ197" s="3"/>
      <c r="BR197" s="3"/>
      <c r="BS197" s="3"/>
      <c r="BT197" s="3"/>
      <c r="BU197" s="3"/>
      <c r="BV197" s="3"/>
    </row>
    <row r="198" spans="1:74" s="4" customFormat="1">
      <c r="A198" s="45"/>
      <c r="B198" s="45"/>
      <c r="C198" s="45"/>
      <c r="D198" s="97"/>
      <c r="E198" s="92"/>
      <c r="F198" s="19"/>
      <c r="G198" s="225"/>
      <c r="H198" s="48"/>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c r="AH198" s="3"/>
      <c r="AI198" s="3"/>
      <c r="AJ198" s="3"/>
      <c r="AK198" s="3"/>
      <c r="AL198" s="3"/>
      <c r="AM198" s="3"/>
      <c r="AN198" s="3"/>
      <c r="AO198" s="3"/>
      <c r="AP198" s="3"/>
      <c r="AQ198" s="3"/>
      <c r="AR198" s="3"/>
      <c r="AS198" s="3"/>
      <c r="AT198" s="3"/>
      <c r="AU198" s="3"/>
      <c r="AV198" s="3"/>
      <c r="AW198" s="3"/>
      <c r="AX198" s="3"/>
      <c r="AY198" s="3"/>
      <c r="AZ198" s="3"/>
      <c r="BA198" s="3"/>
      <c r="BB198" s="3"/>
      <c r="BC198" s="3"/>
      <c r="BD198" s="3"/>
      <c r="BE198" s="3"/>
      <c r="BF198" s="3"/>
      <c r="BG198" s="3"/>
      <c r="BH198" s="3"/>
      <c r="BI198" s="3"/>
      <c r="BJ198" s="3"/>
      <c r="BK198" s="3"/>
      <c r="BL198" s="3"/>
      <c r="BM198" s="3"/>
      <c r="BN198" s="3"/>
      <c r="BO198" s="3"/>
      <c r="BP198" s="3"/>
      <c r="BQ198" s="3"/>
      <c r="BR198" s="3"/>
      <c r="BS198" s="3"/>
      <c r="BT198" s="3"/>
      <c r="BU198" s="3"/>
      <c r="BV198" s="3"/>
    </row>
    <row r="199" spans="1:74" s="4" customFormat="1">
      <c r="A199" s="107" t="s">
        <v>276</v>
      </c>
      <c r="B199" s="49">
        <v>5</v>
      </c>
      <c r="C199" s="65" t="s">
        <v>74</v>
      </c>
      <c r="D199" s="88" t="s">
        <v>10</v>
      </c>
      <c r="E199" s="95"/>
      <c r="F199" s="19"/>
      <c r="G199" s="225"/>
      <c r="H199" s="48"/>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c r="AH199" s="3"/>
      <c r="AI199" s="3"/>
      <c r="AJ199" s="3"/>
      <c r="AK199" s="3"/>
      <c r="AL199" s="3"/>
      <c r="AM199" s="3"/>
      <c r="AN199" s="3"/>
      <c r="AO199" s="3"/>
      <c r="AP199" s="3"/>
      <c r="AQ199" s="3"/>
      <c r="AR199" s="3"/>
      <c r="AS199" s="3"/>
      <c r="AT199" s="3"/>
      <c r="AU199" s="3"/>
      <c r="AV199" s="3"/>
      <c r="AW199" s="3"/>
      <c r="AX199" s="3"/>
      <c r="AY199" s="3"/>
      <c r="AZ199" s="3"/>
      <c r="BA199" s="3"/>
      <c r="BB199" s="3"/>
      <c r="BC199" s="3"/>
      <c r="BD199" s="3"/>
      <c r="BE199" s="3"/>
      <c r="BF199" s="3"/>
      <c r="BG199" s="3"/>
      <c r="BH199" s="3"/>
      <c r="BI199" s="3"/>
      <c r="BJ199" s="3"/>
      <c r="BK199" s="3"/>
      <c r="BL199" s="3"/>
      <c r="BM199" s="3"/>
      <c r="BN199" s="3"/>
      <c r="BO199" s="3"/>
      <c r="BP199" s="3"/>
      <c r="BQ199" s="3"/>
      <c r="BR199" s="3"/>
      <c r="BS199" s="3"/>
      <c r="BT199" s="3"/>
      <c r="BU199" s="3"/>
      <c r="BV199" s="3"/>
    </row>
    <row r="200" spans="1:74" s="4" customFormat="1" ht="27">
      <c r="A200" s="52"/>
      <c r="B200" s="45"/>
      <c r="C200" s="45" t="s">
        <v>98</v>
      </c>
      <c r="D200" s="90" t="s">
        <v>116</v>
      </c>
      <c r="E200" s="95"/>
      <c r="F200" s="19"/>
      <c r="G200" s="225"/>
      <c r="H200" s="120"/>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c r="AH200" s="3"/>
      <c r="AI200" s="3"/>
      <c r="AJ200" s="3"/>
      <c r="AK200" s="3"/>
      <c r="AL200" s="3"/>
      <c r="AM200" s="3"/>
      <c r="AN200" s="3"/>
      <c r="AO200" s="3"/>
      <c r="AP200" s="3"/>
      <c r="AQ200" s="3"/>
      <c r="AR200" s="3"/>
      <c r="AS200" s="3"/>
      <c r="AT200" s="3"/>
      <c r="AU200" s="3"/>
      <c r="AV200" s="3"/>
      <c r="AW200" s="3"/>
      <c r="AX200" s="3"/>
      <c r="AY200" s="3"/>
      <c r="AZ200" s="3"/>
      <c r="BA200" s="3"/>
      <c r="BB200" s="3"/>
      <c r="BC200" s="3"/>
      <c r="BD200" s="3"/>
      <c r="BE200" s="3"/>
      <c r="BF200" s="3"/>
      <c r="BG200" s="3"/>
      <c r="BH200" s="3"/>
      <c r="BI200" s="3"/>
      <c r="BJ200" s="3"/>
      <c r="BK200" s="3"/>
      <c r="BL200" s="3"/>
      <c r="BM200" s="3"/>
      <c r="BN200" s="3"/>
      <c r="BO200" s="3"/>
      <c r="BP200" s="3"/>
      <c r="BQ200" s="3"/>
      <c r="BR200" s="3"/>
      <c r="BS200" s="3"/>
      <c r="BT200" s="3"/>
      <c r="BU200" s="3"/>
      <c r="BV200" s="3"/>
    </row>
    <row r="201" spans="1:74" s="4" customFormat="1">
      <c r="A201" s="45"/>
      <c r="B201" s="45"/>
      <c r="C201" s="45" t="s">
        <v>98</v>
      </c>
      <c r="D201" s="90" t="s">
        <v>117</v>
      </c>
      <c r="E201" s="95"/>
      <c r="F201" s="19"/>
      <c r="G201" s="225"/>
      <c r="H201" s="48"/>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c r="AH201" s="3"/>
      <c r="AI201" s="3"/>
      <c r="AJ201" s="3"/>
      <c r="AK201" s="3"/>
      <c r="AL201" s="3"/>
      <c r="AM201" s="3"/>
      <c r="AN201" s="3"/>
      <c r="AO201" s="3"/>
      <c r="AP201" s="3"/>
      <c r="AQ201" s="3"/>
      <c r="AR201" s="3"/>
      <c r="AS201" s="3"/>
      <c r="AT201" s="3"/>
      <c r="AU201" s="3"/>
      <c r="AV201" s="3"/>
      <c r="AW201" s="3"/>
      <c r="AX201" s="3"/>
      <c r="AY201" s="3"/>
      <c r="AZ201" s="3"/>
      <c r="BA201" s="3"/>
      <c r="BB201" s="3"/>
      <c r="BC201" s="3"/>
      <c r="BD201" s="3"/>
      <c r="BE201" s="3"/>
      <c r="BF201" s="3"/>
      <c r="BG201" s="3"/>
      <c r="BH201" s="3"/>
      <c r="BI201" s="3"/>
      <c r="BJ201" s="3"/>
      <c r="BK201" s="3"/>
      <c r="BL201" s="3"/>
      <c r="BM201" s="3"/>
      <c r="BN201" s="3"/>
      <c r="BO201" s="3"/>
      <c r="BP201" s="3"/>
      <c r="BQ201" s="3"/>
      <c r="BR201" s="3"/>
      <c r="BS201" s="3"/>
      <c r="BT201" s="3"/>
      <c r="BU201" s="3"/>
      <c r="BV201" s="3"/>
    </row>
    <row r="202" spans="1:74" s="4" customFormat="1">
      <c r="A202" s="45"/>
      <c r="B202" s="45"/>
      <c r="C202" s="45" t="s">
        <v>98</v>
      </c>
      <c r="D202" s="90" t="s">
        <v>118</v>
      </c>
      <c r="E202" s="96"/>
      <c r="F202" s="19"/>
      <c r="G202" s="225"/>
      <c r="H202" s="48"/>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c r="AH202" s="3"/>
      <c r="AI202" s="3"/>
      <c r="AJ202" s="3"/>
      <c r="AK202" s="3"/>
      <c r="AL202" s="3"/>
      <c r="AM202" s="3"/>
      <c r="AN202" s="3"/>
      <c r="AO202" s="3"/>
      <c r="AP202" s="3"/>
      <c r="AQ202" s="3"/>
      <c r="AR202" s="3"/>
      <c r="AS202" s="3"/>
      <c r="AT202" s="3"/>
      <c r="AU202" s="3"/>
      <c r="AV202" s="3"/>
      <c r="AW202" s="3"/>
      <c r="AX202" s="3"/>
      <c r="AY202" s="3"/>
      <c r="AZ202" s="3"/>
      <c r="BA202" s="3"/>
      <c r="BB202" s="3"/>
      <c r="BC202" s="3"/>
      <c r="BD202" s="3"/>
      <c r="BE202" s="3"/>
      <c r="BF202" s="3"/>
      <c r="BG202" s="3"/>
      <c r="BH202" s="3"/>
      <c r="BI202" s="3"/>
      <c r="BJ202" s="3"/>
      <c r="BK202" s="3"/>
      <c r="BL202" s="3"/>
      <c r="BM202" s="3"/>
      <c r="BN202" s="3"/>
      <c r="BO202" s="3"/>
      <c r="BP202" s="3"/>
      <c r="BQ202" s="3"/>
      <c r="BR202" s="3"/>
      <c r="BS202" s="3"/>
      <c r="BT202" s="3"/>
      <c r="BU202" s="3"/>
      <c r="BV202" s="3"/>
    </row>
    <row r="203" spans="1:74" s="4" customFormat="1">
      <c r="A203" s="52"/>
      <c r="B203" s="45"/>
      <c r="C203" s="45" t="s">
        <v>98</v>
      </c>
      <c r="D203" s="90" t="s">
        <v>119</v>
      </c>
      <c r="E203" s="96"/>
      <c r="F203" s="19"/>
      <c r="G203" s="225"/>
      <c r="H203" s="120"/>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c r="AH203" s="3"/>
      <c r="AI203" s="3"/>
      <c r="AJ203" s="3"/>
      <c r="AK203" s="3"/>
      <c r="AL203" s="3"/>
      <c r="AM203" s="3"/>
      <c r="AN203" s="3"/>
      <c r="AO203" s="3"/>
      <c r="AP203" s="3"/>
      <c r="AQ203" s="3"/>
      <c r="AR203" s="3"/>
      <c r="AS203" s="3"/>
      <c r="AT203" s="3"/>
      <c r="AU203" s="3"/>
      <c r="AV203" s="3"/>
      <c r="AW203" s="3"/>
      <c r="AX203" s="3"/>
      <c r="AY203" s="3"/>
      <c r="AZ203" s="3"/>
      <c r="BA203" s="3"/>
      <c r="BB203" s="3"/>
      <c r="BC203" s="3"/>
      <c r="BD203" s="3"/>
      <c r="BE203" s="3"/>
      <c r="BF203" s="3"/>
      <c r="BG203" s="3"/>
      <c r="BH203" s="3"/>
      <c r="BI203" s="3"/>
      <c r="BJ203" s="3"/>
      <c r="BK203" s="3"/>
      <c r="BL203" s="3"/>
      <c r="BM203" s="3"/>
      <c r="BN203" s="3"/>
      <c r="BO203" s="3"/>
      <c r="BP203" s="3"/>
      <c r="BQ203" s="3"/>
      <c r="BR203" s="3"/>
      <c r="BS203" s="3"/>
      <c r="BT203" s="3"/>
      <c r="BU203" s="3"/>
      <c r="BV203" s="3"/>
    </row>
    <row r="204" spans="1:74" s="4" customFormat="1">
      <c r="A204" s="45"/>
      <c r="B204" s="45"/>
      <c r="C204" s="45" t="s">
        <v>98</v>
      </c>
      <c r="D204" s="90" t="s">
        <v>120</v>
      </c>
      <c r="E204" s="96"/>
      <c r="F204" s="19"/>
      <c r="G204" s="225"/>
      <c r="H204" s="48"/>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c r="BC204" s="3"/>
      <c r="BD204" s="3"/>
      <c r="BE204" s="3"/>
      <c r="BF204" s="3"/>
      <c r="BG204" s="3"/>
      <c r="BH204" s="3"/>
      <c r="BI204" s="3"/>
      <c r="BJ204" s="3"/>
      <c r="BK204" s="3"/>
      <c r="BL204" s="3"/>
      <c r="BM204" s="3"/>
      <c r="BN204" s="3"/>
      <c r="BO204" s="3"/>
      <c r="BP204" s="3"/>
      <c r="BQ204" s="3"/>
      <c r="BR204" s="3"/>
      <c r="BS204" s="3"/>
      <c r="BT204" s="3"/>
      <c r="BU204" s="3"/>
      <c r="BV204" s="3"/>
    </row>
    <row r="205" spans="1:74" s="4" customFormat="1">
      <c r="A205" s="52"/>
      <c r="B205" s="45"/>
      <c r="C205" s="45" t="s">
        <v>98</v>
      </c>
      <c r="D205" s="90" t="s">
        <v>121</v>
      </c>
      <c r="E205" s="96"/>
      <c r="F205" s="19"/>
      <c r="G205" s="225"/>
      <c r="H205" s="120"/>
      <c r="I205" s="3"/>
      <c r="J205" s="3"/>
      <c r="K205" s="3"/>
      <c r="L205" s="3"/>
      <c r="M205" s="3"/>
      <c r="N205" s="3"/>
      <c r="O205" s="3"/>
      <c r="P205" s="3"/>
      <c r="Q205" s="3"/>
      <c r="R205" s="3"/>
      <c r="S205" s="3"/>
      <c r="T205" s="3"/>
      <c r="U205" s="3"/>
      <c r="V205" s="3"/>
      <c r="W205" s="3"/>
      <c r="X205" s="3"/>
      <c r="Y205" s="3"/>
      <c r="Z205" s="3"/>
      <c r="AA205" s="3"/>
      <c r="AB205" s="3"/>
      <c r="AC205" s="3"/>
      <c r="AD205" s="3"/>
      <c r="AE205" s="3"/>
      <c r="AF205" s="3"/>
      <c r="AG205" s="3"/>
      <c r="AH205" s="3"/>
      <c r="AI205" s="3"/>
      <c r="AJ205" s="3"/>
      <c r="AK205" s="3"/>
      <c r="AL205" s="3"/>
      <c r="AM205" s="3"/>
      <c r="AN205" s="3"/>
      <c r="AO205" s="3"/>
      <c r="AP205" s="3"/>
      <c r="AQ205" s="3"/>
      <c r="AR205" s="3"/>
      <c r="AS205" s="3"/>
      <c r="AT205" s="3"/>
      <c r="AU205" s="3"/>
      <c r="AV205" s="3"/>
      <c r="AW205" s="3"/>
      <c r="AX205" s="3"/>
      <c r="AY205" s="3"/>
      <c r="AZ205" s="3"/>
      <c r="BA205" s="3"/>
      <c r="BB205" s="3"/>
      <c r="BC205" s="3"/>
      <c r="BD205" s="3"/>
      <c r="BE205" s="3"/>
      <c r="BF205" s="3"/>
      <c r="BG205" s="3"/>
      <c r="BH205" s="3"/>
      <c r="BI205" s="3"/>
      <c r="BJ205" s="3"/>
      <c r="BK205" s="3"/>
      <c r="BL205" s="3"/>
      <c r="BM205" s="3"/>
      <c r="BN205" s="3"/>
      <c r="BO205" s="3"/>
      <c r="BP205" s="3"/>
      <c r="BQ205" s="3"/>
      <c r="BR205" s="3"/>
      <c r="BS205" s="3"/>
      <c r="BT205" s="3"/>
      <c r="BU205" s="3"/>
      <c r="BV205" s="3"/>
    </row>
    <row r="206" spans="1:74" s="4" customFormat="1">
      <c r="A206" s="45"/>
      <c r="B206" s="45"/>
      <c r="C206" s="45" t="s">
        <v>98</v>
      </c>
      <c r="D206" s="93" t="s">
        <v>122</v>
      </c>
      <c r="E206" s="89"/>
      <c r="F206" s="19"/>
      <c r="G206" s="225"/>
      <c r="H206" s="48"/>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c r="AH206" s="3"/>
      <c r="AI206" s="3"/>
      <c r="AJ206" s="3"/>
      <c r="AK206" s="3"/>
      <c r="AL206" s="3"/>
      <c r="AM206" s="3"/>
      <c r="AN206" s="3"/>
      <c r="AO206" s="3"/>
      <c r="AP206" s="3"/>
      <c r="AQ206" s="3"/>
      <c r="AR206" s="3"/>
      <c r="AS206" s="3"/>
      <c r="AT206" s="3"/>
      <c r="AU206" s="3"/>
      <c r="AV206" s="3"/>
      <c r="AW206" s="3"/>
      <c r="AX206" s="3"/>
      <c r="AY206" s="3"/>
      <c r="AZ206" s="3"/>
      <c r="BA206" s="3"/>
      <c r="BB206" s="3"/>
      <c r="BC206" s="3"/>
      <c r="BD206" s="3"/>
      <c r="BE206" s="3"/>
      <c r="BF206" s="3"/>
      <c r="BG206" s="3"/>
      <c r="BH206" s="3"/>
      <c r="BI206" s="3"/>
      <c r="BJ206" s="3"/>
      <c r="BK206" s="3"/>
      <c r="BL206" s="3"/>
      <c r="BM206" s="3"/>
      <c r="BN206" s="3"/>
      <c r="BO206" s="3"/>
      <c r="BP206" s="3"/>
      <c r="BQ206" s="3"/>
      <c r="BR206" s="3"/>
      <c r="BS206" s="3"/>
      <c r="BT206" s="3"/>
      <c r="BU206" s="3"/>
      <c r="BV206" s="3"/>
    </row>
    <row r="207" spans="1:74" s="4" customFormat="1">
      <c r="A207" s="45"/>
      <c r="B207" s="45"/>
      <c r="C207" s="45" t="s">
        <v>98</v>
      </c>
      <c r="D207" s="93" t="s">
        <v>123</v>
      </c>
      <c r="E207" s="90"/>
      <c r="F207" s="19"/>
      <c r="G207" s="225"/>
      <c r="H207" s="48"/>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c r="AH207" s="3"/>
      <c r="AI207" s="3"/>
      <c r="AJ207" s="3"/>
      <c r="AK207" s="3"/>
      <c r="AL207" s="3"/>
      <c r="AM207" s="3"/>
      <c r="AN207" s="3"/>
      <c r="AO207" s="3"/>
      <c r="AP207" s="3"/>
      <c r="AQ207" s="3"/>
      <c r="AR207" s="3"/>
      <c r="AS207" s="3"/>
      <c r="AT207" s="3"/>
      <c r="AU207" s="3"/>
      <c r="AV207" s="3"/>
      <c r="AW207" s="3"/>
      <c r="AX207" s="3"/>
      <c r="AY207" s="3"/>
      <c r="AZ207" s="3"/>
      <c r="BA207" s="3"/>
      <c r="BB207" s="3"/>
      <c r="BC207" s="3"/>
      <c r="BD207" s="3"/>
      <c r="BE207" s="3"/>
      <c r="BF207" s="3"/>
      <c r="BG207" s="3"/>
      <c r="BH207" s="3"/>
      <c r="BI207" s="3"/>
      <c r="BJ207" s="3"/>
      <c r="BK207" s="3"/>
      <c r="BL207" s="3"/>
      <c r="BM207" s="3"/>
      <c r="BN207" s="3"/>
      <c r="BO207" s="3"/>
      <c r="BP207" s="3"/>
      <c r="BQ207" s="3"/>
      <c r="BR207" s="3"/>
      <c r="BS207" s="3"/>
      <c r="BT207" s="3"/>
      <c r="BU207" s="3"/>
      <c r="BV207" s="3"/>
    </row>
    <row r="208" spans="1:74" s="4" customFormat="1">
      <c r="A208" s="52"/>
      <c r="B208" s="45"/>
      <c r="C208" s="45" t="s">
        <v>98</v>
      </c>
      <c r="D208" s="90" t="s">
        <v>124</v>
      </c>
      <c r="E208" s="90"/>
      <c r="F208" s="19"/>
      <c r="G208" s="225"/>
      <c r="H208" s="120"/>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c r="AH208" s="3"/>
      <c r="AI208" s="3"/>
      <c r="AJ208" s="3"/>
      <c r="AK208" s="3"/>
      <c r="AL208" s="3"/>
      <c r="AM208" s="3"/>
      <c r="AN208" s="3"/>
      <c r="AO208" s="3"/>
      <c r="AP208" s="3"/>
      <c r="AQ208" s="3"/>
      <c r="AR208" s="3"/>
      <c r="AS208" s="3"/>
      <c r="AT208" s="3"/>
      <c r="AU208" s="3"/>
      <c r="AV208" s="3"/>
      <c r="AW208" s="3"/>
      <c r="AX208" s="3"/>
      <c r="AY208" s="3"/>
      <c r="AZ208" s="3"/>
      <c r="BA208" s="3"/>
      <c r="BB208" s="3"/>
      <c r="BC208" s="3"/>
      <c r="BD208" s="3"/>
      <c r="BE208" s="3"/>
      <c r="BF208" s="3"/>
      <c r="BG208" s="3"/>
      <c r="BH208" s="3"/>
      <c r="BI208" s="3"/>
      <c r="BJ208" s="3"/>
      <c r="BK208" s="3"/>
      <c r="BL208" s="3"/>
      <c r="BM208" s="3"/>
      <c r="BN208" s="3"/>
      <c r="BO208" s="3"/>
      <c r="BP208" s="3"/>
      <c r="BQ208" s="3"/>
      <c r="BR208" s="3"/>
      <c r="BS208" s="3"/>
      <c r="BT208" s="3"/>
      <c r="BU208" s="3"/>
      <c r="BV208" s="3"/>
    </row>
    <row r="209" spans="1:74" s="4" customFormat="1">
      <c r="A209" s="45"/>
      <c r="B209" s="45"/>
      <c r="C209" s="45" t="s">
        <v>98</v>
      </c>
      <c r="D209" s="88" t="s">
        <v>125</v>
      </c>
      <c r="E209" s="95"/>
      <c r="F209" s="19"/>
      <c r="G209" s="225"/>
      <c r="H209" s="48"/>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c r="AH209" s="3"/>
      <c r="AI209" s="3"/>
      <c r="AJ209" s="3"/>
      <c r="AK209" s="3"/>
      <c r="AL209" s="3"/>
      <c r="AM209" s="3"/>
      <c r="AN209" s="3"/>
      <c r="AO209" s="3"/>
      <c r="AP209" s="3"/>
      <c r="AQ209" s="3"/>
      <c r="AR209" s="3"/>
      <c r="AS209" s="3"/>
      <c r="AT209" s="3"/>
      <c r="AU209" s="3"/>
      <c r="AV209" s="3"/>
      <c r="AW209" s="3"/>
      <c r="AX209" s="3"/>
      <c r="AY209" s="3"/>
      <c r="AZ209" s="3"/>
      <c r="BA209" s="3"/>
      <c r="BB209" s="3"/>
      <c r="BC209" s="3"/>
      <c r="BD209" s="3"/>
      <c r="BE209" s="3"/>
      <c r="BF209" s="3"/>
      <c r="BG209" s="3"/>
      <c r="BH209" s="3"/>
      <c r="BI209" s="3"/>
      <c r="BJ209" s="3"/>
      <c r="BK209" s="3"/>
      <c r="BL209" s="3"/>
      <c r="BM209" s="3"/>
      <c r="BN209" s="3"/>
      <c r="BO209" s="3"/>
      <c r="BP209" s="3"/>
      <c r="BQ209" s="3"/>
      <c r="BR209" s="3"/>
      <c r="BS209" s="3"/>
      <c r="BT209" s="3"/>
      <c r="BU209" s="3"/>
      <c r="BV209" s="3"/>
    </row>
    <row r="210" spans="1:74" s="4" customFormat="1">
      <c r="A210" s="50"/>
      <c r="B210" s="49"/>
      <c r="C210" s="45"/>
      <c r="D210" s="94" t="s">
        <v>126</v>
      </c>
      <c r="E210" s="42" t="s">
        <v>93</v>
      </c>
      <c r="F210" s="294">
        <v>6</v>
      </c>
      <c r="G210" s="222"/>
      <c r="H210" s="126">
        <f>ROUND((F210*G210),2)</f>
        <v>0</v>
      </c>
      <c r="I210" s="3"/>
      <c r="J210" s="3"/>
      <c r="K210" s="3"/>
      <c r="L210" s="3"/>
      <c r="M210" s="3"/>
      <c r="N210" s="3"/>
      <c r="O210" s="3"/>
      <c r="P210" s="3"/>
      <c r="Q210" s="3"/>
      <c r="R210" s="3"/>
      <c r="S210" s="3"/>
      <c r="T210" s="3"/>
      <c r="U210" s="3"/>
      <c r="V210" s="3"/>
      <c r="W210" s="3"/>
      <c r="X210" s="3"/>
      <c r="Y210" s="3"/>
      <c r="Z210" s="3"/>
      <c r="AA210" s="3"/>
      <c r="AB210" s="3"/>
      <c r="AC210" s="3"/>
      <c r="AD210" s="3"/>
      <c r="AE210" s="3"/>
      <c r="AF210" s="3"/>
      <c r="AG210" s="3"/>
      <c r="AH210" s="3"/>
      <c r="AI210" s="3"/>
      <c r="AJ210" s="3"/>
      <c r="AK210" s="3"/>
      <c r="AL210" s="3"/>
      <c r="AM210" s="3"/>
      <c r="AN210" s="3"/>
      <c r="AO210" s="3"/>
      <c r="AP210" s="3"/>
      <c r="AQ210" s="3"/>
      <c r="AR210" s="3"/>
      <c r="AS210" s="3"/>
      <c r="AT210" s="3"/>
      <c r="AU210" s="3"/>
      <c r="AV210" s="3"/>
      <c r="AW210" s="3"/>
      <c r="AX210" s="3"/>
      <c r="AY210" s="3"/>
      <c r="AZ210" s="3"/>
      <c r="BA210" s="3"/>
      <c r="BB210" s="3"/>
      <c r="BC210" s="3"/>
      <c r="BD210" s="3"/>
      <c r="BE210" s="3"/>
      <c r="BF210" s="3"/>
      <c r="BG210" s="3"/>
      <c r="BH210" s="3"/>
      <c r="BI210" s="3"/>
      <c r="BJ210" s="3"/>
      <c r="BK210" s="3"/>
      <c r="BL210" s="3"/>
      <c r="BM210" s="3"/>
      <c r="BN210" s="3"/>
      <c r="BO210" s="3"/>
      <c r="BP210" s="3"/>
      <c r="BQ210" s="3"/>
      <c r="BR210" s="3"/>
      <c r="BS210" s="3"/>
      <c r="BT210" s="3"/>
      <c r="BU210" s="3"/>
      <c r="BV210" s="3"/>
    </row>
    <row r="211" spans="1:74" s="4" customFormat="1">
      <c r="A211" s="107" t="s">
        <v>276</v>
      </c>
      <c r="B211" s="49">
        <v>5</v>
      </c>
      <c r="C211" s="65" t="s">
        <v>75</v>
      </c>
      <c r="D211" s="88" t="s">
        <v>127</v>
      </c>
      <c r="E211" s="95"/>
      <c r="F211" s="294"/>
      <c r="G211" s="225"/>
      <c r="H211" s="48"/>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c r="AH211" s="3"/>
      <c r="AI211" s="3"/>
      <c r="AJ211" s="3"/>
      <c r="AK211" s="3"/>
      <c r="AL211" s="3"/>
      <c r="AM211" s="3"/>
      <c r="AN211" s="3"/>
      <c r="AO211" s="3"/>
      <c r="AP211" s="3"/>
      <c r="AQ211" s="3"/>
      <c r="AR211" s="3"/>
      <c r="AS211" s="3"/>
      <c r="AT211" s="3"/>
      <c r="AU211" s="3"/>
      <c r="AV211" s="3"/>
      <c r="AW211" s="3"/>
      <c r="AX211" s="3"/>
      <c r="AY211" s="3"/>
      <c r="AZ211" s="3"/>
      <c r="BA211" s="3"/>
      <c r="BB211" s="3"/>
      <c r="BC211" s="3"/>
      <c r="BD211" s="3"/>
      <c r="BE211" s="3"/>
      <c r="BF211" s="3"/>
      <c r="BG211" s="3"/>
      <c r="BH211" s="3"/>
      <c r="BI211" s="3"/>
      <c r="BJ211" s="3"/>
      <c r="BK211" s="3"/>
      <c r="BL211" s="3"/>
      <c r="BM211" s="3"/>
      <c r="BN211" s="3"/>
      <c r="BO211" s="3"/>
      <c r="BP211" s="3"/>
      <c r="BQ211" s="3"/>
      <c r="BR211" s="3"/>
      <c r="BS211" s="3"/>
      <c r="BT211" s="3"/>
      <c r="BU211" s="3"/>
      <c r="BV211" s="3"/>
    </row>
    <row r="212" spans="1:74" s="4" customFormat="1">
      <c r="A212" s="52"/>
      <c r="B212" s="45"/>
      <c r="C212" s="45" t="s">
        <v>98</v>
      </c>
      <c r="D212" s="90" t="s">
        <v>128</v>
      </c>
      <c r="E212" s="95"/>
      <c r="F212" s="294"/>
      <c r="G212" s="225"/>
      <c r="H212" s="120"/>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c r="AH212" s="3"/>
      <c r="AI212" s="3"/>
      <c r="AJ212" s="3"/>
      <c r="AK212" s="3"/>
      <c r="AL212" s="3"/>
      <c r="AM212" s="3"/>
      <c r="AN212" s="3"/>
      <c r="AO212" s="3"/>
      <c r="AP212" s="3"/>
      <c r="AQ212" s="3"/>
      <c r="AR212" s="3"/>
      <c r="AS212" s="3"/>
      <c r="AT212" s="3"/>
      <c r="AU212" s="3"/>
      <c r="AV212" s="3"/>
      <c r="AW212" s="3"/>
      <c r="AX212" s="3"/>
      <c r="AY212" s="3"/>
      <c r="AZ212" s="3"/>
      <c r="BA212" s="3"/>
      <c r="BB212" s="3"/>
      <c r="BC212" s="3"/>
      <c r="BD212" s="3"/>
      <c r="BE212" s="3"/>
      <c r="BF212" s="3"/>
      <c r="BG212" s="3"/>
      <c r="BH212" s="3"/>
      <c r="BI212" s="3"/>
      <c r="BJ212" s="3"/>
      <c r="BK212" s="3"/>
      <c r="BL212" s="3"/>
      <c r="BM212" s="3"/>
      <c r="BN212" s="3"/>
      <c r="BO212" s="3"/>
      <c r="BP212" s="3"/>
      <c r="BQ212" s="3"/>
      <c r="BR212" s="3"/>
      <c r="BS212" s="3"/>
      <c r="BT212" s="3"/>
      <c r="BU212" s="3"/>
      <c r="BV212" s="3"/>
    </row>
    <row r="213" spans="1:74" s="4" customFormat="1">
      <c r="A213" s="45"/>
      <c r="B213" s="45"/>
      <c r="C213" s="45" t="s">
        <v>98</v>
      </c>
      <c r="D213" s="90" t="s">
        <v>129</v>
      </c>
      <c r="E213" s="96"/>
      <c r="F213" s="294"/>
      <c r="G213" s="225"/>
      <c r="H213" s="48"/>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c r="AH213" s="3"/>
      <c r="AI213" s="3"/>
      <c r="AJ213" s="3"/>
      <c r="AK213" s="3"/>
      <c r="AL213" s="3"/>
      <c r="AM213" s="3"/>
      <c r="AN213" s="3"/>
      <c r="AO213" s="3"/>
      <c r="AP213" s="3"/>
      <c r="AQ213" s="3"/>
      <c r="AR213" s="3"/>
      <c r="AS213" s="3"/>
      <c r="AT213" s="3"/>
      <c r="AU213" s="3"/>
      <c r="AV213" s="3"/>
      <c r="AW213" s="3"/>
      <c r="AX213" s="3"/>
      <c r="AY213" s="3"/>
      <c r="AZ213" s="3"/>
      <c r="BA213" s="3"/>
      <c r="BB213" s="3"/>
      <c r="BC213" s="3"/>
      <c r="BD213" s="3"/>
      <c r="BE213" s="3"/>
      <c r="BF213" s="3"/>
      <c r="BG213" s="3"/>
      <c r="BH213" s="3"/>
      <c r="BI213" s="3"/>
      <c r="BJ213" s="3"/>
      <c r="BK213" s="3"/>
      <c r="BL213" s="3"/>
      <c r="BM213" s="3"/>
      <c r="BN213" s="3"/>
      <c r="BO213" s="3"/>
      <c r="BP213" s="3"/>
      <c r="BQ213" s="3"/>
      <c r="BR213" s="3"/>
      <c r="BS213" s="3"/>
      <c r="BT213" s="3"/>
      <c r="BU213" s="3"/>
      <c r="BV213" s="3"/>
    </row>
    <row r="214" spans="1:74" s="4" customFormat="1">
      <c r="A214" s="45"/>
      <c r="B214" s="45"/>
      <c r="C214" s="45" t="s">
        <v>98</v>
      </c>
      <c r="D214" s="90" t="s">
        <v>120</v>
      </c>
      <c r="E214" s="96"/>
      <c r="F214" s="294"/>
      <c r="G214" s="225"/>
      <c r="H214" s="48"/>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c r="AH214" s="3"/>
      <c r="AI214" s="3"/>
      <c r="AJ214" s="3"/>
      <c r="AK214" s="3"/>
      <c r="AL214" s="3"/>
      <c r="AM214" s="3"/>
      <c r="AN214" s="3"/>
      <c r="AO214" s="3"/>
      <c r="AP214" s="3"/>
      <c r="AQ214" s="3"/>
      <c r="AR214" s="3"/>
      <c r="AS214" s="3"/>
      <c r="AT214" s="3"/>
      <c r="AU214" s="3"/>
      <c r="AV214" s="3"/>
      <c r="AW214" s="3"/>
      <c r="AX214" s="3"/>
      <c r="AY214" s="3"/>
      <c r="AZ214" s="3"/>
      <c r="BA214" s="3"/>
      <c r="BB214" s="3"/>
      <c r="BC214" s="3"/>
      <c r="BD214" s="3"/>
      <c r="BE214" s="3"/>
      <c r="BF214" s="3"/>
      <c r="BG214" s="3"/>
      <c r="BH214" s="3"/>
      <c r="BI214" s="3"/>
      <c r="BJ214" s="3"/>
      <c r="BK214" s="3"/>
      <c r="BL214" s="3"/>
      <c r="BM214" s="3"/>
      <c r="BN214" s="3"/>
      <c r="BO214" s="3"/>
      <c r="BP214" s="3"/>
      <c r="BQ214" s="3"/>
      <c r="BR214" s="3"/>
      <c r="BS214" s="3"/>
      <c r="BT214" s="3"/>
      <c r="BU214" s="3"/>
      <c r="BV214" s="3"/>
    </row>
    <row r="215" spans="1:74" s="4" customFormat="1">
      <c r="A215" s="45"/>
      <c r="B215" s="45"/>
      <c r="C215" s="45" t="s">
        <v>98</v>
      </c>
      <c r="D215" s="90" t="s">
        <v>130</v>
      </c>
      <c r="E215" s="96"/>
      <c r="F215" s="294"/>
      <c r="G215" s="225"/>
      <c r="H215" s="48"/>
      <c r="I215" s="3"/>
      <c r="J215" s="3"/>
      <c r="K215" s="3"/>
      <c r="L215" s="3"/>
      <c r="M215" s="3"/>
      <c r="N215" s="3"/>
      <c r="O215" s="3"/>
      <c r="P215" s="3"/>
      <c r="Q215" s="3"/>
      <c r="R215" s="3"/>
      <c r="S215" s="3"/>
      <c r="T215" s="3"/>
      <c r="U215" s="3"/>
      <c r="V215" s="3"/>
      <c r="W215" s="3"/>
      <c r="X215" s="3"/>
      <c r="Y215" s="3"/>
      <c r="Z215" s="3"/>
      <c r="AA215" s="3"/>
      <c r="AB215" s="3"/>
      <c r="AC215" s="3"/>
      <c r="AD215" s="3"/>
      <c r="AE215" s="3"/>
      <c r="AF215" s="3"/>
      <c r="AG215" s="3"/>
      <c r="AH215" s="3"/>
      <c r="AI215" s="3"/>
      <c r="AJ215" s="3"/>
      <c r="AK215" s="3"/>
      <c r="AL215" s="3"/>
      <c r="AM215" s="3"/>
      <c r="AN215" s="3"/>
      <c r="AO215" s="3"/>
      <c r="AP215" s="3"/>
      <c r="AQ215" s="3"/>
      <c r="AR215" s="3"/>
      <c r="AS215" s="3"/>
      <c r="AT215" s="3"/>
      <c r="AU215" s="3"/>
      <c r="AV215" s="3"/>
      <c r="AW215" s="3"/>
      <c r="AX215" s="3"/>
      <c r="AY215" s="3"/>
      <c r="AZ215" s="3"/>
      <c r="BA215" s="3"/>
      <c r="BB215" s="3"/>
      <c r="BC215" s="3"/>
      <c r="BD215" s="3"/>
      <c r="BE215" s="3"/>
      <c r="BF215" s="3"/>
      <c r="BG215" s="3"/>
      <c r="BH215" s="3"/>
      <c r="BI215" s="3"/>
      <c r="BJ215" s="3"/>
      <c r="BK215" s="3"/>
      <c r="BL215" s="3"/>
      <c r="BM215" s="3"/>
      <c r="BN215" s="3"/>
      <c r="BO215" s="3"/>
      <c r="BP215" s="3"/>
      <c r="BQ215" s="3"/>
      <c r="BR215" s="3"/>
      <c r="BS215" s="3"/>
      <c r="BT215" s="3"/>
      <c r="BU215" s="3"/>
      <c r="BV215" s="3"/>
    </row>
    <row r="216" spans="1:74" s="4" customFormat="1">
      <c r="A216" s="45"/>
      <c r="B216" s="45"/>
      <c r="C216" s="45" t="s">
        <v>98</v>
      </c>
      <c r="D216" s="90" t="s">
        <v>131</v>
      </c>
      <c r="E216" s="96"/>
      <c r="F216" s="294"/>
      <c r="G216" s="225"/>
      <c r="H216" s="48"/>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c r="AH216" s="3"/>
      <c r="AI216" s="3"/>
      <c r="AJ216" s="3"/>
      <c r="AK216" s="3"/>
      <c r="AL216" s="3"/>
      <c r="AM216" s="3"/>
      <c r="AN216" s="3"/>
      <c r="AO216" s="3"/>
      <c r="AP216" s="3"/>
      <c r="AQ216" s="3"/>
      <c r="AR216" s="3"/>
      <c r="AS216" s="3"/>
      <c r="AT216" s="3"/>
      <c r="AU216" s="3"/>
      <c r="AV216" s="3"/>
      <c r="AW216" s="3"/>
      <c r="AX216" s="3"/>
      <c r="AY216" s="3"/>
      <c r="AZ216" s="3"/>
      <c r="BA216" s="3"/>
      <c r="BB216" s="3"/>
      <c r="BC216" s="3"/>
      <c r="BD216" s="3"/>
      <c r="BE216" s="3"/>
      <c r="BF216" s="3"/>
      <c r="BG216" s="3"/>
      <c r="BH216" s="3"/>
      <c r="BI216" s="3"/>
      <c r="BJ216" s="3"/>
      <c r="BK216" s="3"/>
      <c r="BL216" s="3"/>
      <c r="BM216" s="3"/>
      <c r="BN216" s="3"/>
      <c r="BO216" s="3"/>
      <c r="BP216" s="3"/>
      <c r="BQ216" s="3"/>
      <c r="BR216" s="3"/>
      <c r="BS216" s="3"/>
      <c r="BT216" s="3"/>
      <c r="BU216" s="3"/>
      <c r="BV216" s="3"/>
    </row>
    <row r="217" spans="1:74" s="4" customFormat="1">
      <c r="A217" s="52"/>
      <c r="B217" s="45"/>
      <c r="C217" s="45" t="s">
        <v>98</v>
      </c>
      <c r="D217" s="90" t="s">
        <v>132</v>
      </c>
      <c r="E217" s="96"/>
      <c r="F217" s="294"/>
      <c r="G217" s="225"/>
      <c r="H217" s="120"/>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c r="AH217" s="3"/>
      <c r="AI217" s="3"/>
      <c r="AJ217" s="3"/>
      <c r="AK217" s="3"/>
      <c r="AL217" s="3"/>
      <c r="AM217" s="3"/>
      <c r="AN217" s="3"/>
      <c r="AO217" s="3"/>
      <c r="AP217" s="3"/>
      <c r="AQ217" s="3"/>
      <c r="AR217" s="3"/>
      <c r="AS217" s="3"/>
      <c r="AT217" s="3"/>
      <c r="AU217" s="3"/>
      <c r="AV217" s="3"/>
      <c r="AW217" s="3"/>
      <c r="AX217" s="3"/>
      <c r="AY217" s="3"/>
      <c r="AZ217" s="3"/>
      <c r="BA217" s="3"/>
      <c r="BB217" s="3"/>
      <c r="BC217" s="3"/>
      <c r="BD217" s="3"/>
      <c r="BE217" s="3"/>
      <c r="BF217" s="3"/>
      <c r="BG217" s="3"/>
      <c r="BH217" s="3"/>
      <c r="BI217" s="3"/>
      <c r="BJ217" s="3"/>
      <c r="BK217" s="3"/>
      <c r="BL217" s="3"/>
      <c r="BM217" s="3"/>
      <c r="BN217" s="3"/>
      <c r="BO217" s="3"/>
      <c r="BP217" s="3"/>
      <c r="BQ217" s="3"/>
      <c r="BR217" s="3"/>
      <c r="BS217" s="3"/>
      <c r="BT217" s="3"/>
      <c r="BU217" s="3"/>
      <c r="BV217" s="3"/>
    </row>
    <row r="218" spans="1:74" s="4" customFormat="1">
      <c r="A218" s="45"/>
      <c r="B218" s="45"/>
      <c r="C218" s="45" t="s">
        <v>98</v>
      </c>
      <c r="D218" s="90" t="s">
        <v>121</v>
      </c>
      <c r="E218" s="96"/>
      <c r="F218" s="294"/>
      <c r="G218" s="225"/>
      <c r="H218" s="48"/>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c r="AH218" s="3"/>
      <c r="AI218" s="3"/>
      <c r="AJ218" s="3"/>
      <c r="AK218" s="3"/>
      <c r="AL218" s="3"/>
      <c r="AM218" s="3"/>
      <c r="AN218" s="3"/>
      <c r="AO218" s="3"/>
      <c r="AP218" s="3"/>
      <c r="AQ218" s="3"/>
      <c r="AR218" s="3"/>
      <c r="AS218" s="3"/>
      <c r="AT218" s="3"/>
      <c r="AU218" s="3"/>
      <c r="AV218" s="3"/>
      <c r="AW218" s="3"/>
      <c r="AX218" s="3"/>
      <c r="AY218" s="3"/>
      <c r="AZ218" s="3"/>
      <c r="BA218" s="3"/>
      <c r="BB218" s="3"/>
      <c r="BC218" s="3"/>
      <c r="BD218" s="3"/>
      <c r="BE218" s="3"/>
      <c r="BF218" s="3"/>
      <c r="BG218" s="3"/>
      <c r="BH218" s="3"/>
      <c r="BI218" s="3"/>
      <c r="BJ218" s="3"/>
      <c r="BK218" s="3"/>
      <c r="BL218" s="3"/>
      <c r="BM218" s="3"/>
      <c r="BN218" s="3"/>
      <c r="BO218" s="3"/>
      <c r="BP218" s="3"/>
      <c r="BQ218" s="3"/>
      <c r="BR218" s="3"/>
      <c r="BS218" s="3"/>
      <c r="BT218" s="3"/>
      <c r="BU218" s="3"/>
      <c r="BV218" s="3"/>
    </row>
    <row r="219" spans="1:74" s="4" customFormat="1">
      <c r="A219" s="52"/>
      <c r="B219" s="45"/>
      <c r="C219" s="45" t="s">
        <v>98</v>
      </c>
      <c r="D219" s="93" t="s">
        <v>122</v>
      </c>
      <c r="E219" s="89"/>
      <c r="F219" s="294"/>
      <c r="G219" s="225"/>
      <c r="H219" s="120"/>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c r="AH219" s="3"/>
      <c r="AI219" s="3"/>
      <c r="AJ219" s="3"/>
      <c r="AK219" s="3"/>
      <c r="AL219" s="3"/>
      <c r="AM219" s="3"/>
      <c r="AN219" s="3"/>
      <c r="AO219" s="3"/>
      <c r="AP219" s="3"/>
      <c r="AQ219" s="3"/>
      <c r="AR219" s="3"/>
      <c r="AS219" s="3"/>
      <c r="AT219" s="3"/>
      <c r="AU219" s="3"/>
      <c r="AV219" s="3"/>
      <c r="AW219" s="3"/>
      <c r="AX219" s="3"/>
      <c r="AY219" s="3"/>
      <c r="AZ219" s="3"/>
      <c r="BA219" s="3"/>
      <c r="BB219" s="3"/>
      <c r="BC219" s="3"/>
      <c r="BD219" s="3"/>
      <c r="BE219" s="3"/>
      <c r="BF219" s="3"/>
      <c r="BG219" s="3"/>
      <c r="BH219" s="3"/>
      <c r="BI219" s="3"/>
      <c r="BJ219" s="3"/>
      <c r="BK219" s="3"/>
      <c r="BL219" s="3"/>
      <c r="BM219" s="3"/>
      <c r="BN219" s="3"/>
      <c r="BO219" s="3"/>
      <c r="BP219" s="3"/>
      <c r="BQ219" s="3"/>
      <c r="BR219" s="3"/>
      <c r="BS219" s="3"/>
      <c r="BT219" s="3"/>
      <c r="BU219" s="3"/>
      <c r="BV219" s="3"/>
    </row>
    <row r="220" spans="1:74" s="4" customFormat="1">
      <c r="A220" s="45"/>
      <c r="B220" s="45"/>
      <c r="C220" s="45" t="s">
        <v>98</v>
      </c>
      <c r="D220" s="93" t="s">
        <v>133</v>
      </c>
      <c r="E220" s="90"/>
      <c r="F220" s="294"/>
      <c r="G220" s="225"/>
      <c r="H220" s="48"/>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c r="AH220" s="3"/>
      <c r="AI220" s="3"/>
      <c r="AJ220" s="3"/>
      <c r="AK220" s="3"/>
      <c r="AL220" s="3"/>
      <c r="AM220" s="3"/>
      <c r="AN220" s="3"/>
      <c r="AO220" s="3"/>
      <c r="AP220" s="3"/>
      <c r="AQ220" s="3"/>
      <c r="AR220" s="3"/>
      <c r="AS220" s="3"/>
      <c r="AT220" s="3"/>
      <c r="AU220" s="3"/>
      <c r="AV220" s="3"/>
      <c r="AW220" s="3"/>
      <c r="AX220" s="3"/>
      <c r="AY220" s="3"/>
      <c r="AZ220" s="3"/>
      <c r="BA220" s="3"/>
      <c r="BB220" s="3"/>
      <c r="BC220" s="3"/>
      <c r="BD220" s="3"/>
      <c r="BE220" s="3"/>
      <c r="BF220" s="3"/>
      <c r="BG220" s="3"/>
      <c r="BH220" s="3"/>
      <c r="BI220" s="3"/>
      <c r="BJ220" s="3"/>
      <c r="BK220" s="3"/>
      <c r="BL220" s="3"/>
      <c r="BM220" s="3"/>
      <c r="BN220" s="3"/>
      <c r="BO220" s="3"/>
      <c r="BP220" s="3"/>
      <c r="BQ220" s="3"/>
      <c r="BR220" s="3"/>
      <c r="BS220" s="3"/>
      <c r="BT220" s="3"/>
      <c r="BU220" s="3"/>
      <c r="BV220" s="3"/>
    </row>
    <row r="221" spans="1:74" s="4" customFormat="1">
      <c r="A221" s="45"/>
      <c r="B221" s="45"/>
      <c r="C221" s="45" t="s">
        <v>98</v>
      </c>
      <c r="D221" s="90" t="s">
        <v>124</v>
      </c>
      <c r="E221" s="90"/>
      <c r="F221" s="294"/>
      <c r="G221" s="225"/>
      <c r="H221" s="48"/>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c r="AH221" s="3"/>
      <c r="AI221" s="3"/>
      <c r="AJ221" s="3"/>
      <c r="AK221" s="3"/>
      <c r="AL221" s="3"/>
      <c r="AM221" s="3"/>
      <c r="AN221" s="3"/>
      <c r="AO221" s="3"/>
      <c r="AP221" s="3"/>
      <c r="AQ221" s="3"/>
      <c r="AR221" s="3"/>
      <c r="AS221" s="3"/>
      <c r="AT221" s="3"/>
      <c r="AU221" s="3"/>
      <c r="AV221" s="3"/>
      <c r="AW221" s="3"/>
      <c r="AX221" s="3"/>
      <c r="AY221" s="3"/>
      <c r="AZ221" s="3"/>
      <c r="BA221" s="3"/>
      <c r="BB221" s="3"/>
      <c r="BC221" s="3"/>
      <c r="BD221" s="3"/>
      <c r="BE221" s="3"/>
      <c r="BF221" s="3"/>
      <c r="BG221" s="3"/>
      <c r="BH221" s="3"/>
      <c r="BI221" s="3"/>
      <c r="BJ221" s="3"/>
      <c r="BK221" s="3"/>
      <c r="BL221" s="3"/>
      <c r="BM221" s="3"/>
      <c r="BN221" s="3"/>
      <c r="BO221" s="3"/>
      <c r="BP221" s="3"/>
      <c r="BQ221" s="3"/>
      <c r="BR221" s="3"/>
      <c r="BS221" s="3"/>
      <c r="BT221" s="3"/>
      <c r="BU221" s="3"/>
      <c r="BV221" s="3"/>
    </row>
    <row r="222" spans="1:74" s="4" customFormat="1">
      <c r="A222" s="45"/>
      <c r="B222" s="45"/>
      <c r="C222" s="45" t="s">
        <v>98</v>
      </c>
      <c r="D222" s="88" t="s">
        <v>125</v>
      </c>
      <c r="E222" s="95"/>
      <c r="F222" s="294"/>
      <c r="G222" s="225"/>
      <c r="H222" s="48"/>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c r="AH222" s="3"/>
      <c r="AI222" s="3"/>
      <c r="AJ222" s="3"/>
      <c r="AK222" s="3"/>
      <c r="AL222" s="3"/>
      <c r="AM222" s="3"/>
      <c r="AN222" s="3"/>
      <c r="AO222" s="3"/>
      <c r="AP222" s="3"/>
      <c r="AQ222" s="3"/>
      <c r="AR222" s="3"/>
      <c r="AS222" s="3"/>
      <c r="AT222" s="3"/>
      <c r="AU222" s="3"/>
      <c r="AV222" s="3"/>
      <c r="AW222" s="3"/>
      <c r="AX222" s="3"/>
      <c r="AY222" s="3"/>
      <c r="AZ222" s="3"/>
      <c r="BA222" s="3"/>
      <c r="BB222" s="3"/>
      <c r="BC222" s="3"/>
      <c r="BD222" s="3"/>
      <c r="BE222" s="3"/>
      <c r="BF222" s="3"/>
      <c r="BG222" s="3"/>
      <c r="BH222" s="3"/>
      <c r="BI222" s="3"/>
      <c r="BJ222" s="3"/>
      <c r="BK222" s="3"/>
      <c r="BL222" s="3"/>
      <c r="BM222" s="3"/>
      <c r="BN222" s="3"/>
      <c r="BO222" s="3"/>
      <c r="BP222" s="3"/>
      <c r="BQ222" s="3"/>
      <c r="BR222" s="3"/>
      <c r="BS222" s="3"/>
      <c r="BT222" s="3"/>
      <c r="BU222" s="3"/>
      <c r="BV222" s="3"/>
    </row>
    <row r="223" spans="1:74" s="4" customFormat="1">
      <c r="A223" s="50"/>
      <c r="B223" s="49"/>
      <c r="C223" s="65"/>
      <c r="D223" s="94" t="s">
        <v>126</v>
      </c>
      <c r="E223" s="42" t="s">
        <v>93</v>
      </c>
      <c r="F223" s="294">
        <v>8</v>
      </c>
      <c r="G223" s="222"/>
      <c r="H223" s="126">
        <f>ROUND((F223*G223),2)</f>
        <v>0</v>
      </c>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c r="AH223" s="3"/>
      <c r="AI223" s="3"/>
      <c r="AJ223" s="3"/>
      <c r="AK223" s="3"/>
      <c r="AL223" s="3"/>
      <c r="AM223" s="3"/>
      <c r="AN223" s="3"/>
      <c r="AO223" s="3"/>
      <c r="AP223" s="3"/>
      <c r="AQ223" s="3"/>
      <c r="AR223" s="3"/>
      <c r="AS223" s="3"/>
      <c r="AT223" s="3"/>
      <c r="AU223" s="3"/>
      <c r="AV223" s="3"/>
      <c r="AW223" s="3"/>
      <c r="AX223" s="3"/>
      <c r="AY223" s="3"/>
      <c r="AZ223" s="3"/>
      <c r="BA223" s="3"/>
      <c r="BB223" s="3"/>
      <c r="BC223" s="3"/>
      <c r="BD223" s="3"/>
      <c r="BE223" s="3"/>
      <c r="BF223" s="3"/>
      <c r="BG223" s="3"/>
      <c r="BH223" s="3"/>
      <c r="BI223" s="3"/>
      <c r="BJ223" s="3"/>
      <c r="BK223" s="3"/>
      <c r="BL223" s="3"/>
      <c r="BM223" s="3"/>
      <c r="BN223" s="3"/>
      <c r="BO223" s="3"/>
      <c r="BP223" s="3"/>
      <c r="BQ223" s="3"/>
      <c r="BR223" s="3"/>
      <c r="BS223" s="3"/>
      <c r="BT223" s="3"/>
      <c r="BU223" s="3"/>
      <c r="BV223" s="3"/>
    </row>
    <row r="224" spans="1:74" s="4" customFormat="1">
      <c r="A224" s="45"/>
      <c r="B224" s="45"/>
      <c r="C224" s="45"/>
      <c r="D224" s="94"/>
      <c r="E224" s="95"/>
      <c r="F224" s="19"/>
      <c r="G224" s="225"/>
      <c r="H224" s="48"/>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c r="AH224" s="3"/>
      <c r="AI224" s="3"/>
      <c r="AJ224" s="3"/>
      <c r="AK224" s="3"/>
      <c r="AL224" s="3"/>
      <c r="AM224" s="3"/>
      <c r="AN224" s="3"/>
      <c r="AO224" s="3"/>
      <c r="AP224" s="3"/>
      <c r="AQ224" s="3"/>
      <c r="AR224" s="3"/>
      <c r="AS224" s="3"/>
      <c r="AT224" s="3"/>
      <c r="AU224" s="3"/>
      <c r="AV224" s="3"/>
      <c r="AW224" s="3"/>
      <c r="AX224" s="3"/>
      <c r="AY224" s="3"/>
      <c r="AZ224" s="3"/>
      <c r="BA224" s="3"/>
      <c r="BB224" s="3"/>
      <c r="BC224" s="3"/>
      <c r="BD224" s="3"/>
      <c r="BE224" s="3"/>
      <c r="BF224" s="3"/>
      <c r="BG224" s="3"/>
      <c r="BH224" s="3"/>
      <c r="BI224" s="3"/>
      <c r="BJ224" s="3"/>
      <c r="BK224" s="3"/>
      <c r="BL224" s="3"/>
      <c r="BM224" s="3"/>
      <c r="BN224" s="3"/>
      <c r="BO224" s="3"/>
      <c r="BP224" s="3"/>
      <c r="BQ224" s="3"/>
      <c r="BR224" s="3"/>
      <c r="BS224" s="3"/>
      <c r="BT224" s="3"/>
      <c r="BU224" s="3"/>
      <c r="BV224" s="3"/>
    </row>
    <row r="225" spans="1:74" s="4" customFormat="1">
      <c r="A225" s="45"/>
      <c r="B225" s="45"/>
      <c r="C225" s="45"/>
      <c r="D225" s="91" t="s">
        <v>134</v>
      </c>
      <c r="E225" s="92"/>
      <c r="F225" s="19"/>
      <c r="G225" s="225"/>
      <c r="H225" s="48"/>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c r="AH225" s="3"/>
      <c r="AI225" s="3"/>
      <c r="AJ225" s="3"/>
      <c r="AK225" s="3"/>
      <c r="AL225" s="3"/>
      <c r="AM225" s="3"/>
      <c r="AN225" s="3"/>
      <c r="AO225" s="3"/>
      <c r="AP225" s="3"/>
      <c r="AQ225" s="3"/>
      <c r="AR225" s="3"/>
      <c r="AS225" s="3"/>
      <c r="AT225" s="3"/>
      <c r="AU225" s="3"/>
      <c r="AV225" s="3"/>
      <c r="AW225" s="3"/>
      <c r="AX225" s="3"/>
      <c r="AY225" s="3"/>
      <c r="AZ225" s="3"/>
      <c r="BA225" s="3"/>
      <c r="BB225" s="3"/>
      <c r="BC225" s="3"/>
      <c r="BD225" s="3"/>
      <c r="BE225" s="3"/>
      <c r="BF225" s="3"/>
      <c r="BG225" s="3"/>
      <c r="BH225" s="3"/>
      <c r="BI225" s="3"/>
      <c r="BJ225" s="3"/>
      <c r="BK225" s="3"/>
      <c r="BL225" s="3"/>
      <c r="BM225" s="3"/>
      <c r="BN225" s="3"/>
      <c r="BO225" s="3"/>
      <c r="BP225" s="3"/>
      <c r="BQ225" s="3"/>
      <c r="BR225" s="3"/>
      <c r="BS225" s="3"/>
      <c r="BT225" s="3"/>
      <c r="BU225" s="3"/>
      <c r="BV225" s="3"/>
    </row>
    <row r="226" spans="1:74" s="4" customFormat="1">
      <c r="A226" s="52"/>
      <c r="B226" s="45"/>
      <c r="C226" s="45"/>
      <c r="D226" s="91"/>
      <c r="E226" s="92"/>
      <c r="F226" s="19"/>
      <c r="G226" s="225"/>
      <c r="H226" s="120"/>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c r="AW226" s="3"/>
      <c r="AX226" s="3"/>
      <c r="AY226" s="3"/>
      <c r="AZ226" s="3"/>
      <c r="BA226" s="3"/>
      <c r="BB226" s="3"/>
      <c r="BC226" s="3"/>
      <c r="BD226" s="3"/>
      <c r="BE226" s="3"/>
      <c r="BF226" s="3"/>
      <c r="BG226" s="3"/>
      <c r="BH226" s="3"/>
      <c r="BI226" s="3"/>
      <c r="BJ226" s="3"/>
      <c r="BK226" s="3"/>
      <c r="BL226" s="3"/>
      <c r="BM226" s="3"/>
      <c r="BN226" s="3"/>
      <c r="BO226" s="3"/>
      <c r="BP226" s="3"/>
      <c r="BQ226" s="3"/>
      <c r="BR226" s="3"/>
      <c r="BS226" s="3"/>
      <c r="BT226" s="3"/>
      <c r="BU226" s="3"/>
      <c r="BV226" s="3"/>
    </row>
    <row r="227" spans="1:74" s="4" customFormat="1">
      <c r="A227" s="107" t="s">
        <v>276</v>
      </c>
      <c r="B227" s="49">
        <v>5</v>
      </c>
      <c r="C227" s="65" t="s">
        <v>76</v>
      </c>
      <c r="D227" s="88" t="s">
        <v>11</v>
      </c>
      <c r="E227" s="95"/>
      <c r="F227" s="19"/>
      <c r="G227" s="225"/>
      <c r="H227" s="48"/>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c r="AH227" s="3"/>
      <c r="AI227" s="3"/>
      <c r="AJ227" s="3"/>
      <c r="AK227" s="3"/>
      <c r="AL227" s="3"/>
      <c r="AM227" s="3"/>
      <c r="AN227" s="3"/>
      <c r="AO227" s="3"/>
      <c r="AP227" s="3"/>
      <c r="AQ227" s="3"/>
      <c r="AR227" s="3"/>
      <c r="AS227" s="3"/>
      <c r="AT227" s="3"/>
      <c r="AU227" s="3"/>
      <c r="AV227" s="3"/>
      <c r="AW227" s="3"/>
      <c r="AX227" s="3"/>
      <c r="AY227" s="3"/>
      <c r="AZ227" s="3"/>
      <c r="BA227" s="3"/>
      <c r="BB227" s="3"/>
      <c r="BC227" s="3"/>
      <c r="BD227" s="3"/>
      <c r="BE227" s="3"/>
      <c r="BF227" s="3"/>
      <c r="BG227" s="3"/>
      <c r="BH227" s="3"/>
      <c r="BI227" s="3"/>
      <c r="BJ227" s="3"/>
      <c r="BK227" s="3"/>
      <c r="BL227" s="3"/>
      <c r="BM227" s="3"/>
      <c r="BN227" s="3"/>
      <c r="BO227" s="3"/>
      <c r="BP227" s="3"/>
      <c r="BQ227" s="3"/>
      <c r="BR227" s="3"/>
      <c r="BS227" s="3"/>
      <c r="BT227" s="3"/>
      <c r="BU227" s="3"/>
      <c r="BV227" s="3"/>
    </row>
    <row r="228" spans="1:74" s="4" customFormat="1" ht="231">
      <c r="A228" s="52"/>
      <c r="B228" s="45"/>
      <c r="C228" s="45" t="s">
        <v>98</v>
      </c>
      <c r="D228" s="98" t="s">
        <v>135</v>
      </c>
      <c r="E228" s="95"/>
      <c r="F228" s="19"/>
      <c r="G228" s="225"/>
      <c r="H228" s="120"/>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c r="AH228" s="3"/>
      <c r="AI228" s="3"/>
      <c r="AJ228" s="3"/>
      <c r="AK228" s="3"/>
      <c r="AL228" s="3"/>
      <c r="AM228" s="3"/>
      <c r="AN228" s="3"/>
      <c r="AO228" s="3"/>
      <c r="AP228" s="3"/>
      <c r="AQ228" s="3"/>
      <c r="AR228" s="3"/>
      <c r="AS228" s="3"/>
      <c r="AT228" s="3"/>
      <c r="AU228" s="3"/>
      <c r="AV228" s="3"/>
      <c r="AW228" s="3"/>
      <c r="AX228" s="3"/>
      <c r="AY228" s="3"/>
      <c r="AZ228" s="3"/>
      <c r="BA228" s="3"/>
      <c r="BB228" s="3"/>
      <c r="BC228" s="3"/>
      <c r="BD228" s="3"/>
      <c r="BE228" s="3"/>
      <c r="BF228" s="3"/>
      <c r="BG228" s="3"/>
      <c r="BH228" s="3"/>
      <c r="BI228" s="3"/>
      <c r="BJ228" s="3"/>
      <c r="BK228" s="3"/>
      <c r="BL228" s="3"/>
      <c r="BM228" s="3"/>
      <c r="BN228" s="3"/>
      <c r="BO228" s="3"/>
      <c r="BP228" s="3"/>
      <c r="BQ228" s="3"/>
      <c r="BR228" s="3"/>
      <c r="BS228" s="3"/>
      <c r="BT228" s="3"/>
      <c r="BU228" s="3"/>
      <c r="BV228" s="3"/>
    </row>
    <row r="229" spans="1:74" s="4" customFormat="1">
      <c r="A229" s="50"/>
      <c r="B229" s="49"/>
      <c r="C229" s="65"/>
      <c r="D229" s="94" t="s">
        <v>136</v>
      </c>
      <c r="E229" s="42" t="s">
        <v>93</v>
      </c>
      <c r="F229" s="19">
        <v>1</v>
      </c>
      <c r="G229" s="222"/>
      <c r="H229" s="126">
        <f>ROUND((F229*G229),2)</f>
        <v>0</v>
      </c>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c r="AH229" s="3"/>
      <c r="AI229" s="3"/>
      <c r="AJ229" s="3"/>
      <c r="AK229" s="3"/>
      <c r="AL229" s="3"/>
      <c r="AM229" s="3"/>
      <c r="AN229" s="3"/>
      <c r="AO229" s="3"/>
      <c r="AP229" s="3"/>
      <c r="AQ229" s="3"/>
      <c r="AR229" s="3"/>
      <c r="AS229" s="3"/>
      <c r="AT229" s="3"/>
      <c r="AU229" s="3"/>
      <c r="AV229" s="3"/>
      <c r="AW229" s="3"/>
      <c r="AX229" s="3"/>
      <c r="AY229" s="3"/>
      <c r="AZ229" s="3"/>
      <c r="BA229" s="3"/>
      <c r="BB229" s="3"/>
      <c r="BC229" s="3"/>
      <c r="BD229" s="3"/>
      <c r="BE229" s="3"/>
      <c r="BF229" s="3"/>
      <c r="BG229" s="3"/>
      <c r="BH229" s="3"/>
      <c r="BI229" s="3"/>
      <c r="BJ229" s="3"/>
      <c r="BK229" s="3"/>
      <c r="BL229" s="3"/>
      <c r="BM229" s="3"/>
      <c r="BN229" s="3"/>
      <c r="BO229" s="3"/>
      <c r="BP229" s="3"/>
      <c r="BQ229" s="3"/>
      <c r="BR229" s="3"/>
      <c r="BS229" s="3"/>
      <c r="BT229" s="3"/>
      <c r="BU229" s="3"/>
      <c r="BV229" s="3"/>
    </row>
    <row r="230" spans="1:74" s="4" customFormat="1">
      <c r="A230" s="107" t="s">
        <v>276</v>
      </c>
      <c r="B230" s="49">
        <v>5</v>
      </c>
      <c r="C230" s="65" t="s">
        <v>77</v>
      </c>
      <c r="D230" s="88" t="s">
        <v>137</v>
      </c>
      <c r="E230" s="95"/>
      <c r="F230" s="19"/>
      <c r="G230" s="225"/>
      <c r="H230" s="120"/>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c r="AH230" s="3"/>
      <c r="AI230" s="3"/>
      <c r="AJ230" s="3"/>
      <c r="AK230" s="3"/>
      <c r="AL230" s="3"/>
      <c r="AM230" s="3"/>
      <c r="AN230" s="3"/>
      <c r="AO230" s="3"/>
      <c r="AP230" s="3"/>
      <c r="AQ230" s="3"/>
      <c r="AR230" s="3"/>
      <c r="AS230" s="3"/>
      <c r="AT230" s="3"/>
      <c r="AU230" s="3"/>
      <c r="AV230" s="3"/>
      <c r="AW230" s="3"/>
      <c r="AX230" s="3"/>
      <c r="AY230" s="3"/>
      <c r="AZ230" s="3"/>
      <c r="BA230" s="3"/>
      <c r="BB230" s="3"/>
      <c r="BC230" s="3"/>
      <c r="BD230" s="3"/>
      <c r="BE230" s="3"/>
      <c r="BF230" s="3"/>
      <c r="BG230" s="3"/>
      <c r="BH230" s="3"/>
      <c r="BI230" s="3"/>
      <c r="BJ230" s="3"/>
      <c r="BK230" s="3"/>
      <c r="BL230" s="3"/>
      <c r="BM230" s="3"/>
      <c r="BN230" s="3"/>
      <c r="BO230" s="3"/>
      <c r="BP230" s="3"/>
      <c r="BQ230" s="3"/>
      <c r="BR230" s="3"/>
      <c r="BS230" s="3"/>
      <c r="BT230" s="3"/>
      <c r="BU230" s="3"/>
      <c r="BV230" s="3"/>
    </row>
    <row r="231" spans="1:74" s="4" customFormat="1" ht="154.5">
      <c r="A231" s="45"/>
      <c r="B231" s="45"/>
      <c r="C231" s="45" t="s">
        <v>98</v>
      </c>
      <c r="D231" s="98" t="s">
        <v>138</v>
      </c>
      <c r="E231" s="95"/>
      <c r="F231" s="19"/>
      <c r="G231" s="225"/>
      <c r="H231" s="48"/>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c r="AH231" s="3"/>
      <c r="AI231" s="3"/>
      <c r="AJ231" s="3"/>
      <c r="AK231" s="3"/>
      <c r="AL231" s="3"/>
      <c r="AM231" s="3"/>
      <c r="AN231" s="3"/>
      <c r="AO231" s="3"/>
      <c r="AP231" s="3"/>
      <c r="AQ231" s="3"/>
      <c r="AR231" s="3"/>
      <c r="AS231" s="3"/>
      <c r="AT231" s="3"/>
      <c r="AU231" s="3"/>
      <c r="AV231" s="3"/>
      <c r="AW231" s="3"/>
      <c r="AX231" s="3"/>
      <c r="AY231" s="3"/>
      <c r="AZ231" s="3"/>
      <c r="BA231" s="3"/>
      <c r="BB231" s="3"/>
      <c r="BC231" s="3"/>
      <c r="BD231" s="3"/>
      <c r="BE231" s="3"/>
      <c r="BF231" s="3"/>
      <c r="BG231" s="3"/>
      <c r="BH231" s="3"/>
      <c r="BI231" s="3"/>
      <c r="BJ231" s="3"/>
      <c r="BK231" s="3"/>
      <c r="BL231" s="3"/>
      <c r="BM231" s="3"/>
      <c r="BN231" s="3"/>
      <c r="BO231" s="3"/>
      <c r="BP231" s="3"/>
      <c r="BQ231" s="3"/>
      <c r="BR231" s="3"/>
      <c r="BS231" s="3"/>
      <c r="BT231" s="3"/>
      <c r="BU231" s="3"/>
      <c r="BV231" s="3"/>
    </row>
    <row r="232" spans="1:74" s="4" customFormat="1">
      <c r="A232" s="50"/>
      <c r="B232" s="49"/>
      <c r="C232" s="65"/>
      <c r="D232" s="94" t="s">
        <v>136</v>
      </c>
      <c r="E232" s="42" t="s">
        <v>93</v>
      </c>
      <c r="F232" s="294">
        <v>1</v>
      </c>
      <c r="G232" s="222"/>
      <c r="H232" s="126">
        <f>ROUND((F232*G232),2)</f>
        <v>0</v>
      </c>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c r="AH232" s="3"/>
      <c r="AI232" s="3"/>
      <c r="AJ232" s="3"/>
      <c r="AK232" s="3"/>
      <c r="AL232" s="3"/>
      <c r="AM232" s="3"/>
      <c r="AN232" s="3"/>
      <c r="AO232" s="3"/>
      <c r="AP232" s="3"/>
      <c r="AQ232" s="3"/>
      <c r="AR232" s="3"/>
      <c r="AS232" s="3"/>
      <c r="AT232" s="3"/>
      <c r="AU232" s="3"/>
      <c r="AV232" s="3"/>
      <c r="AW232" s="3"/>
      <c r="AX232" s="3"/>
      <c r="AY232" s="3"/>
      <c r="AZ232" s="3"/>
      <c r="BA232" s="3"/>
      <c r="BB232" s="3"/>
      <c r="BC232" s="3"/>
      <c r="BD232" s="3"/>
      <c r="BE232" s="3"/>
      <c r="BF232" s="3"/>
      <c r="BG232" s="3"/>
      <c r="BH232" s="3"/>
      <c r="BI232" s="3"/>
      <c r="BJ232" s="3"/>
      <c r="BK232" s="3"/>
      <c r="BL232" s="3"/>
      <c r="BM232" s="3"/>
      <c r="BN232" s="3"/>
      <c r="BO232" s="3"/>
      <c r="BP232" s="3"/>
      <c r="BQ232" s="3"/>
      <c r="BR232" s="3"/>
      <c r="BS232" s="3"/>
      <c r="BT232" s="3"/>
      <c r="BU232" s="3"/>
      <c r="BV232" s="3"/>
    </row>
    <row r="233" spans="1:74" s="4" customFormat="1">
      <c r="A233" s="107" t="s">
        <v>276</v>
      </c>
      <c r="B233" s="49">
        <v>5</v>
      </c>
      <c r="C233" s="65" t="s">
        <v>78</v>
      </c>
      <c r="D233" s="88" t="s">
        <v>139</v>
      </c>
      <c r="E233" s="95"/>
      <c r="F233" s="294"/>
      <c r="G233" s="225"/>
      <c r="H233" s="120"/>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c r="AH233" s="3"/>
      <c r="AI233" s="3"/>
      <c r="AJ233" s="3"/>
      <c r="AK233" s="3"/>
      <c r="AL233" s="3"/>
      <c r="AM233" s="3"/>
      <c r="AN233" s="3"/>
      <c r="AO233" s="3"/>
      <c r="AP233" s="3"/>
      <c r="AQ233" s="3"/>
      <c r="AR233" s="3"/>
      <c r="AS233" s="3"/>
      <c r="AT233" s="3"/>
      <c r="AU233" s="3"/>
      <c r="AV233" s="3"/>
      <c r="AW233" s="3"/>
      <c r="AX233" s="3"/>
      <c r="AY233" s="3"/>
      <c r="AZ233" s="3"/>
      <c r="BA233" s="3"/>
      <c r="BB233" s="3"/>
      <c r="BC233" s="3"/>
      <c r="BD233" s="3"/>
      <c r="BE233" s="3"/>
      <c r="BF233" s="3"/>
      <c r="BG233" s="3"/>
      <c r="BH233" s="3"/>
      <c r="BI233" s="3"/>
      <c r="BJ233" s="3"/>
      <c r="BK233" s="3"/>
      <c r="BL233" s="3"/>
      <c r="BM233" s="3"/>
      <c r="BN233" s="3"/>
      <c r="BO233" s="3"/>
      <c r="BP233" s="3"/>
      <c r="BQ233" s="3"/>
      <c r="BR233" s="3"/>
      <c r="BS233" s="3"/>
      <c r="BT233" s="3"/>
      <c r="BU233" s="3"/>
      <c r="BV233" s="3"/>
    </row>
    <row r="234" spans="1:74" s="4" customFormat="1" ht="90.75">
      <c r="A234" s="45"/>
      <c r="B234" s="45"/>
      <c r="C234" s="45" t="s">
        <v>98</v>
      </c>
      <c r="D234" s="98" t="s">
        <v>140</v>
      </c>
      <c r="E234" s="95"/>
      <c r="F234" s="294"/>
      <c r="G234" s="225"/>
      <c r="H234" s="48"/>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c r="AH234" s="3"/>
      <c r="AI234" s="3"/>
      <c r="AJ234" s="3"/>
      <c r="AK234" s="3"/>
      <c r="AL234" s="3"/>
      <c r="AM234" s="3"/>
      <c r="AN234" s="3"/>
      <c r="AO234" s="3"/>
      <c r="AP234" s="3"/>
      <c r="AQ234" s="3"/>
      <c r="AR234" s="3"/>
      <c r="AS234" s="3"/>
      <c r="AT234" s="3"/>
      <c r="AU234" s="3"/>
      <c r="AV234" s="3"/>
      <c r="AW234" s="3"/>
      <c r="AX234" s="3"/>
      <c r="AY234" s="3"/>
      <c r="AZ234" s="3"/>
      <c r="BA234" s="3"/>
      <c r="BB234" s="3"/>
      <c r="BC234" s="3"/>
      <c r="BD234" s="3"/>
      <c r="BE234" s="3"/>
      <c r="BF234" s="3"/>
      <c r="BG234" s="3"/>
      <c r="BH234" s="3"/>
      <c r="BI234" s="3"/>
      <c r="BJ234" s="3"/>
      <c r="BK234" s="3"/>
      <c r="BL234" s="3"/>
      <c r="BM234" s="3"/>
      <c r="BN234" s="3"/>
      <c r="BO234" s="3"/>
      <c r="BP234" s="3"/>
      <c r="BQ234" s="3"/>
      <c r="BR234" s="3"/>
      <c r="BS234" s="3"/>
      <c r="BT234" s="3"/>
      <c r="BU234" s="3"/>
      <c r="BV234" s="3"/>
    </row>
    <row r="235" spans="1:74" s="4" customFormat="1">
      <c r="A235" s="45"/>
      <c r="B235" s="45"/>
      <c r="C235" s="45" t="s">
        <v>98</v>
      </c>
      <c r="D235" s="88" t="s">
        <v>141</v>
      </c>
      <c r="E235" s="95"/>
      <c r="F235" s="294"/>
      <c r="G235" s="225"/>
      <c r="H235" s="48"/>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c r="AH235" s="3"/>
      <c r="AI235" s="3"/>
      <c r="AJ235" s="3"/>
      <c r="AK235" s="3"/>
      <c r="AL235" s="3"/>
      <c r="AM235" s="3"/>
      <c r="AN235" s="3"/>
      <c r="AO235" s="3"/>
      <c r="AP235" s="3"/>
      <c r="AQ235" s="3"/>
      <c r="AR235" s="3"/>
      <c r="AS235" s="3"/>
      <c r="AT235" s="3"/>
      <c r="AU235" s="3"/>
      <c r="AV235" s="3"/>
      <c r="AW235" s="3"/>
      <c r="AX235" s="3"/>
      <c r="AY235" s="3"/>
      <c r="AZ235" s="3"/>
      <c r="BA235" s="3"/>
      <c r="BB235" s="3"/>
      <c r="BC235" s="3"/>
      <c r="BD235" s="3"/>
      <c r="BE235" s="3"/>
      <c r="BF235" s="3"/>
      <c r="BG235" s="3"/>
      <c r="BH235" s="3"/>
      <c r="BI235" s="3"/>
      <c r="BJ235" s="3"/>
      <c r="BK235" s="3"/>
      <c r="BL235" s="3"/>
      <c r="BM235" s="3"/>
      <c r="BN235" s="3"/>
      <c r="BO235" s="3"/>
      <c r="BP235" s="3"/>
      <c r="BQ235" s="3"/>
      <c r="BR235" s="3"/>
      <c r="BS235" s="3"/>
      <c r="BT235" s="3"/>
      <c r="BU235" s="3"/>
      <c r="BV235" s="3"/>
    </row>
    <row r="236" spans="1:74" s="4" customFormat="1">
      <c r="A236" s="45"/>
      <c r="B236" s="45"/>
      <c r="C236" s="45"/>
      <c r="D236" s="94" t="s">
        <v>126</v>
      </c>
      <c r="E236" s="42" t="s">
        <v>93</v>
      </c>
      <c r="F236" s="294">
        <v>4</v>
      </c>
      <c r="G236" s="222"/>
      <c r="H236" s="126">
        <f>ROUND((F236*G236),2)</f>
        <v>0</v>
      </c>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c r="AH236" s="3"/>
      <c r="AI236" s="3"/>
      <c r="AJ236" s="3"/>
      <c r="AK236" s="3"/>
      <c r="AL236" s="3"/>
      <c r="AM236" s="3"/>
      <c r="AN236" s="3"/>
      <c r="AO236" s="3"/>
      <c r="AP236" s="3"/>
      <c r="AQ236" s="3"/>
      <c r="AR236" s="3"/>
      <c r="AS236" s="3"/>
      <c r="AT236" s="3"/>
      <c r="AU236" s="3"/>
      <c r="AV236" s="3"/>
      <c r="AW236" s="3"/>
      <c r="AX236" s="3"/>
      <c r="AY236" s="3"/>
      <c r="AZ236" s="3"/>
      <c r="BA236" s="3"/>
      <c r="BB236" s="3"/>
      <c r="BC236" s="3"/>
      <c r="BD236" s="3"/>
      <c r="BE236" s="3"/>
      <c r="BF236" s="3"/>
      <c r="BG236" s="3"/>
      <c r="BH236" s="3"/>
      <c r="BI236" s="3"/>
      <c r="BJ236" s="3"/>
      <c r="BK236" s="3"/>
      <c r="BL236" s="3"/>
      <c r="BM236" s="3"/>
      <c r="BN236" s="3"/>
      <c r="BO236" s="3"/>
      <c r="BP236" s="3"/>
      <c r="BQ236" s="3"/>
      <c r="BR236" s="3"/>
      <c r="BS236" s="3"/>
      <c r="BT236" s="3"/>
      <c r="BU236" s="3"/>
      <c r="BV236" s="3"/>
    </row>
    <row r="237" spans="1:74" s="4" customFormat="1">
      <c r="A237" s="50" t="s">
        <v>276</v>
      </c>
      <c r="B237" s="49">
        <v>5</v>
      </c>
      <c r="C237" s="65" t="s">
        <v>79</v>
      </c>
      <c r="D237" s="88" t="s">
        <v>142</v>
      </c>
      <c r="E237" s="95"/>
      <c r="F237" s="294"/>
      <c r="G237" s="225"/>
      <c r="H237" s="120"/>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c r="BC237" s="3"/>
      <c r="BD237" s="3"/>
      <c r="BE237" s="3"/>
      <c r="BF237" s="3"/>
      <c r="BG237" s="3"/>
      <c r="BH237" s="3"/>
      <c r="BI237" s="3"/>
      <c r="BJ237" s="3"/>
      <c r="BK237" s="3"/>
      <c r="BL237" s="3"/>
      <c r="BM237" s="3"/>
      <c r="BN237" s="3"/>
      <c r="BO237" s="3"/>
      <c r="BP237" s="3"/>
      <c r="BQ237" s="3"/>
      <c r="BR237" s="3"/>
      <c r="BS237" s="3"/>
      <c r="BT237" s="3"/>
      <c r="BU237" s="3"/>
      <c r="BV237" s="3"/>
    </row>
    <row r="238" spans="1:74" s="4" customFormat="1" ht="78">
      <c r="A238" s="45"/>
      <c r="B238" s="45"/>
      <c r="C238" s="45" t="s">
        <v>98</v>
      </c>
      <c r="D238" s="98" t="s">
        <v>143</v>
      </c>
      <c r="E238" s="95"/>
      <c r="F238" s="294"/>
      <c r="G238" s="225"/>
      <c r="H238" s="48"/>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c r="AH238" s="3"/>
      <c r="AI238" s="3"/>
      <c r="AJ238" s="3"/>
      <c r="AK238" s="3"/>
      <c r="AL238" s="3"/>
      <c r="AM238" s="3"/>
      <c r="AN238" s="3"/>
      <c r="AO238" s="3"/>
      <c r="AP238" s="3"/>
      <c r="AQ238" s="3"/>
      <c r="AR238" s="3"/>
      <c r="AS238" s="3"/>
      <c r="AT238" s="3"/>
      <c r="AU238" s="3"/>
      <c r="AV238" s="3"/>
      <c r="AW238" s="3"/>
      <c r="AX238" s="3"/>
      <c r="AY238" s="3"/>
      <c r="AZ238" s="3"/>
      <c r="BA238" s="3"/>
      <c r="BB238" s="3"/>
      <c r="BC238" s="3"/>
      <c r="BD238" s="3"/>
      <c r="BE238" s="3"/>
      <c r="BF238" s="3"/>
      <c r="BG238" s="3"/>
      <c r="BH238" s="3"/>
      <c r="BI238" s="3"/>
      <c r="BJ238" s="3"/>
      <c r="BK238" s="3"/>
      <c r="BL238" s="3"/>
      <c r="BM238" s="3"/>
      <c r="BN238" s="3"/>
      <c r="BO238" s="3"/>
      <c r="BP238" s="3"/>
      <c r="BQ238" s="3"/>
      <c r="BR238" s="3"/>
      <c r="BS238" s="3"/>
      <c r="BT238" s="3"/>
      <c r="BU238" s="3"/>
      <c r="BV238" s="3"/>
    </row>
    <row r="239" spans="1:74" s="4" customFormat="1">
      <c r="A239" s="45"/>
      <c r="B239" s="45"/>
      <c r="C239" s="45" t="s">
        <v>98</v>
      </c>
      <c r="D239" s="88" t="s">
        <v>141</v>
      </c>
      <c r="E239" s="95"/>
      <c r="F239" s="294"/>
      <c r="G239" s="225"/>
      <c r="H239" s="48"/>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c r="AH239" s="3"/>
      <c r="AI239" s="3"/>
      <c r="AJ239" s="3"/>
      <c r="AK239" s="3"/>
      <c r="AL239" s="3"/>
      <c r="AM239" s="3"/>
      <c r="AN239" s="3"/>
      <c r="AO239" s="3"/>
      <c r="AP239" s="3"/>
      <c r="AQ239" s="3"/>
      <c r="AR239" s="3"/>
      <c r="AS239" s="3"/>
      <c r="AT239" s="3"/>
      <c r="AU239" s="3"/>
      <c r="AV239" s="3"/>
      <c r="AW239" s="3"/>
      <c r="AX239" s="3"/>
      <c r="AY239" s="3"/>
      <c r="AZ239" s="3"/>
      <c r="BA239" s="3"/>
      <c r="BB239" s="3"/>
      <c r="BC239" s="3"/>
      <c r="BD239" s="3"/>
      <c r="BE239" s="3"/>
      <c r="BF239" s="3"/>
      <c r="BG239" s="3"/>
      <c r="BH239" s="3"/>
      <c r="BI239" s="3"/>
      <c r="BJ239" s="3"/>
      <c r="BK239" s="3"/>
      <c r="BL239" s="3"/>
      <c r="BM239" s="3"/>
      <c r="BN239" s="3"/>
      <c r="BO239" s="3"/>
      <c r="BP239" s="3"/>
      <c r="BQ239" s="3"/>
      <c r="BR239" s="3"/>
      <c r="BS239" s="3"/>
      <c r="BT239" s="3"/>
      <c r="BU239" s="3"/>
      <c r="BV239" s="3"/>
    </row>
    <row r="240" spans="1:74" s="4" customFormat="1">
      <c r="A240" s="50"/>
      <c r="B240" s="49"/>
      <c r="C240" s="65"/>
      <c r="D240" s="94" t="s">
        <v>126</v>
      </c>
      <c r="E240" s="42" t="s">
        <v>93</v>
      </c>
      <c r="F240" s="294">
        <v>4</v>
      </c>
      <c r="G240" s="222"/>
      <c r="H240" s="126">
        <f>ROUND((F240*G240),2)</f>
        <v>0</v>
      </c>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c r="AH240" s="3"/>
      <c r="AI240" s="3"/>
      <c r="AJ240" s="3"/>
      <c r="AK240" s="3"/>
      <c r="AL240" s="3"/>
      <c r="AM240" s="3"/>
      <c r="AN240" s="3"/>
      <c r="AO240" s="3"/>
      <c r="AP240" s="3"/>
      <c r="AQ240" s="3"/>
      <c r="AR240" s="3"/>
      <c r="AS240" s="3"/>
      <c r="AT240" s="3"/>
      <c r="AU240" s="3"/>
      <c r="AV240" s="3"/>
      <c r="AW240" s="3"/>
      <c r="AX240" s="3"/>
      <c r="AY240" s="3"/>
      <c r="AZ240" s="3"/>
      <c r="BA240" s="3"/>
      <c r="BB240" s="3"/>
      <c r="BC240" s="3"/>
      <c r="BD240" s="3"/>
      <c r="BE240" s="3"/>
      <c r="BF240" s="3"/>
      <c r="BG240" s="3"/>
      <c r="BH240" s="3"/>
      <c r="BI240" s="3"/>
      <c r="BJ240" s="3"/>
      <c r="BK240" s="3"/>
      <c r="BL240" s="3"/>
      <c r="BM240" s="3"/>
      <c r="BN240" s="3"/>
      <c r="BO240" s="3"/>
      <c r="BP240" s="3"/>
      <c r="BQ240" s="3"/>
      <c r="BR240" s="3"/>
      <c r="BS240" s="3"/>
      <c r="BT240" s="3"/>
      <c r="BU240" s="3"/>
      <c r="BV240" s="3"/>
    </row>
    <row r="241" spans="1:74" s="4" customFormat="1">
      <c r="A241" s="50" t="s">
        <v>276</v>
      </c>
      <c r="B241" s="49">
        <v>5</v>
      </c>
      <c r="C241" s="65" t="s">
        <v>80</v>
      </c>
      <c r="D241" s="88" t="s">
        <v>144</v>
      </c>
      <c r="E241" s="95"/>
      <c r="F241" s="19"/>
      <c r="G241" s="225"/>
      <c r="H241" s="120"/>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c r="AH241" s="3"/>
      <c r="AI241" s="3"/>
      <c r="AJ241" s="3"/>
      <c r="AK241" s="3"/>
      <c r="AL241" s="3"/>
      <c r="AM241" s="3"/>
      <c r="AN241" s="3"/>
      <c r="AO241" s="3"/>
      <c r="AP241" s="3"/>
      <c r="AQ241" s="3"/>
      <c r="AR241" s="3"/>
      <c r="AS241" s="3"/>
      <c r="AT241" s="3"/>
      <c r="AU241" s="3"/>
      <c r="AV241" s="3"/>
      <c r="AW241" s="3"/>
      <c r="AX241" s="3"/>
      <c r="AY241" s="3"/>
      <c r="AZ241" s="3"/>
      <c r="BA241" s="3"/>
      <c r="BB241" s="3"/>
      <c r="BC241" s="3"/>
      <c r="BD241" s="3"/>
      <c r="BE241" s="3"/>
      <c r="BF241" s="3"/>
      <c r="BG241" s="3"/>
      <c r="BH241" s="3"/>
      <c r="BI241" s="3"/>
      <c r="BJ241" s="3"/>
      <c r="BK241" s="3"/>
      <c r="BL241" s="3"/>
      <c r="BM241" s="3"/>
      <c r="BN241" s="3"/>
      <c r="BO241" s="3"/>
      <c r="BP241" s="3"/>
      <c r="BQ241" s="3"/>
      <c r="BR241" s="3"/>
      <c r="BS241" s="3"/>
      <c r="BT241" s="3"/>
      <c r="BU241" s="3"/>
      <c r="BV241" s="3"/>
    </row>
    <row r="242" spans="1:74" s="4" customFormat="1" ht="141.75">
      <c r="A242" s="45"/>
      <c r="B242" s="45"/>
      <c r="C242" s="45" t="s">
        <v>98</v>
      </c>
      <c r="D242" s="98" t="s">
        <v>145</v>
      </c>
      <c r="E242" s="95"/>
      <c r="F242" s="19"/>
      <c r="G242" s="225"/>
      <c r="H242" s="48"/>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c r="AH242" s="3"/>
      <c r="AI242" s="3"/>
      <c r="AJ242" s="3"/>
      <c r="AK242" s="3"/>
      <c r="AL242" s="3"/>
      <c r="AM242" s="3"/>
      <c r="AN242" s="3"/>
      <c r="AO242" s="3"/>
      <c r="AP242" s="3"/>
      <c r="AQ242" s="3"/>
      <c r="AR242" s="3"/>
      <c r="AS242" s="3"/>
      <c r="AT242" s="3"/>
      <c r="AU242" s="3"/>
      <c r="AV242" s="3"/>
      <c r="AW242" s="3"/>
      <c r="AX242" s="3"/>
      <c r="AY242" s="3"/>
      <c r="AZ242" s="3"/>
      <c r="BA242" s="3"/>
      <c r="BB242" s="3"/>
      <c r="BC242" s="3"/>
      <c r="BD242" s="3"/>
      <c r="BE242" s="3"/>
      <c r="BF242" s="3"/>
      <c r="BG242" s="3"/>
      <c r="BH242" s="3"/>
      <c r="BI242" s="3"/>
      <c r="BJ242" s="3"/>
      <c r="BK242" s="3"/>
      <c r="BL242" s="3"/>
      <c r="BM242" s="3"/>
      <c r="BN242" s="3"/>
      <c r="BO242" s="3"/>
      <c r="BP242" s="3"/>
      <c r="BQ242" s="3"/>
      <c r="BR242" s="3"/>
      <c r="BS242" s="3"/>
      <c r="BT242" s="3"/>
      <c r="BU242" s="3"/>
      <c r="BV242" s="3"/>
    </row>
    <row r="243" spans="1:74" s="4" customFormat="1">
      <c r="A243" s="50"/>
      <c r="B243" s="49"/>
      <c r="C243" s="65" t="s">
        <v>98</v>
      </c>
      <c r="D243" s="94" t="s">
        <v>136</v>
      </c>
      <c r="E243" s="42" t="s">
        <v>93</v>
      </c>
      <c r="F243" s="294">
        <v>1</v>
      </c>
      <c r="G243" s="222"/>
      <c r="H243" s="126">
        <f>ROUND((F243*G243),2)</f>
        <v>0</v>
      </c>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c r="AH243" s="3"/>
      <c r="AI243" s="3"/>
      <c r="AJ243" s="3"/>
      <c r="AK243" s="3"/>
      <c r="AL243" s="3"/>
      <c r="AM243" s="3"/>
      <c r="AN243" s="3"/>
      <c r="AO243" s="3"/>
      <c r="AP243" s="3"/>
      <c r="AQ243" s="3"/>
      <c r="AR243" s="3"/>
      <c r="AS243" s="3"/>
      <c r="AT243" s="3"/>
      <c r="AU243" s="3"/>
      <c r="AV243" s="3"/>
      <c r="AW243" s="3"/>
      <c r="AX243" s="3"/>
      <c r="AY243" s="3"/>
      <c r="AZ243" s="3"/>
      <c r="BA243" s="3"/>
      <c r="BB243" s="3"/>
      <c r="BC243" s="3"/>
      <c r="BD243" s="3"/>
      <c r="BE243" s="3"/>
      <c r="BF243" s="3"/>
      <c r="BG243" s="3"/>
      <c r="BH243" s="3"/>
      <c r="BI243" s="3"/>
      <c r="BJ243" s="3"/>
      <c r="BK243" s="3"/>
      <c r="BL243" s="3"/>
      <c r="BM243" s="3"/>
      <c r="BN243" s="3"/>
      <c r="BO243" s="3"/>
      <c r="BP243" s="3"/>
      <c r="BQ243" s="3"/>
      <c r="BR243" s="3"/>
      <c r="BS243" s="3"/>
      <c r="BT243" s="3"/>
      <c r="BU243" s="3"/>
      <c r="BV243" s="3"/>
    </row>
    <row r="244" spans="1:74" s="4" customFormat="1">
      <c r="A244" s="50" t="s">
        <v>276</v>
      </c>
      <c r="B244" s="49">
        <v>5</v>
      </c>
      <c r="C244" s="65" t="s">
        <v>81</v>
      </c>
      <c r="D244" s="88" t="s">
        <v>146</v>
      </c>
      <c r="E244" s="95"/>
      <c r="F244" s="19"/>
      <c r="G244" s="225"/>
      <c r="H244" s="120"/>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c r="AH244" s="3"/>
      <c r="AI244" s="3"/>
      <c r="AJ244" s="3"/>
      <c r="AK244" s="3"/>
      <c r="AL244" s="3"/>
      <c r="AM244" s="3"/>
      <c r="AN244" s="3"/>
      <c r="AO244" s="3"/>
      <c r="AP244" s="3"/>
      <c r="AQ244" s="3"/>
      <c r="AR244" s="3"/>
      <c r="AS244" s="3"/>
      <c r="AT244" s="3"/>
      <c r="AU244" s="3"/>
      <c r="AV244" s="3"/>
      <c r="AW244" s="3"/>
      <c r="AX244" s="3"/>
      <c r="AY244" s="3"/>
      <c r="AZ244" s="3"/>
      <c r="BA244" s="3"/>
      <c r="BB244" s="3"/>
      <c r="BC244" s="3"/>
      <c r="BD244" s="3"/>
      <c r="BE244" s="3"/>
      <c r="BF244" s="3"/>
      <c r="BG244" s="3"/>
      <c r="BH244" s="3"/>
      <c r="BI244" s="3"/>
      <c r="BJ244" s="3"/>
      <c r="BK244" s="3"/>
      <c r="BL244" s="3"/>
      <c r="BM244" s="3"/>
      <c r="BN244" s="3"/>
      <c r="BO244" s="3"/>
      <c r="BP244" s="3"/>
      <c r="BQ244" s="3"/>
      <c r="BR244" s="3"/>
      <c r="BS244" s="3"/>
      <c r="BT244" s="3"/>
      <c r="BU244" s="3"/>
      <c r="BV244" s="3"/>
    </row>
    <row r="245" spans="1:74" s="4" customFormat="1" ht="90.75">
      <c r="A245" s="45"/>
      <c r="B245" s="45"/>
      <c r="C245" s="45" t="s">
        <v>98</v>
      </c>
      <c r="D245" s="98" t="s">
        <v>147</v>
      </c>
      <c r="E245" s="95"/>
      <c r="F245" s="19"/>
      <c r="G245" s="225"/>
      <c r="H245" s="48"/>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c r="AH245" s="3"/>
      <c r="AI245" s="3"/>
      <c r="AJ245" s="3"/>
      <c r="AK245" s="3"/>
      <c r="AL245" s="3"/>
      <c r="AM245" s="3"/>
      <c r="AN245" s="3"/>
      <c r="AO245" s="3"/>
      <c r="AP245" s="3"/>
      <c r="AQ245" s="3"/>
      <c r="AR245" s="3"/>
      <c r="AS245" s="3"/>
      <c r="AT245" s="3"/>
      <c r="AU245" s="3"/>
      <c r="AV245" s="3"/>
      <c r="AW245" s="3"/>
      <c r="AX245" s="3"/>
      <c r="AY245" s="3"/>
      <c r="AZ245" s="3"/>
      <c r="BA245" s="3"/>
      <c r="BB245" s="3"/>
      <c r="BC245" s="3"/>
      <c r="BD245" s="3"/>
      <c r="BE245" s="3"/>
      <c r="BF245" s="3"/>
      <c r="BG245" s="3"/>
      <c r="BH245" s="3"/>
      <c r="BI245" s="3"/>
      <c r="BJ245" s="3"/>
      <c r="BK245" s="3"/>
      <c r="BL245" s="3"/>
      <c r="BM245" s="3"/>
      <c r="BN245" s="3"/>
      <c r="BO245" s="3"/>
      <c r="BP245" s="3"/>
      <c r="BQ245" s="3"/>
      <c r="BR245" s="3"/>
      <c r="BS245" s="3"/>
      <c r="BT245" s="3"/>
      <c r="BU245" s="3"/>
      <c r="BV245" s="3"/>
    </row>
    <row r="246" spans="1:74" s="4" customFormat="1">
      <c r="A246" s="45"/>
      <c r="B246" s="45"/>
      <c r="C246" s="45" t="s">
        <v>98</v>
      </c>
      <c r="D246" s="88" t="s">
        <v>141</v>
      </c>
      <c r="E246" s="95"/>
      <c r="F246" s="19"/>
      <c r="G246" s="225"/>
      <c r="H246" s="48"/>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c r="AH246" s="3"/>
      <c r="AI246" s="3"/>
      <c r="AJ246" s="3"/>
      <c r="AK246" s="3"/>
      <c r="AL246" s="3"/>
      <c r="AM246" s="3"/>
      <c r="AN246" s="3"/>
      <c r="AO246" s="3"/>
      <c r="AP246" s="3"/>
      <c r="AQ246" s="3"/>
      <c r="AR246" s="3"/>
      <c r="AS246" s="3"/>
      <c r="AT246" s="3"/>
      <c r="AU246" s="3"/>
      <c r="AV246" s="3"/>
      <c r="AW246" s="3"/>
      <c r="AX246" s="3"/>
      <c r="AY246" s="3"/>
      <c r="AZ246" s="3"/>
      <c r="BA246" s="3"/>
      <c r="BB246" s="3"/>
      <c r="BC246" s="3"/>
      <c r="BD246" s="3"/>
      <c r="BE246" s="3"/>
      <c r="BF246" s="3"/>
      <c r="BG246" s="3"/>
      <c r="BH246" s="3"/>
      <c r="BI246" s="3"/>
      <c r="BJ246" s="3"/>
      <c r="BK246" s="3"/>
      <c r="BL246" s="3"/>
      <c r="BM246" s="3"/>
      <c r="BN246" s="3"/>
      <c r="BO246" s="3"/>
      <c r="BP246" s="3"/>
      <c r="BQ246" s="3"/>
      <c r="BR246" s="3"/>
      <c r="BS246" s="3"/>
      <c r="BT246" s="3"/>
      <c r="BU246" s="3"/>
      <c r="BV246" s="3"/>
    </row>
    <row r="247" spans="1:74" s="4" customFormat="1">
      <c r="A247" s="50"/>
      <c r="B247" s="49"/>
      <c r="C247" s="65"/>
      <c r="D247" s="94" t="s">
        <v>126</v>
      </c>
      <c r="E247" s="278" t="s">
        <v>305</v>
      </c>
      <c r="F247" s="19">
        <v>12</v>
      </c>
      <c r="G247" s="222"/>
      <c r="H247" s="126">
        <f>ROUND((F247*G247),2)</f>
        <v>0</v>
      </c>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c r="AH247" s="3"/>
      <c r="AI247" s="3"/>
      <c r="AJ247" s="3"/>
      <c r="AK247" s="3"/>
      <c r="AL247" s="3"/>
      <c r="AM247" s="3"/>
      <c r="AN247" s="3"/>
      <c r="AO247" s="3"/>
      <c r="AP247" s="3"/>
      <c r="AQ247" s="3"/>
      <c r="AR247" s="3"/>
      <c r="AS247" s="3"/>
      <c r="AT247" s="3"/>
      <c r="AU247" s="3"/>
      <c r="AV247" s="3"/>
      <c r="AW247" s="3"/>
      <c r="AX247" s="3"/>
      <c r="AY247" s="3"/>
      <c r="AZ247" s="3"/>
      <c r="BA247" s="3"/>
      <c r="BB247" s="3"/>
      <c r="BC247" s="3"/>
      <c r="BD247" s="3"/>
      <c r="BE247" s="3"/>
      <c r="BF247" s="3"/>
      <c r="BG247" s="3"/>
      <c r="BH247" s="3"/>
      <c r="BI247" s="3"/>
      <c r="BJ247" s="3"/>
      <c r="BK247" s="3"/>
      <c r="BL247" s="3"/>
      <c r="BM247" s="3"/>
      <c r="BN247" s="3"/>
      <c r="BO247" s="3"/>
      <c r="BP247" s="3"/>
      <c r="BQ247" s="3"/>
      <c r="BR247" s="3"/>
      <c r="BS247" s="3"/>
      <c r="BT247" s="3"/>
      <c r="BU247" s="3"/>
      <c r="BV247" s="3"/>
    </row>
    <row r="248" spans="1:74" s="4" customFormat="1">
      <c r="A248" s="50" t="s">
        <v>276</v>
      </c>
      <c r="B248" s="49">
        <v>5</v>
      </c>
      <c r="C248" s="65" t="s">
        <v>82</v>
      </c>
      <c r="D248" s="88" t="s">
        <v>66</v>
      </c>
      <c r="E248" s="95"/>
      <c r="F248" s="19"/>
      <c r="G248" s="225"/>
      <c r="H248" s="120"/>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c r="BC248" s="3"/>
      <c r="BD248" s="3"/>
      <c r="BE248" s="3"/>
      <c r="BF248" s="3"/>
      <c r="BG248" s="3"/>
      <c r="BH248" s="3"/>
      <c r="BI248" s="3"/>
      <c r="BJ248" s="3"/>
      <c r="BK248" s="3"/>
      <c r="BL248" s="3"/>
      <c r="BM248" s="3"/>
      <c r="BN248" s="3"/>
      <c r="BO248" s="3"/>
      <c r="BP248" s="3"/>
      <c r="BQ248" s="3"/>
      <c r="BR248" s="3"/>
      <c r="BS248" s="3"/>
      <c r="BT248" s="3"/>
      <c r="BU248" s="3"/>
      <c r="BV248" s="3"/>
    </row>
    <row r="249" spans="1:74" s="4" customFormat="1" ht="27">
      <c r="A249" s="45"/>
      <c r="B249" s="45"/>
      <c r="C249" s="45" t="s">
        <v>98</v>
      </c>
      <c r="D249" s="90" t="s">
        <v>148</v>
      </c>
      <c r="E249" s="95"/>
      <c r="F249" s="19"/>
      <c r="G249" s="225"/>
      <c r="H249" s="48"/>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c r="AH249" s="3"/>
      <c r="AI249" s="3"/>
      <c r="AJ249" s="3"/>
      <c r="AK249" s="3"/>
      <c r="AL249" s="3"/>
      <c r="AM249" s="3"/>
      <c r="AN249" s="3"/>
      <c r="AO249" s="3"/>
      <c r="AP249" s="3"/>
      <c r="AQ249" s="3"/>
      <c r="AR249" s="3"/>
      <c r="AS249" s="3"/>
      <c r="AT249" s="3"/>
      <c r="AU249" s="3"/>
      <c r="AV249" s="3"/>
      <c r="AW249" s="3"/>
      <c r="AX249" s="3"/>
      <c r="AY249" s="3"/>
      <c r="AZ249" s="3"/>
      <c r="BA249" s="3"/>
      <c r="BB249" s="3"/>
      <c r="BC249" s="3"/>
      <c r="BD249" s="3"/>
      <c r="BE249" s="3"/>
      <c r="BF249" s="3"/>
      <c r="BG249" s="3"/>
      <c r="BH249" s="3"/>
      <c r="BI249" s="3"/>
      <c r="BJ249" s="3"/>
      <c r="BK249" s="3"/>
      <c r="BL249" s="3"/>
      <c r="BM249" s="3"/>
      <c r="BN249" s="3"/>
      <c r="BO249" s="3"/>
      <c r="BP249" s="3"/>
      <c r="BQ249" s="3"/>
      <c r="BR249" s="3"/>
      <c r="BS249" s="3"/>
      <c r="BT249" s="3"/>
      <c r="BU249" s="3"/>
      <c r="BV249" s="3"/>
    </row>
    <row r="250" spans="1:74" s="4" customFormat="1">
      <c r="A250" s="45"/>
      <c r="B250" s="45"/>
      <c r="C250" s="45"/>
      <c r="D250" s="94" t="s">
        <v>136</v>
      </c>
      <c r="E250" s="42" t="s">
        <v>93</v>
      </c>
      <c r="F250" s="294">
        <v>1</v>
      </c>
      <c r="G250" s="222"/>
      <c r="H250" s="126">
        <f>ROUND((F250*G250),2)</f>
        <v>0</v>
      </c>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c r="AH250" s="3"/>
      <c r="AI250" s="3"/>
      <c r="AJ250" s="3"/>
      <c r="AK250" s="3"/>
      <c r="AL250" s="3"/>
      <c r="AM250" s="3"/>
      <c r="AN250" s="3"/>
      <c r="AO250" s="3"/>
      <c r="AP250" s="3"/>
      <c r="AQ250" s="3"/>
      <c r="AR250" s="3"/>
      <c r="AS250" s="3"/>
      <c r="AT250" s="3"/>
      <c r="AU250" s="3"/>
      <c r="AV250" s="3"/>
      <c r="AW250" s="3"/>
      <c r="AX250" s="3"/>
      <c r="AY250" s="3"/>
      <c r="AZ250" s="3"/>
      <c r="BA250" s="3"/>
      <c r="BB250" s="3"/>
      <c r="BC250" s="3"/>
      <c r="BD250" s="3"/>
      <c r="BE250" s="3"/>
      <c r="BF250" s="3"/>
      <c r="BG250" s="3"/>
      <c r="BH250" s="3"/>
      <c r="BI250" s="3"/>
      <c r="BJ250" s="3"/>
      <c r="BK250" s="3"/>
      <c r="BL250" s="3"/>
      <c r="BM250" s="3"/>
      <c r="BN250" s="3"/>
      <c r="BO250" s="3"/>
      <c r="BP250" s="3"/>
      <c r="BQ250" s="3"/>
      <c r="BR250" s="3"/>
      <c r="BS250" s="3"/>
      <c r="BT250" s="3"/>
      <c r="BU250" s="3"/>
      <c r="BV250" s="3"/>
    </row>
    <row r="251" spans="1:74" s="4" customFormat="1">
      <c r="A251" s="80"/>
      <c r="B251" s="259" t="s">
        <v>78</v>
      </c>
      <c r="C251" s="259"/>
      <c r="D251" s="260" t="s">
        <v>149</v>
      </c>
      <c r="E251" s="261"/>
      <c r="F251" s="262"/>
      <c r="G251" s="263"/>
      <c r="H251" s="258">
        <f>SUM(H197:H250)</f>
        <v>0</v>
      </c>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c r="AH251" s="3"/>
      <c r="AI251" s="3"/>
      <c r="AJ251" s="3"/>
      <c r="AK251" s="3"/>
      <c r="AL251" s="3"/>
      <c r="AM251" s="3"/>
      <c r="AN251" s="3"/>
      <c r="AO251" s="3"/>
      <c r="AP251" s="3"/>
      <c r="AQ251" s="3"/>
      <c r="AR251" s="3"/>
      <c r="AS251" s="3"/>
      <c r="AT251" s="3"/>
      <c r="AU251" s="3"/>
      <c r="AV251" s="3"/>
      <c r="AW251" s="3"/>
      <c r="AX251" s="3"/>
      <c r="AY251" s="3"/>
      <c r="AZ251" s="3"/>
      <c r="BA251" s="3"/>
      <c r="BB251" s="3"/>
      <c r="BC251" s="3"/>
      <c r="BD251" s="3"/>
      <c r="BE251" s="3"/>
      <c r="BF251" s="3"/>
      <c r="BG251" s="3"/>
      <c r="BH251" s="3"/>
      <c r="BI251" s="3"/>
      <c r="BJ251" s="3"/>
      <c r="BK251" s="3"/>
      <c r="BL251" s="3"/>
      <c r="BM251" s="3"/>
      <c r="BN251" s="3"/>
      <c r="BO251" s="3"/>
      <c r="BP251" s="3"/>
      <c r="BQ251" s="3"/>
      <c r="BR251" s="3"/>
      <c r="BS251" s="3"/>
      <c r="BT251" s="3"/>
      <c r="BU251" s="3"/>
      <c r="BV251" s="3"/>
    </row>
    <row r="252" spans="1:74" s="4" customFormat="1">
      <c r="A252" s="70"/>
      <c r="B252" s="70"/>
      <c r="C252" s="70"/>
      <c r="D252" s="71"/>
      <c r="E252" s="81"/>
      <c r="F252" s="82"/>
      <c r="G252" s="226"/>
      <c r="H252" s="8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c r="AH252" s="3"/>
      <c r="AI252" s="3"/>
      <c r="AJ252" s="3"/>
      <c r="AK252" s="3"/>
      <c r="AL252" s="3"/>
      <c r="AM252" s="3"/>
      <c r="AN252" s="3"/>
      <c r="AO252" s="3"/>
      <c r="AP252" s="3"/>
      <c r="AQ252" s="3"/>
      <c r="AR252" s="3"/>
      <c r="AS252" s="3"/>
      <c r="AT252" s="3"/>
      <c r="AU252" s="3"/>
      <c r="AV252" s="3"/>
      <c r="AW252" s="3"/>
      <c r="AX252" s="3"/>
      <c r="AY252" s="3"/>
      <c r="AZ252" s="3"/>
      <c r="BA252" s="3"/>
      <c r="BB252" s="3"/>
      <c r="BC252" s="3"/>
      <c r="BD252" s="3"/>
      <c r="BE252" s="3"/>
      <c r="BF252" s="3"/>
      <c r="BG252" s="3"/>
      <c r="BH252" s="3"/>
      <c r="BI252" s="3"/>
      <c r="BJ252" s="3"/>
      <c r="BK252" s="3"/>
      <c r="BL252" s="3"/>
      <c r="BM252" s="3"/>
      <c r="BN252" s="3"/>
      <c r="BO252" s="3"/>
      <c r="BP252" s="3"/>
      <c r="BQ252" s="3"/>
      <c r="BR252" s="3"/>
      <c r="BS252" s="3"/>
      <c r="BT252" s="3"/>
      <c r="BU252" s="3"/>
      <c r="BV252" s="3"/>
    </row>
    <row r="253" spans="1:74" s="25" customFormat="1" ht="16.5">
      <c r="A253" s="303" t="s">
        <v>79</v>
      </c>
      <c r="B253" s="304"/>
      <c r="C253" s="305"/>
      <c r="D253" s="264" t="s">
        <v>43</v>
      </c>
      <c r="E253" s="29"/>
      <c r="F253" s="31"/>
      <c r="G253" s="14"/>
      <c r="H253" s="10"/>
      <c r="I253" s="24"/>
      <c r="J253" s="24"/>
      <c r="K253" s="24"/>
      <c r="L253" s="24"/>
      <c r="M253" s="24"/>
      <c r="N253" s="24"/>
      <c r="O253" s="24"/>
      <c r="P253" s="24"/>
      <c r="Q253" s="24"/>
      <c r="R253" s="24"/>
      <c r="S253" s="24"/>
      <c r="T253" s="24"/>
      <c r="U253" s="24"/>
      <c r="V253" s="24"/>
      <c r="W253" s="24"/>
      <c r="X253" s="24"/>
      <c r="Y253" s="24"/>
      <c r="Z253" s="24"/>
      <c r="AA253" s="24"/>
      <c r="AB253" s="24"/>
      <c r="AC253" s="24"/>
      <c r="AD253" s="24"/>
      <c r="AE253" s="24"/>
      <c r="AF253" s="24"/>
      <c r="AG253" s="24"/>
      <c r="AH253" s="24"/>
      <c r="AI253" s="24"/>
      <c r="AJ253" s="24"/>
      <c r="AK253" s="24"/>
      <c r="AL253" s="24"/>
      <c r="AM253" s="24"/>
      <c r="AN253" s="24"/>
      <c r="AO253" s="24"/>
      <c r="AP253" s="24"/>
      <c r="AQ253" s="24"/>
      <c r="AR253" s="24"/>
      <c r="AS253" s="24"/>
      <c r="AT253" s="24"/>
      <c r="AU253" s="24"/>
      <c r="AV253" s="24"/>
      <c r="AW253" s="24"/>
      <c r="AX253" s="24"/>
      <c r="AY253" s="24"/>
      <c r="AZ253" s="24"/>
      <c r="BA253" s="24"/>
      <c r="BB253" s="24"/>
      <c r="BC253" s="24"/>
      <c r="BD253" s="24"/>
      <c r="BE253" s="24"/>
      <c r="BF253" s="24"/>
      <c r="BG253" s="24"/>
      <c r="BH253" s="24"/>
      <c r="BI253" s="24"/>
      <c r="BJ253" s="24"/>
      <c r="BK253" s="24"/>
      <c r="BL253" s="24"/>
      <c r="BM253" s="24"/>
      <c r="BN253" s="24"/>
      <c r="BO253" s="24"/>
      <c r="BP253" s="24"/>
      <c r="BQ253" s="24"/>
      <c r="BR253" s="24"/>
      <c r="BS253" s="24"/>
      <c r="BT253" s="24"/>
      <c r="BU253" s="24"/>
      <c r="BV253" s="24"/>
    </row>
    <row r="254" spans="1:74" s="4" customFormat="1">
      <c r="A254" s="87"/>
      <c r="B254" s="87"/>
      <c r="C254" s="87"/>
      <c r="D254" s="72"/>
      <c r="E254" s="84"/>
      <c r="F254" s="85"/>
      <c r="G254" s="227"/>
      <c r="H254" s="86"/>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c r="AH254" s="3"/>
      <c r="AI254" s="3"/>
      <c r="AJ254" s="3"/>
      <c r="AK254" s="3"/>
      <c r="AL254" s="3"/>
      <c r="AM254" s="3"/>
      <c r="AN254" s="3"/>
      <c r="AO254" s="3"/>
      <c r="AP254" s="3"/>
      <c r="AQ254" s="3"/>
      <c r="AR254" s="3"/>
      <c r="AS254" s="3"/>
      <c r="AT254" s="3"/>
      <c r="AU254" s="3"/>
      <c r="AV254" s="3"/>
      <c r="AW254" s="3"/>
      <c r="AX254" s="3"/>
      <c r="AY254" s="3"/>
      <c r="AZ254" s="3"/>
      <c r="BA254" s="3"/>
      <c r="BB254" s="3"/>
      <c r="BC254" s="3"/>
      <c r="BD254" s="3"/>
      <c r="BE254" s="3"/>
      <c r="BF254" s="3"/>
      <c r="BG254" s="3"/>
      <c r="BH254" s="3"/>
      <c r="BI254" s="3"/>
      <c r="BJ254" s="3"/>
      <c r="BK254" s="3"/>
      <c r="BL254" s="3"/>
      <c r="BM254" s="3"/>
      <c r="BN254" s="3"/>
      <c r="BO254" s="3"/>
      <c r="BP254" s="3"/>
      <c r="BQ254" s="3"/>
      <c r="BR254" s="3"/>
      <c r="BS254" s="3"/>
      <c r="BT254" s="3"/>
      <c r="BU254" s="3"/>
      <c r="BV254" s="3"/>
    </row>
    <row r="255" spans="1:74" s="4" customFormat="1" ht="15.75">
      <c r="A255" s="310"/>
      <c r="B255" s="311"/>
      <c r="C255" s="312"/>
      <c r="D255" s="319" t="s">
        <v>42</v>
      </c>
      <c r="E255" s="320"/>
      <c r="F255" s="321"/>
      <c r="G255" s="284"/>
      <c r="H255" s="285"/>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c r="AH255" s="3"/>
      <c r="AI255" s="3"/>
      <c r="AJ255" s="3"/>
      <c r="AK255" s="3"/>
      <c r="AL255" s="3"/>
      <c r="AM255" s="3"/>
      <c r="AN255" s="3"/>
      <c r="AO255" s="3"/>
      <c r="AP255" s="3"/>
      <c r="AQ255" s="3"/>
      <c r="AR255" s="3"/>
      <c r="AS255" s="3"/>
      <c r="AT255" s="3"/>
      <c r="AU255" s="3"/>
      <c r="AV255" s="3"/>
      <c r="AW255" s="3"/>
      <c r="AX255" s="3"/>
      <c r="AY255" s="3"/>
      <c r="AZ255" s="3"/>
      <c r="BA255" s="3"/>
      <c r="BB255" s="3"/>
      <c r="BC255" s="3"/>
      <c r="BD255" s="3"/>
      <c r="BE255" s="3"/>
      <c r="BF255" s="3"/>
      <c r="BG255" s="3"/>
      <c r="BH255" s="3"/>
      <c r="BI255" s="3"/>
      <c r="BJ255" s="3"/>
      <c r="BK255" s="3"/>
      <c r="BL255" s="3"/>
      <c r="BM255" s="3"/>
      <c r="BN255" s="3"/>
      <c r="BO255" s="3"/>
      <c r="BP255" s="3"/>
      <c r="BQ255" s="3"/>
      <c r="BR255" s="3"/>
      <c r="BS255" s="3"/>
      <c r="BT255" s="3"/>
      <c r="BU255" s="3"/>
      <c r="BV255" s="3"/>
    </row>
    <row r="256" spans="1:74" s="4" customFormat="1" ht="30" customHeight="1">
      <c r="A256" s="313"/>
      <c r="B256" s="314"/>
      <c r="C256" s="315"/>
      <c r="D256" s="337" t="s">
        <v>266</v>
      </c>
      <c r="E256" s="338"/>
      <c r="F256" s="339"/>
      <c r="G256" s="286"/>
      <c r="H256" s="287"/>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c r="AH256" s="3"/>
      <c r="AI256" s="3"/>
      <c r="AJ256" s="3"/>
      <c r="AK256" s="3"/>
      <c r="AL256" s="3"/>
      <c r="AM256" s="3"/>
      <c r="AN256" s="3"/>
      <c r="AO256" s="3"/>
      <c r="AP256" s="3"/>
      <c r="AQ256" s="3"/>
      <c r="AR256" s="3"/>
      <c r="AS256" s="3"/>
      <c r="AT256" s="3"/>
      <c r="AU256" s="3"/>
      <c r="AV256" s="3"/>
      <c r="AW256" s="3"/>
      <c r="AX256" s="3"/>
      <c r="AY256" s="3"/>
      <c r="AZ256" s="3"/>
      <c r="BA256" s="3"/>
      <c r="BB256" s="3"/>
      <c r="BC256" s="3"/>
      <c r="BD256" s="3"/>
      <c r="BE256" s="3"/>
      <c r="BF256" s="3"/>
      <c r="BG256" s="3"/>
      <c r="BH256" s="3"/>
      <c r="BI256" s="3"/>
      <c r="BJ256" s="3"/>
      <c r="BK256" s="3"/>
      <c r="BL256" s="3"/>
      <c r="BM256" s="3"/>
      <c r="BN256" s="3"/>
      <c r="BO256" s="3"/>
      <c r="BP256" s="3"/>
      <c r="BQ256" s="3"/>
      <c r="BR256" s="3"/>
      <c r="BS256" s="3"/>
      <c r="BT256" s="3"/>
      <c r="BU256" s="3"/>
      <c r="BV256" s="3"/>
    </row>
    <row r="257" spans="1:74" s="4" customFormat="1" ht="32.25" customHeight="1">
      <c r="A257" s="313"/>
      <c r="B257" s="314"/>
      <c r="C257" s="315"/>
      <c r="D257" s="340" t="s">
        <v>32</v>
      </c>
      <c r="E257" s="341"/>
      <c r="F257" s="342"/>
      <c r="G257" s="286"/>
      <c r="H257" s="287"/>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c r="AH257" s="3"/>
      <c r="AI257" s="3"/>
      <c r="AJ257" s="3"/>
      <c r="AK257" s="3"/>
      <c r="AL257" s="3"/>
      <c r="AM257" s="3"/>
      <c r="AN257" s="3"/>
      <c r="AO257" s="3"/>
      <c r="AP257" s="3"/>
      <c r="AQ257" s="3"/>
      <c r="AR257" s="3"/>
      <c r="AS257" s="3"/>
      <c r="AT257" s="3"/>
      <c r="AU257" s="3"/>
      <c r="AV257" s="3"/>
      <c r="AW257" s="3"/>
      <c r="AX257" s="3"/>
      <c r="AY257" s="3"/>
      <c r="AZ257" s="3"/>
      <c r="BA257" s="3"/>
      <c r="BB257" s="3"/>
      <c r="BC257" s="3"/>
      <c r="BD257" s="3"/>
      <c r="BE257" s="3"/>
      <c r="BF257" s="3"/>
      <c r="BG257" s="3"/>
      <c r="BH257" s="3"/>
      <c r="BI257" s="3"/>
      <c r="BJ257" s="3"/>
      <c r="BK257" s="3"/>
      <c r="BL257" s="3"/>
      <c r="BM257" s="3"/>
      <c r="BN257" s="3"/>
      <c r="BO257" s="3"/>
      <c r="BP257" s="3"/>
      <c r="BQ257" s="3"/>
      <c r="BR257" s="3"/>
      <c r="BS257" s="3"/>
      <c r="BT257" s="3"/>
      <c r="BU257" s="3"/>
      <c r="BV257" s="3"/>
    </row>
    <row r="258" spans="1:74" s="4" customFormat="1" ht="15.75" customHeight="1">
      <c r="A258" s="313"/>
      <c r="B258" s="314"/>
      <c r="C258" s="315"/>
      <c r="D258" s="322" t="s">
        <v>33</v>
      </c>
      <c r="E258" s="323"/>
      <c r="F258" s="324"/>
      <c r="G258" s="286"/>
      <c r="H258" s="287"/>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c r="AH258" s="3"/>
      <c r="AI258" s="3"/>
      <c r="AJ258" s="3"/>
      <c r="AK258" s="3"/>
      <c r="AL258" s="3"/>
      <c r="AM258" s="3"/>
      <c r="AN258" s="3"/>
      <c r="AO258" s="3"/>
      <c r="AP258" s="3"/>
      <c r="AQ258" s="3"/>
      <c r="AR258" s="3"/>
      <c r="AS258" s="3"/>
      <c r="AT258" s="3"/>
      <c r="AU258" s="3"/>
      <c r="AV258" s="3"/>
      <c r="AW258" s="3"/>
      <c r="AX258" s="3"/>
      <c r="AY258" s="3"/>
      <c r="AZ258" s="3"/>
      <c r="BA258" s="3"/>
      <c r="BB258" s="3"/>
      <c r="BC258" s="3"/>
      <c r="BD258" s="3"/>
      <c r="BE258" s="3"/>
      <c r="BF258" s="3"/>
      <c r="BG258" s="3"/>
      <c r="BH258" s="3"/>
      <c r="BI258" s="3"/>
      <c r="BJ258" s="3"/>
      <c r="BK258" s="3"/>
      <c r="BL258" s="3"/>
      <c r="BM258" s="3"/>
      <c r="BN258" s="3"/>
      <c r="BO258" s="3"/>
      <c r="BP258" s="3"/>
      <c r="BQ258" s="3"/>
      <c r="BR258" s="3"/>
      <c r="BS258" s="3"/>
      <c r="BT258" s="3"/>
      <c r="BU258" s="3"/>
      <c r="BV258" s="3"/>
    </row>
    <row r="259" spans="1:74" s="4" customFormat="1" ht="46.5" customHeight="1">
      <c r="A259" s="313"/>
      <c r="B259" s="314"/>
      <c r="C259" s="315"/>
      <c r="D259" s="322" t="s">
        <v>34</v>
      </c>
      <c r="E259" s="323"/>
      <c r="F259" s="324"/>
      <c r="G259" s="286"/>
      <c r="H259" s="287"/>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c r="AW259" s="3"/>
      <c r="AX259" s="3"/>
      <c r="AY259" s="3"/>
      <c r="AZ259" s="3"/>
      <c r="BA259" s="3"/>
      <c r="BB259" s="3"/>
      <c r="BC259" s="3"/>
      <c r="BD259" s="3"/>
      <c r="BE259" s="3"/>
      <c r="BF259" s="3"/>
      <c r="BG259" s="3"/>
      <c r="BH259" s="3"/>
      <c r="BI259" s="3"/>
      <c r="BJ259" s="3"/>
      <c r="BK259" s="3"/>
      <c r="BL259" s="3"/>
      <c r="BM259" s="3"/>
      <c r="BN259" s="3"/>
      <c r="BO259" s="3"/>
      <c r="BP259" s="3"/>
      <c r="BQ259" s="3"/>
      <c r="BR259" s="3"/>
      <c r="BS259" s="3"/>
      <c r="BT259" s="3"/>
      <c r="BU259" s="3"/>
      <c r="BV259" s="3"/>
    </row>
    <row r="260" spans="1:74" s="4" customFormat="1" ht="15.75">
      <c r="A260" s="313"/>
      <c r="B260" s="314"/>
      <c r="C260" s="315"/>
      <c r="D260" s="322" t="s">
        <v>35</v>
      </c>
      <c r="E260" s="323"/>
      <c r="F260" s="324"/>
      <c r="G260" s="286"/>
      <c r="H260" s="287"/>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c r="AH260" s="3"/>
      <c r="AI260" s="3"/>
      <c r="AJ260" s="3"/>
      <c r="AK260" s="3"/>
      <c r="AL260" s="3"/>
      <c r="AM260" s="3"/>
      <c r="AN260" s="3"/>
      <c r="AO260" s="3"/>
      <c r="AP260" s="3"/>
      <c r="AQ260" s="3"/>
      <c r="AR260" s="3"/>
      <c r="AS260" s="3"/>
      <c r="AT260" s="3"/>
      <c r="AU260" s="3"/>
      <c r="AV260" s="3"/>
      <c r="AW260" s="3"/>
      <c r="AX260" s="3"/>
      <c r="AY260" s="3"/>
      <c r="AZ260" s="3"/>
      <c r="BA260" s="3"/>
      <c r="BB260" s="3"/>
      <c r="BC260" s="3"/>
      <c r="BD260" s="3"/>
      <c r="BE260" s="3"/>
      <c r="BF260" s="3"/>
      <c r="BG260" s="3"/>
      <c r="BH260" s="3"/>
      <c r="BI260" s="3"/>
      <c r="BJ260" s="3"/>
      <c r="BK260" s="3"/>
      <c r="BL260" s="3"/>
      <c r="BM260" s="3"/>
      <c r="BN260" s="3"/>
      <c r="BO260" s="3"/>
      <c r="BP260" s="3"/>
      <c r="BQ260" s="3"/>
      <c r="BR260" s="3"/>
      <c r="BS260" s="3"/>
      <c r="BT260" s="3"/>
      <c r="BU260" s="3"/>
      <c r="BV260" s="3"/>
    </row>
    <row r="261" spans="1:74" s="4" customFormat="1" ht="93.75" customHeight="1">
      <c r="A261" s="313"/>
      <c r="B261" s="314"/>
      <c r="C261" s="315"/>
      <c r="D261" s="322" t="s">
        <v>36</v>
      </c>
      <c r="E261" s="323"/>
      <c r="F261" s="324"/>
      <c r="G261" s="286"/>
      <c r="H261" s="287"/>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c r="AH261" s="3"/>
      <c r="AI261" s="3"/>
      <c r="AJ261" s="3"/>
      <c r="AK261" s="3"/>
      <c r="AL261" s="3"/>
      <c r="AM261" s="3"/>
      <c r="AN261" s="3"/>
      <c r="AO261" s="3"/>
      <c r="AP261" s="3"/>
      <c r="AQ261" s="3"/>
      <c r="AR261" s="3"/>
      <c r="AS261" s="3"/>
      <c r="AT261" s="3"/>
      <c r="AU261" s="3"/>
      <c r="AV261" s="3"/>
      <c r="AW261" s="3"/>
      <c r="AX261" s="3"/>
      <c r="AY261" s="3"/>
      <c r="AZ261" s="3"/>
      <c r="BA261" s="3"/>
      <c r="BB261" s="3"/>
      <c r="BC261" s="3"/>
      <c r="BD261" s="3"/>
      <c r="BE261" s="3"/>
      <c r="BF261" s="3"/>
      <c r="BG261" s="3"/>
      <c r="BH261" s="3"/>
      <c r="BI261" s="3"/>
      <c r="BJ261" s="3"/>
      <c r="BK261" s="3"/>
      <c r="BL261" s="3"/>
      <c r="BM261" s="3"/>
      <c r="BN261" s="3"/>
      <c r="BO261" s="3"/>
      <c r="BP261" s="3"/>
      <c r="BQ261" s="3"/>
      <c r="BR261" s="3"/>
      <c r="BS261" s="3"/>
      <c r="BT261" s="3"/>
      <c r="BU261" s="3"/>
      <c r="BV261" s="3"/>
    </row>
    <row r="262" spans="1:74" s="4" customFormat="1" ht="15.75">
      <c r="A262" s="313"/>
      <c r="B262" s="314"/>
      <c r="C262" s="315"/>
      <c r="D262" s="322" t="s">
        <v>37</v>
      </c>
      <c r="E262" s="323"/>
      <c r="F262" s="324"/>
      <c r="G262" s="286"/>
      <c r="H262" s="287"/>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c r="AH262" s="3"/>
      <c r="AI262" s="3"/>
      <c r="AJ262" s="3"/>
      <c r="AK262" s="3"/>
      <c r="AL262" s="3"/>
      <c r="AM262" s="3"/>
      <c r="AN262" s="3"/>
      <c r="AO262" s="3"/>
      <c r="AP262" s="3"/>
      <c r="AQ262" s="3"/>
      <c r="AR262" s="3"/>
      <c r="AS262" s="3"/>
      <c r="AT262" s="3"/>
      <c r="AU262" s="3"/>
      <c r="AV262" s="3"/>
      <c r="AW262" s="3"/>
      <c r="AX262" s="3"/>
      <c r="AY262" s="3"/>
      <c r="AZ262" s="3"/>
      <c r="BA262" s="3"/>
      <c r="BB262" s="3"/>
      <c r="BC262" s="3"/>
      <c r="BD262" s="3"/>
      <c r="BE262" s="3"/>
      <c r="BF262" s="3"/>
      <c r="BG262" s="3"/>
      <c r="BH262" s="3"/>
      <c r="BI262" s="3"/>
      <c r="BJ262" s="3"/>
      <c r="BK262" s="3"/>
      <c r="BL262" s="3"/>
      <c r="BM262" s="3"/>
      <c r="BN262" s="3"/>
      <c r="BO262" s="3"/>
      <c r="BP262" s="3"/>
      <c r="BQ262" s="3"/>
      <c r="BR262" s="3"/>
      <c r="BS262" s="3"/>
      <c r="BT262" s="3"/>
      <c r="BU262" s="3"/>
      <c r="BV262" s="3"/>
    </row>
    <row r="263" spans="1:74" s="4" customFormat="1" ht="32.25" customHeight="1">
      <c r="A263" s="313"/>
      <c r="B263" s="314"/>
      <c r="C263" s="315"/>
      <c r="D263" s="322" t="s">
        <v>38</v>
      </c>
      <c r="E263" s="323"/>
      <c r="F263" s="324"/>
      <c r="G263" s="286"/>
      <c r="H263" s="287"/>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c r="AH263" s="3"/>
      <c r="AI263" s="3"/>
      <c r="AJ263" s="3"/>
      <c r="AK263" s="3"/>
      <c r="AL263" s="3"/>
      <c r="AM263" s="3"/>
      <c r="AN263" s="3"/>
      <c r="AO263" s="3"/>
      <c r="AP263" s="3"/>
      <c r="AQ263" s="3"/>
      <c r="AR263" s="3"/>
      <c r="AS263" s="3"/>
      <c r="AT263" s="3"/>
      <c r="AU263" s="3"/>
      <c r="AV263" s="3"/>
      <c r="AW263" s="3"/>
      <c r="AX263" s="3"/>
      <c r="AY263" s="3"/>
      <c r="AZ263" s="3"/>
      <c r="BA263" s="3"/>
      <c r="BB263" s="3"/>
      <c r="BC263" s="3"/>
      <c r="BD263" s="3"/>
      <c r="BE263" s="3"/>
      <c r="BF263" s="3"/>
      <c r="BG263" s="3"/>
      <c r="BH263" s="3"/>
      <c r="BI263" s="3"/>
      <c r="BJ263" s="3"/>
      <c r="BK263" s="3"/>
      <c r="BL263" s="3"/>
      <c r="BM263" s="3"/>
      <c r="BN263" s="3"/>
      <c r="BO263" s="3"/>
      <c r="BP263" s="3"/>
      <c r="BQ263" s="3"/>
      <c r="BR263" s="3"/>
      <c r="BS263" s="3"/>
      <c r="BT263" s="3"/>
      <c r="BU263" s="3"/>
      <c r="BV263" s="3"/>
    </row>
    <row r="264" spans="1:74" s="4" customFormat="1" ht="15.75" customHeight="1">
      <c r="A264" s="313"/>
      <c r="B264" s="314"/>
      <c r="C264" s="315"/>
      <c r="D264" s="322" t="s">
        <v>39</v>
      </c>
      <c r="E264" s="323"/>
      <c r="F264" s="324"/>
      <c r="G264" s="286"/>
      <c r="H264" s="287"/>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c r="AH264" s="3"/>
      <c r="AI264" s="3"/>
      <c r="AJ264" s="3"/>
      <c r="AK264" s="3"/>
      <c r="AL264" s="3"/>
      <c r="AM264" s="3"/>
      <c r="AN264" s="3"/>
      <c r="AO264" s="3"/>
      <c r="AP264" s="3"/>
      <c r="AQ264" s="3"/>
      <c r="AR264" s="3"/>
      <c r="AS264" s="3"/>
      <c r="AT264" s="3"/>
      <c r="AU264" s="3"/>
      <c r="AV264" s="3"/>
      <c r="AW264" s="3"/>
      <c r="AX264" s="3"/>
      <c r="AY264" s="3"/>
      <c r="AZ264" s="3"/>
      <c r="BA264" s="3"/>
      <c r="BB264" s="3"/>
      <c r="BC264" s="3"/>
      <c r="BD264" s="3"/>
      <c r="BE264" s="3"/>
      <c r="BF264" s="3"/>
      <c r="BG264" s="3"/>
      <c r="BH264" s="3"/>
      <c r="BI264" s="3"/>
      <c r="BJ264" s="3"/>
      <c r="BK264" s="3"/>
      <c r="BL264" s="3"/>
      <c r="BM264" s="3"/>
      <c r="BN264" s="3"/>
      <c r="BO264" s="3"/>
      <c r="BP264" s="3"/>
      <c r="BQ264" s="3"/>
      <c r="BR264" s="3"/>
      <c r="BS264" s="3"/>
      <c r="BT264" s="3"/>
      <c r="BU264" s="3"/>
      <c r="BV264" s="3"/>
    </row>
    <row r="265" spans="1:74" s="4" customFormat="1" ht="30.75" customHeight="1">
      <c r="A265" s="313"/>
      <c r="B265" s="314"/>
      <c r="C265" s="315"/>
      <c r="D265" s="325" t="s">
        <v>40</v>
      </c>
      <c r="E265" s="326"/>
      <c r="F265" s="327"/>
      <c r="G265" s="286"/>
      <c r="H265" s="287"/>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c r="AH265" s="3"/>
      <c r="AI265" s="3"/>
      <c r="AJ265" s="3"/>
      <c r="AK265" s="3"/>
      <c r="AL265" s="3"/>
      <c r="AM265" s="3"/>
      <c r="AN265" s="3"/>
      <c r="AO265" s="3"/>
      <c r="AP265" s="3"/>
      <c r="AQ265" s="3"/>
      <c r="AR265" s="3"/>
      <c r="AS265" s="3"/>
      <c r="AT265" s="3"/>
      <c r="AU265" s="3"/>
      <c r="AV265" s="3"/>
      <c r="AW265" s="3"/>
      <c r="AX265" s="3"/>
      <c r="AY265" s="3"/>
      <c r="AZ265" s="3"/>
      <c r="BA265" s="3"/>
      <c r="BB265" s="3"/>
      <c r="BC265" s="3"/>
      <c r="BD265" s="3"/>
      <c r="BE265" s="3"/>
      <c r="BF265" s="3"/>
      <c r="BG265" s="3"/>
      <c r="BH265" s="3"/>
      <c r="BI265" s="3"/>
      <c r="BJ265" s="3"/>
      <c r="BK265" s="3"/>
      <c r="BL265" s="3"/>
      <c r="BM265" s="3"/>
      <c r="BN265" s="3"/>
      <c r="BO265" s="3"/>
      <c r="BP265" s="3"/>
      <c r="BQ265" s="3"/>
      <c r="BR265" s="3"/>
      <c r="BS265" s="3"/>
      <c r="BT265" s="3"/>
      <c r="BU265" s="3"/>
      <c r="BV265" s="3"/>
    </row>
    <row r="266" spans="1:74" s="4" customFormat="1" ht="23.25" customHeight="1">
      <c r="A266" s="313"/>
      <c r="B266" s="314"/>
      <c r="C266" s="315"/>
      <c r="D266" s="328" t="s">
        <v>41</v>
      </c>
      <c r="E266" s="329"/>
      <c r="F266" s="330"/>
      <c r="G266" s="286"/>
      <c r="H266" s="287"/>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c r="AH266" s="3"/>
      <c r="AI266" s="3"/>
      <c r="AJ266" s="3"/>
      <c r="AK266" s="3"/>
      <c r="AL266" s="3"/>
      <c r="AM266" s="3"/>
      <c r="AN266" s="3"/>
      <c r="AO266" s="3"/>
      <c r="AP266" s="3"/>
      <c r="AQ266" s="3"/>
      <c r="AR266" s="3"/>
      <c r="AS266" s="3"/>
      <c r="AT266" s="3"/>
      <c r="AU266" s="3"/>
      <c r="AV266" s="3"/>
      <c r="AW266" s="3"/>
      <c r="AX266" s="3"/>
      <c r="AY266" s="3"/>
      <c r="AZ266" s="3"/>
      <c r="BA266" s="3"/>
      <c r="BB266" s="3"/>
      <c r="BC266" s="3"/>
      <c r="BD266" s="3"/>
      <c r="BE266" s="3"/>
      <c r="BF266" s="3"/>
      <c r="BG266" s="3"/>
      <c r="BH266" s="3"/>
      <c r="BI266" s="3"/>
      <c r="BJ266" s="3"/>
      <c r="BK266" s="3"/>
      <c r="BL266" s="3"/>
      <c r="BM266" s="3"/>
      <c r="BN266" s="3"/>
      <c r="BO266" s="3"/>
      <c r="BP266" s="3"/>
      <c r="BQ266" s="3"/>
      <c r="BR266" s="3"/>
      <c r="BS266" s="3"/>
      <c r="BT266" s="3"/>
      <c r="BU266" s="3"/>
      <c r="BV266" s="3"/>
    </row>
    <row r="267" spans="1:74" s="4" customFormat="1" ht="15" customHeight="1">
      <c r="A267" s="313"/>
      <c r="B267" s="314"/>
      <c r="C267" s="315"/>
      <c r="D267" s="331" t="s">
        <v>273</v>
      </c>
      <c r="E267" s="332"/>
      <c r="F267" s="333"/>
      <c r="G267" s="286"/>
      <c r="H267" s="287"/>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c r="AH267" s="3"/>
      <c r="AI267" s="3"/>
      <c r="AJ267" s="3"/>
      <c r="AK267" s="3"/>
      <c r="AL267" s="3"/>
      <c r="AM267" s="3"/>
      <c r="AN267" s="3"/>
      <c r="AO267" s="3"/>
      <c r="AP267" s="3"/>
      <c r="AQ267" s="3"/>
      <c r="AR267" s="3"/>
      <c r="AS267" s="3"/>
      <c r="AT267" s="3"/>
      <c r="AU267" s="3"/>
      <c r="AV267" s="3"/>
      <c r="AW267" s="3"/>
      <c r="AX267" s="3"/>
      <c r="AY267" s="3"/>
      <c r="AZ267" s="3"/>
      <c r="BA267" s="3"/>
      <c r="BB267" s="3"/>
      <c r="BC267" s="3"/>
      <c r="BD267" s="3"/>
      <c r="BE267" s="3"/>
      <c r="BF267" s="3"/>
      <c r="BG267" s="3"/>
      <c r="BH267" s="3"/>
      <c r="BI267" s="3"/>
      <c r="BJ267" s="3"/>
      <c r="BK267" s="3"/>
      <c r="BL267" s="3"/>
      <c r="BM267" s="3"/>
      <c r="BN267" s="3"/>
      <c r="BO267" s="3"/>
      <c r="BP267" s="3"/>
      <c r="BQ267" s="3"/>
      <c r="BR267" s="3"/>
      <c r="BS267" s="3"/>
      <c r="BT267" s="3"/>
      <c r="BU267" s="3"/>
      <c r="BV267" s="3"/>
    </row>
    <row r="268" spans="1:74" s="4" customFormat="1" ht="15" customHeight="1">
      <c r="A268" s="316"/>
      <c r="B268" s="317"/>
      <c r="C268" s="318"/>
      <c r="D268" s="334"/>
      <c r="E268" s="335"/>
      <c r="F268" s="336"/>
      <c r="G268" s="288"/>
      <c r="H268" s="289"/>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c r="AH268" s="3"/>
      <c r="AI268" s="3"/>
      <c r="AJ268" s="3"/>
      <c r="AK268" s="3"/>
      <c r="AL268" s="3"/>
      <c r="AM268" s="3"/>
      <c r="AN268" s="3"/>
      <c r="AO268" s="3"/>
      <c r="AP268" s="3"/>
      <c r="AQ268" s="3"/>
      <c r="AR268" s="3"/>
      <c r="AS268" s="3"/>
      <c r="AT268" s="3"/>
      <c r="AU268" s="3"/>
      <c r="AV268" s="3"/>
      <c r="AW268" s="3"/>
      <c r="AX268" s="3"/>
      <c r="AY268" s="3"/>
      <c r="AZ268" s="3"/>
      <c r="BA268" s="3"/>
      <c r="BB268" s="3"/>
      <c r="BC268" s="3"/>
      <c r="BD268" s="3"/>
      <c r="BE268" s="3"/>
      <c r="BF268" s="3"/>
      <c r="BG268" s="3"/>
      <c r="BH268" s="3"/>
      <c r="BI268" s="3"/>
      <c r="BJ268" s="3"/>
      <c r="BK268" s="3"/>
      <c r="BL268" s="3"/>
      <c r="BM268" s="3"/>
      <c r="BN268" s="3"/>
      <c r="BO268" s="3"/>
      <c r="BP268" s="3"/>
      <c r="BQ268" s="3"/>
      <c r="BR268" s="3"/>
      <c r="BS268" s="3"/>
      <c r="BT268" s="3"/>
      <c r="BU268" s="3"/>
      <c r="BV268" s="3"/>
    </row>
    <row r="269" spans="1:74" s="4" customFormat="1" ht="30">
      <c r="A269" s="64" t="s">
        <v>276</v>
      </c>
      <c r="B269" s="65" t="s">
        <v>79</v>
      </c>
      <c r="C269" s="65" t="s">
        <v>74</v>
      </c>
      <c r="D269" s="41" t="s">
        <v>44</v>
      </c>
      <c r="E269" s="42" t="s">
        <v>6</v>
      </c>
      <c r="F269" s="294">
        <v>9</v>
      </c>
      <c r="G269" s="222"/>
      <c r="H269" s="120">
        <f t="shared" ref="H269:H275" si="6">ROUND((F269*G269),2)</f>
        <v>0</v>
      </c>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c r="AH269" s="3"/>
      <c r="AI269" s="3"/>
      <c r="AJ269" s="3"/>
      <c r="AK269" s="3"/>
      <c r="AL269" s="3"/>
      <c r="AM269" s="3"/>
      <c r="AN269" s="3"/>
      <c r="AO269" s="3"/>
      <c r="AP269" s="3"/>
      <c r="AQ269" s="3"/>
      <c r="AR269" s="3"/>
      <c r="AS269" s="3"/>
      <c r="AT269" s="3"/>
      <c r="AU269" s="3"/>
      <c r="AV269" s="3"/>
      <c r="AW269" s="3"/>
      <c r="AX269" s="3"/>
      <c r="AY269" s="3"/>
      <c r="AZ269" s="3"/>
      <c r="BA269" s="3"/>
      <c r="BB269" s="3"/>
      <c r="BC269" s="3"/>
      <c r="BD269" s="3"/>
      <c r="BE269" s="3"/>
      <c r="BF269" s="3"/>
      <c r="BG269" s="3"/>
      <c r="BH269" s="3"/>
      <c r="BI269" s="3"/>
      <c r="BJ269" s="3"/>
      <c r="BK269" s="3"/>
      <c r="BL269" s="3"/>
      <c r="BM269" s="3"/>
      <c r="BN269" s="3"/>
      <c r="BO269" s="3"/>
      <c r="BP269" s="3"/>
      <c r="BQ269" s="3"/>
      <c r="BR269" s="3"/>
      <c r="BS269" s="3"/>
      <c r="BT269" s="3"/>
      <c r="BU269" s="3"/>
      <c r="BV269" s="3"/>
    </row>
    <row r="270" spans="1:74" s="4" customFormat="1">
      <c r="A270" s="64" t="s">
        <v>276</v>
      </c>
      <c r="B270" s="65" t="s">
        <v>79</v>
      </c>
      <c r="C270" s="65" t="s">
        <v>75</v>
      </c>
      <c r="D270" s="41" t="s">
        <v>150</v>
      </c>
      <c r="E270" s="42" t="s">
        <v>5</v>
      </c>
      <c r="F270" s="19">
        <v>1500</v>
      </c>
      <c r="G270" s="222"/>
      <c r="H270" s="120">
        <f t="shared" si="6"/>
        <v>0</v>
      </c>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c r="AW270" s="3"/>
      <c r="AX270" s="3"/>
      <c r="AY270" s="3"/>
      <c r="AZ270" s="3"/>
      <c r="BA270" s="3"/>
      <c r="BB270" s="3"/>
      <c r="BC270" s="3"/>
      <c r="BD270" s="3"/>
      <c r="BE270" s="3"/>
      <c r="BF270" s="3"/>
      <c r="BG270" s="3"/>
      <c r="BH270" s="3"/>
      <c r="BI270" s="3"/>
      <c r="BJ270" s="3"/>
      <c r="BK270" s="3"/>
      <c r="BL270" s="3"/>
      <c r="BM270" s="3"/>
      <c r="BN270" s="3"/>
      <c r="BO270" s="3"/>
      <c r="BP270" s="3"/>
      <c r="BQ270" s="3"/>
      <c r="BR270" s="3"/>
      <c r="BS270" s="3"/>
      <c r="BT270" s="3"/>
      <c r="BU270" s="3"/>
      <c r="BV270" s="3"/>
    </row>
    <row r="271" spans="1:74" s="4" customFormat="1" ht="114.75">
      <c r="A271" s="64" t="s">
        <v>276</v>
      </c>
      <c r="B271" s="65" t="s">
        <v>79</v>
      </c>
      <c r="C271" s="65" t="s">
        <v>76</v>
      </c>
      <c r="D271" s="115" t="s">
        <v>287</v>
      </c>
      <c r="E271" s="46" t="s">
        <v>6</v>
      </c>
      <c r="F271" s="290">
        <v>3</v>
      </c>
      <c r="G271" s="222"/>
      <c r="H271" s="120">
        <f t="shared" si="6"/>
        <v>0</v>
      </c>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c r="AH271" s="3"/>
      <c r="AI271" s="3"/>
      <c r="AJ271" s="3"/>
      <c r="AK271" s="3"/>
      <c r="AL271" s="3"/>
      <c r="AM271" s="3"/>
      <c r="AN271" s="3"/>
      <c r="AO271" s="3"/>
      <c r="AP271" s="3"/>
      <c r="AQ271" s="3"/>
      <c r="AR271" s="3"/>
      <c r="AS271" s="3"/>
      <c r="AT271" s="3"/>
      <c r="AU271" s="3"/>
      <c r="AV271" s="3"/>
      <c r="AW271" s="3"/>
      <c r="AX271" s="3"/>
      <c r="AY271" s="3"/>
      <c r="AZ271" s="3"/>
      <c r="BA271" s="3"/>
      <c r="BB271" s="3"/>
      <c r="BC271" s="3"/>
      <c r="BD271" s="3"/>
      <c r="BE271" s="3"/>
      <c r="BF271" s="3"/>
      <c r="BG271" s="3"/>
      <c r="BH271" s="3"/>
      <c r="BI271" s="3"/>
      <c r="BJ271" s="3"/>
      <c r="BK271" s="3"/>
      <c r="BL271" s="3"/>
      <c r="BM271" s="3"/>
      <c r="BN271" s="3"/>
      <c r="BO271" s="3"/>
      <c r="BP271" s="3"/>
      <c r="BQ271" s="3"/>
      <c r="BR271" s="3"/>
      <c r="BS271" s="3"/>
      <c r="BT271" s="3"/>
      <c r="BU271" s="3"/>
      <c r="BV271" s="3"/>
    </row>
    <row r="272" spans="1:74" s="4" customFormat="1" ht="25.5">
      <c r="A272" s="64" t="s">
        <v>276</v>
      </c>
      <c r="B272" s="65" t="s">
        <v>79</v>
      </c>
      <c r="C272" s="65" t="s">
        <v>77</v>
      </c>
      <c r="D272" s="116" t="s">
        <v>288</v>
      </c>
      <c r="E272" s="46" t="s">
        <v>6</v>
      </c>
      <c r="F272" s="290">
        <v>3</v>
      </c>
      <c r="G272" s="222"/>
      <c r="H272" s="120">
        <f t="shared" si="6"/>
        <v>0</v>
      </c>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c r="AH272" s="3"/>
      <c r="AI272" s="3"/>
      <c r="AJ272" s="3"/>
      <c r="AK272" s="3"/>
      <c r="AL272" s="3"/>
      <c r="AM272" s="3"/>
      <c r="AN272" s="3"/>
      <c r="AO272" s="3"/>
      <c r="AP272" s="3"/>
      <c r="AQ272" s="3"/>
      <c r="AR272" s="3"/>
      <c r="AS272" s="3"/>
      <c r="AT272" s="3"/>
      <c r="AU272" s="3"/>
      <c r="AV272" s="3"/>
      <c r="AW272" s="3"/>
      <c r="AX272" s="3"/>
      <c r="AY272" s="3"/>
      <c r="AZ272" s="3"/>
      <c r="BA272" s="3"/>
      <c r="BB272" s="3"/>
      <c r="BC272" s="3"/>
      <c r="BD272" s="3"/>
      <c r="BE272" s="3"/>
      <c r="BF272" s="3"/>
      <c r="BG272" s="3"/>
      <c r="BH272" s="3"/>
      <c r="BI272" s="3"/>
      <c r="BJ272" s="3"/>
      <c r="BK272" s="3"/>
      <c r="BL272" s="3"/>
      <c r="BM272" s="3"/>
      <c r="BN272" s="3"/>
      <c r="BO272" s="3"/>
      <c r="BP272" s="3"/>
      <c r="BQ272" s="3"/>
      <c r="BR272" s="3"/>
      <c r="BS272" s="3"/>
      <c r="BT272" s="3"/>
      <c r="BU272" s="3"/>
      <c r="BV272" s="3"/>
    </row>
    <row r="273" spans="1:74" s="4" customFormat="1" ht="27.75" customHeight="1">
      <c r="A273" s="64" t="s">
        <v>276</v>
      </c>
      <c r="B273" s="65" t="s">
        <v>79</v>
      </c>
      <c r="C273" s="65" t="s">
        <v>78</v>
      </c>
      <c r="D273" s="144" t="s">
        <v>289</v>
      </c>
      <c r="E273" s="46" t="s">
        <v>6</v>
      </c>
      <c r="F273" s="290">
        <v>48</v>
      </c>
      <c r="G273" s="222"/>
      <c r="H273" s="120">
        <f t="shared" si="6"/>
        <v>0</v>
      </c>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c r="AH273" s="3"/>
      <c r="AI273" s="3"/>
      <c r="AJ273" s="3"/>
      <c r="AK273" s="3"/>
      <c r="AL273" s="3"/>
      <c r="AM273" s="3"/>
      <c r="AN273" s="3"/>
      <c r="AO273" s="3"/>
      <c r="AP273" s="3"/>
      <c r="AQ273" s="3"/>
      <c r="AR273" s="3"/>
      <c r="AS273" s="3"/>
      <c r="AT273" s="3"/>
      <c r="AU273" s="3"/>
      <c r="AV273" s="3"/>
      <c r="AW273" s="3"/>
      <c r="AX273" s="3"/>
      <c r="AY273" s="3"/>
      <c r="AZ273" s="3"/>
      <c r="BA273" s="3"/>
      <c r="BB273" s="3"/>
      <c r="BC273" s="3"/>
      <c r="BD273" s="3"/>
      <c r="BE273" s="3"/>
      <c r="BF273" s="3"/>
      <c r="BG273" s="3"/>
      <c r="BH273" s="3"/>
      <c r="BI273" s="3"/>
      <c r="BJ273" s="3"/>
      <c r="BK273" s="3"/>
      <c r="BL273" s="3"/>
      <c r="BM273" s="3"/>
      <c r="BN273" s="3"/>
      <c r="BO273" s="3"/>
      <c r="BP273" s="3"/>
      <c r="BQ273" s="3"/>
      <c r="BR273" s="3"/>
      <c r="BS273" s="3"/>
      <c r="BT273" s="3"/>
      <c r="BU273" s="3"/>
      <c r="BV273" s="3"/>
    </row>
    <row r="274" spans="1:74" s="4" customFormat="1">
      <c r="A274" s="64" t="s">
        <v>276</v>
      </c>
      <c r="B274" s="65" t="s">
        <v>79</v>
      </c>
      <c r="C274" s="65" t="s">
        <v>79</v>
      </c>
      <c r="D274" s="145" t="s">
        <v>290</v>
      </c>
      <c r="E274" s="46" t="s">
        <v>6</v>
      </c>
      <c r="F274" s="290">
        <v>24</v>
      </c>
      <c r="G274" s="222"/>
      <c r="H274" s="120">
        <f t="shared" si="6"/>
        <v>0</v>
      </c>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c r="AH274" s="3"/>
      <c r="AI274" s="3"/>
      <c r="AJ274" s="3"/>
      <c r="AK274" s="3"/>
      <c r="AL274" s="3"/>
      <c r="AM274" s="3"/>
      <c r="AN274" s="3"/>
      <c r="AO274" s="3"/>
      <c r="AP274" s="3"/>
      <c r="AQ274" s="3"/>
      <c r="AR274" s="3"/>
      <c r="AS274" s="3"/>
      <c r="AT274" s="3"/>
      <c r="AU274" s="3"/>
      <c r="AV274" s="3"/>
      <c r="AW274" s="3"/>
      <c r="AX274" s="3"/>
      <c r="AY274" s="3"/>
      <c r="AZ274" s="3"/>
      <c r="BA274" s="3"/>
      <c r="BB274" s="3"/>
      <c r="BC274" s="3"/>
      <c r="BD274" s="3"/>
      <c r="BE274" s="3"/>
      <c r="BF274" s="3"/>
      <c r="BG274" s="3"/>
      <c r="BH274" s="3"/>
      <c r="BI274" s="3"/>
      <c r="BJ274" s="3"/>
      <c r="BK274" s="3"/>
      <c r="BL274" s="3"/>
      <c r="BM274" s="3"/>
      <c r="BN274" s="3"/>
      <c r="BO274" s="3"/>
      <c r="BP274" s="3"/>
      <c r="BQ274" s="3"/>
      <c r="BR274" s="3"/>
      <c r="BS274" s="3"/>
      <c r="BT274" s="3"/>
      <c r="BU274" s="3"/>
      <c r="BV274" s="3"/>
    </row>
    <row r="275" spans="1:74" s="4" customFormat="1">
      <c r="A275" s="64" t="s">
        <v>276</v>
      </c>
      <c r="B275" s="65" t="s">
        <v>79</v>
      </c>
      <c r="C275" s="65" t="s">
        <v>80</v>
      </c>
      <c r="D275" s="41" t="s">
        <v>45</v>
      </c>
      <c r="E275" s="42" t="s">
        <v>5</v>
      </c>
      <c r="F275" s="19">
        <v>1000</v>
      </c>
      <c r="G275" s="222"/>
      <c r="H275" s="120">
        <f t="shared" si="6"/>
        <v>0</v>
      </c>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c r="AH275" s="3"/>
      <c r="AI275" s="3"/>
      <c r="AJ275" s="3"/>
      <c r="AK275" s="3"/>
      <c r="AL275" s="3"/>
      <c r="AM275" s="3"/>
      <c r="AN275" s="3"/>
      <c r="AO275" s="3"/>
      <c r="AP275" s="3"/>
      <c r="AQ275" s="3"/>
      <c r="AR275" s="3"/>
      <c r="AS275" s="3"/>
      <c r="AT275" s="3"/>
      <c r="AU275" s="3"/>
      <c r="AV275" s="3"/>
      <c r="AW275" s="3"/>
      <c r="AX275" s="3"/>
      <c r="AY275" s="3"/>
      <c r="AZ275" s="3"/>
      <c r="BA275" s="3"/>
      <c r="BB275" s="3"/>
      <c r="BC275" s="3"/>
      <c r="BD275" s="3"/>
      <c r="BE275" s="3"/>
      <c r="BF275" s="3"/>
      <c r="BG275" s="3"/>
      <c r="BH275" s="3"/>
      <c r="BI275" s="3"/>
      <c r="BJ275" s="3"/>
      <c r="BK275" s="3"/>
      <c r="BL275" s="3"/>
      <c r="BM275" s="3"/>
      <c r="BN275" s="3"/>
      <c r="BO275" s="3"/>
      <c r="BP275" s="3"/>
      <c r="BQ275" s="3"/>
      <c r="BR275" s="3"/>
      <c r="BS275" s="3"/>
      <c r="BT275" s="3"/>
      <c r="BU275" s="3"/>
      <c r="BV275" s="3"/>
    </row>
    <row r="276" spans="1:74" s="4" customFormat="1">
      <c r="A276" s="45"/>
      <c r="B276" s="253" t="s">
        <v>79</v>
      </c>
      <c r="C276" s="253"/>
      <c r="D276" s="265" t="s">
        <v>46</v>
      </c>
      <c r="E276" s="255"/>
      <c r="F276" s="256"/>
      <c r="G276" s="250"/>
      <c r="H276" s="244">
        <f>SUM(H269:H275)</f>
        <v>0</v>
      </c>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c r="AH276" s="3"/>
      <c r="AI276" s="3"/>
      <c r="AJ276" s="3"/>
      <c r="AK276" s="3"/>
      <c r="AL276" s="3"/>
      <c r="AM276" s="3"/>
      <c r="AN276" s="3"/>
      <c r="AO276" s="3"/>
      <c r="AP276" s="3"/>
      <c r="AQ276" s="3"/>
      <c r="AR276" s="3"/>
      <c r="AS276" s="3"/>
      <c r="AT276" s="3"/>
      <c r="AU276" s="3"/>
      <c r="AV276" s="3"/>
      <c r="AW276" s="3"/>
      <c r="AX276" s="3"/>
      <c r="AY276" s="3"/>
      <c r="AZ276" s="3"/>
      <c r="BA276" s="3"/>
      <c r="BB276" s="3"/>
      <c r="BC276" s="3"/>
      <c r="BD276" s="3"/>
      <c r="BE276" s="3"/>
      <c r="BF276" s="3"/>
      <c r="BG276" s="3"/>
      <c r="BH276" s="3"/>
      <c r="BI276" s="3"/>
      <c r="BJ276" s="3"/>
      <c r="BK276" s="3"/>
      <c r="BL276" s="3"/>
      <c r="BM276" s="3"/>
      <c r="BN276" s="3"/>
      <c r="BO276" s="3"/>
      <c r="BP276" s="3"/>
      <c r="BQ276" s="3"/>
      <c r="BR276" s="3"/>
      <c r="BS276" s="3"/>
      <c r="BT276" s="3"/>
      <c r="BU276" s="3"/>
      <c r="BV276" s="3"/>
    </row>
    <row r="277" spans="1:74" s="4" customFormat="1">
      <c r="A277" s="45"/>
      <c r="B277" s="45"/>
      <c r="C277" s="45"/>
      <c r="D277" s="62"/>
      <c r="E277" s="46"/>
      <c r="F277" s="47"/>
      <c r="G277" s="224"/>
      <c r="H277" s="6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c r="AH277" s="3"/>
      <c r="AI277" s="3"/>
      <c r="AJ277" s="3"/>
      <c r="AK277" s="3"/>
      <c r="AL277" s="3"/>
      <c r="AM277" s="3"/>
      <c r="AN277" s="3"/>
      <c r="AO277" s="3"/>
      <c r="AP277" s="3"/>
      <c r="AQ277" s="3"/>
      <c r="AR277" s="3"/>
      <c r="AS277" s="3"/>
      <c r="AT277" s="3"/>
      <c r="AU277" s="3"/>
      <c r="AV277" s="3"/>
      <c r="AW277" s="3"/>
      <c r="AX277" s="3"/>
      <c r="AY277" s="3"/>
      <c r="AZ277" s="3"/>
      <c r="BA277" s="3"/>
      <c r="BB277" s="3"/>
      <c r="BC277" s="3"/>
      <c r="BD277" s="3"/>
      <c r="BE277" s="3"/>
      <c r="BF277" s="3"/>
      <c r="BG277" s="3"/>
      <c r="BH277" s="3"/>
      <c r="BI277" s="3"/>
      <c r="BJ277" s="3"/>
      <c r="BK277" s="3"/>
      <c r="BL277" s="3"/>
      <c r="BM277" s="3"/>
      <c r="BN277" s="3"/>
      <c r="BO277" s="3"/>
      <c r="BP277" s="3"/>
      <c r="BQ277" s="3"/>
      <c r="BR277" s="3"/>
      <c r="BS277" s="3"/>
      <c r="BT277" s="3"/>
      <c r="BU277" s="3"/>
      <c r="BV277" s="3"/>
    </row>
    <row r="278" spans="1:74" s="4" customFormat="1">
      <c r="A278" s="45"/>
      <c r="B278" s="45"/>
      <c r="C278" s="45"/>
      <c r="D278" s="62"/>
      <c r="E278" s="46"/>
      <c r="F278" s="47"/>
      <c r="G278" s="224"/>
      <c r="H278" s="6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c r="AH278" s="3"/>
      <c r="AI278" s="3"/>
      <c r="AJ278" s="3"/>
      <c r="AK278" s="3"/>
      <c r="AL278" s="3"/>
      <c r="AM278" s="3"/>
      <c r="AN278" s="3"/>
      <c r="AO278" s="3"/>
      <c r="AP278" s="3"/>
      <c r="AQ278" s="3"/>
      <c r="AR278" s="3"/>
      <c r="AS278" s="3"/>
      <c r="AT278" s="3"/>
      <c r="AU278" s="3"/>
      <c r="AV278" s="3"/>
      <c r="AW278" s="3"/>
      <c r="AX278" s="3"/>
      <c r="AY278" s="3"/>
      <c r="AZ278" s="3"/>
      <c r="BA278" s="3"/>
      <c r="BB278" s="3"/>
      <c r="BC278" s="3"/>
      <c r="BD278" s="3"/>
      <c r="BE278" s="3"/>
      <c r="BF278" s="3"/>
      <c r="BG278" s="3"/>
      <c r="BH278" s="3"/>
      <c r="BI278" s="3"/>
      <c r="BJ278" s="3"/>
      <c r="BK278" s="3"/>
      <c r="BL278" s="3"/>
      <c r="BM278" s="3"/>
      <c r="BN278" s="3"/>
      <c r="BO278" s="3"/>
      <c r="BP278" s="3"/>
      <c r="BQ278" s="3"/>
      <c r="BR278" s="3"/>
      <c r="BS278" s="3"/>
      <c r="BT278" s="3"/>
      <c r="BU278" s="3"/>
      <c r="BV278" s="3"/>
    </row>
    <row r="279" spans="1:74" s="25" customFormat="1" ht="16.5">
      <c r="A279" s="17"/>
      <c r="B279" s="266" t="s">
        <v>81</v>
      </c>
      <c r="C279" s="267"/>
      <c r="D279" s="264" t="s">
        <v>72</v>
      </c>
      <c r="E279" s="58"/>
      <c r="F279" s="56"/>
      <c r="G279" s="19"/>
      <c r="H279" s="54"/>
      <c r="I279" s="24"/>
      <c r="J279" s="24"/>
      <c r="K279" s="24"/>
      <c r="L279" s="24"/>
      <c r="M279" s="24"/>
      <c r="N279" s="24"/>
      <c r="O279" s="24"/>
      <c r="P279" s="24"/>
      <c r="Q279" s="24"/>
      <c r="R279" s="24"/>
      <c r="S279" s="24"/>
      <c r="T279" s="24"/>
      <c r="U279" s="24"/>
      <c r="V279" s="24"/>
      <c r="W279" s="24"/>
      <c r="X279" s="24"/>
      <c r="Y279" s="24"/>
      <c r="Z279" s="24"/>
      <c r="AA279" s="24"/>
      <c r="AB279" s="24"/>
      <c r="AC279" s="24"/>
      <c r="AD279" s="24"/>
      <c r="AE279" s="24"/>
      <c r="AF279" s="24"/>
      <c r="AG279" s="24"/>
      <c r="AH279" s="24"/>
      <c r="AI279" s="24"/>
      <c r="AJ279" s="24"/>
      <c r="AK279" s="24"/>
      <c r="AL279" s="24"/>
      <c r="AM279" s="24"/>
      <c r="AN279" s="24"/>
      <c r="AO279" s="24"/>
      <c r="AP279" s="24"/>
      <c r="AQ279" s="24"/>
      <c r="AR279" s="24"/>
      <c r="AS279" s="24"/>
      <c r="AT279" s="24"/>
      <c r="AU279" s="24"/>
      <c r="AV279" s="24"/>
      <c r="AW279" s="24"/>
      <c r="AX279" s="24"/>
      <c r="AY279" s="24"/>
      <c r="AZ279" s="24"/>
      <c r="BA279" s="24"/>
      <c r="BB279" s="24"/>
      <c r="BC279" s="24"/>
      <c r="BD279" s="24"/>
      <c r="BE279" s="24"/>
      <c r="BF279" s="24"/>
      <c r="BG279" s="24"/>
      <c r="BH279" s="24"/>
      <c r="BI279" s="24"/>
      <c r="BJ279" s="24"/>
      <c r="BK279" s="24"/>
      <c r="BL279" s="24"/>
      <c r="BM279" s="24"/>
      <c r="BN279" s="24"/>
      <c r="BO279" s="24"/>
      <c r="BP279" s="24"/>
      <c r="BQ279" s="24"/>
      <c r="BR279" s="24"/>
      <c r="BS279" s="24"/>
      <c r="BT279" s="24"/>
      <c r="BU279" s="24"/>
      <c r="BV279" s="24"/>
    </row>
    <row r="280" spans="1:74" s="21" customFormat="1">
      <c r="A280" s="17"/>
      <c r="B280" s="17"/>
      <c r="C280" s="45"/>
      <c r="D280" s="57"/>
      <c r="E280" s="58"/>
      <c r="F280" s="56"/>
      <c r="G280" s="19"/>
      <c r="H280" s="54"/>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c r="AH280" s="3"/>
      <c r="AI280" s="3"/>
      <c r="AJ280" s="3"/>
      <c r="AK280" s="3"/>
      <c r="AL280" s="3"/>
      <c r="AM280" s="3"/>
      <c r="AN280" s="3"/>
      <c r="AO280" s="3"/>
      <c r="AP280" s="3"/>
      <c r="AQ280" s="3"/>
      <c r="AR280" s="3"/>
      <c r="AS280" s="3"/>
      <c r="AT280" s="3"/>
      <c r="AU280" s="3"/>
      <c r="AV280" s="3"/>
      <c r="AW280" s="3"/>
      <c r="AX280" s="3"/>
      <c r="AY280" s="3"/>
      <c r="AZ280" s="3"/>
      <c r="BA280" s="3"/>
      <c r="BB280" s="3"/>
      <c r="BC280" s="3"/>
      <c r="BD280" s="3"/>
      <c r="BE280" s="3"/>
      <c r="BF280" s="3"/>
      <c r="BG280" s="3"/>
      <c r="BH280" s="3"/>
      <c r="BI280" s="3"/>
      <c r="BJ280" s="3"/>
      <c r="BK280" s="3"/>
      <c r="BL280" s="3"/>
      <c r="BM280" s="3"/>
      <c r="BN280" s="3"/>
      <c r="BO280" s="3"/>
      <c r="BP280" s="3"/>
      <c r="BQ280" s="3"/>
      <c r="BR280" s="3"/>
      <c r="BS280" s="3"/>
      <c r="BT280" s="3"/>
      <c r="BU280" s="3"/>
      <c r="BV280" s="3"/>
    </row>
    <row r="281" spans="1:74" s="4" customFormat="1" ht="51">
      <c r="A281" s="64" t="s">
        <v>276</v>
      </c>
      <c r="B281" s="45" t="s">
        <v>81</v>
      </c>
      <c r="C281" s="45" t="s">
        <v>74</v>
      </c>
      <c r="D281" s="121" t="s">
        <v>231</v>
      </c>
      <c r="E281" s="147" t="s">
        <v>93</v>
      </c>
      <c r="F281" s="147">
        <v>2</v>
      </c>
      <c r="G281" s="222"/>
      <c r="H281" s="120">
        <f t="shared" ref="H281:H297" si="7">ROUND((F281*G281),2)</f>
        <v>0</v>
      </c>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c r="AH281" s="3"/>
      <c r="AI281" s="3"/>
      <c r="AJ281" s="3"/>
      <c r="AK281" s="3"/>
      <c r="AL281" s="3"/>
      <c r="AM281" s="3"/>
      <c r="AN281" s="3"/>
      <c r="AO281" s="3"/>
      <c r="AP281" s="3"/>
      <c r="AQ281" s="3"/>
      <c r="AR281" s="3"/>
      <c r="AS281" s="3"/>
      <c r="AT281" s="3"/>
      <c r="AU281" s="3"/>
      <c r="AV281" s="3"/>
      <c r="AW281" s="3"/>
      <c r="AX281" s="3"/>
      <c r="AY281" s="3"/>
      <c r="AZ281" s="3"/>
      <c r="BA281" s="3"/>
      <c r="BB281" s="3"/>
      <c r="BC281" s="3"/>
      <c r="BD281" s="3"/>
      <c r="BE281" s="3"/>
      <c r="BF281" s="3"/>
      <c r="BG281" s="3"/>
      <c r="BH281" s="3"/>
      <c r="BI281" s="3"/>
      <c r="BJ281" s="3"/>
      <c r="BK281" s="3"/>
      <c r="BL281" s="3"/>
      <c r="BM281" s="3"/>
      <c r="BN281" s="3"/>
      <c r="BO281" s="3"/>
      <c r="BP281" s="3"/>
      <c r="BQ281" s="3"/>
      <c r="BR281" s="3"/>
      <c r="BS281" s="3"/>
      <c r="BT281" s="3"/>
      <c r="BU281" s="3"/>
      <c r="BV281" s="3"/>
    </row>
    <row r="282" spans="1:74" s="4" customFormat="1" ht="25.5">
      <c r="A282" s="64" t="s">
        <v>276</v>
      </c>
      <c r="B282" s="45" t="s">
        <v>81</v>
      </c>
      <c r="C282" s="45" t="s">
        <v>75</v>
      </c>
      <c r="D282" s="121" t="s">
        <v>232</v>
      </c>
      <c r="E282" s="147" t="s">
        <v>6</v>
      </c>
      <c r="F282" s="147">
        <v>3</v>
      </c>
      <c r="G282" s="222"/>
      <c r="H282" s="120">
        <f t="shared" si="7"/>
        <v>0</v>
      </c>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c r="AH282" s="3"/>
      <c r="AI282" s="3"/>
      <c r="AJ282" s="3"/>
      <c r="AK282" s="3"/>
      <c r="AL282" s="3"/>
      <c r="AM282" s="3"/>
      <c r="AN282" s="3"/>
      <c r="AO282" s="3"/>
      <c r="AP282" s="3"/>
      <c r="AQ282" s="3"/>
      <c r="AR282" s="3"/>
      <c r="AS282" s="3"/>
      <c r="AT282" s="3"/>
      <c r="AU282" s="3"/>
      <c r="AV282" s="3"/>
      <c r="AW282" s="3"/>
      <c r="AX282" s="3"/>
      <c r="AY282" s="3"/>
      <c r="AZ282" s="3"/>
      <c r="BA282" s="3"/>
      <c r="BB282" s="3"/>
      <c r="BC282" s="3"/>
      <c r="BD282" s="3"/>
      <c r="BE282" s="3"/>
      <c r="BF282" s="3"/>
      <c r="BG282" s="3"/>
      <c r="BH282" s="3"/>
      <c r="BI282" s="3"/>
      <c r="BJ282" s="3"/>
      <c r="BK282" s="3"/>
      <c r="BL282" s="3"/>
      <c r="BM282" s="3"/>
      <c r="BN282" s="3"/>
      <c r="BO282" s="3"/>
      <c r="BP282" s="3"/>
      <c r="BQ282" s="3"/>
      <c r="BR282" s="3"/>
      <c r="BS282" s="3"/>
      <c r="BT282" s="3"/>
      <c r="BU282" s="3"/>
      <c r="BV282" s="3"/>
    </row>
    <row r="283" spans="1:74" s="4" customFormat="1" ht="38.25">
      <c r="A283" s="64" t="s">
        <v>276</v>
      </c>
      <c r="B283" s="45" t="s">
        <v>81</v>
      </c>
      <c r="C283" s="45" t="s">
        <v>76</v>
      </c>
      <c r="D283" s="121" t="s">
        <v>233</v>
      </c>
      <c r="E283" s="147" t="s">
        <v>6</v>
      </c>
      <c r="F283" s="147">
        <v>16</v>
      </c>
      <c r="G283" s="222"/>
      <c r="H283" s="120">
        <f t="shared" si="7"/>
        <v>0</v>
      </c>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c r="AH283" s="3"/>
      <c r="AI283" s="3"/>
      <c r="AJ283" s="3"/>
      <c r="AK283" s="3"/>
      <c r="AL283" s="3"/>
      <c r="AM283" s="3"/>
      <c r="AN283" s="3"/>
      <c r="AO283" s="3"/>
      <c r="AP283" s="3"/>
      <c r="AQ283" s="3"/>
      <c r="AR283" s="3"/>
      <c r="AS283" s="3"/>
      <c r="AT283" s="3"/>
      <c r="AU283" s="3"/>
      <c r="AV283" s="3"/>
      <c r="AW283" s="3"/>
      <c r="AX283" s="3"/>
      <c r="AY283" s="3"/>
      <c r="AZ283" s="3"/>
      <c r="BA283" s="3"/>
      <c r="BB283" s="3"/>
      <c r="BC283" s="3"/>
      <c r="BD283" s="3"/>
      <c r="BE283" s="3"/>
      <c r="BF283" s="3"/>
      <c r="BG283" s="3"/>
      <c r="BH283" s="3"/>
      <c r="BI283" s="3"/>
      <c r="BJ283" s="3"/>
      <c r="BK283" s="3"/>
      <c r="BL283" s="3"/>
      <c r="BM283" s="3"/>
      <c r="BN283" s="3"/>
      <c r="BO283" s="3"/>
      <c r="BP283" s="3"/>
      <c r="BQ283" s="3"/>
      <c r="BR283" s="3"/>
      <c r="BS283" s="3"/>
      <c r="BT283" s="3"/>
      <c r="BU283" s="3"/>
      <c r="BV283" s="3"/>
    </row>
    <row r="284" spans="1:74" s="4" customFormat="1">
      <c r="A284" s="64" t="s">
        <v>276</v>
      </c>
      <c r="B284" s="45" t="s">
        <v>81</v>
      </c>
      <c r="C284" s="45" t="s">
        <v>77</v>
      </c>
      <c r="D284" s="121" t="s">
        <v>234</v>
      </c>
      <c r="E284" s="147" t="s">
        <v>6</v>
      </c>
      <c r="F284" s="147">
        <v>16</v>
      </c>
      <c r="G284" s="222"/>
      <c r="H284" s="120">
        <f t="shared" si="7"/>
        <v>0</v>
      </c>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c r="AH284" s="3"/>
      <c r="AI284" s="3"/>
      <c r="AJ284" s="3"/>
      <c r="AK284" s="3"/>
      <c r="AL284" s="3"/>
      <c r="AM284" s="3"/>
      <c r="AN284" s="3"/>
      <c r="AO284" s="3"/>
      <c r="AP284" s="3"/>
      <c r="AQ284" s="3"/>
      <c r="AR284" s="3"/>
      <c r="AS284" s="3"/>
      <c r="AT284" s="3"/>
      <c r="AU284" s="3"/>
      <c r="AV284" s="3"/>
      <c r="AW284" s="3"/>
      <c r="AX284" s="3"/>
      <c r="AY284" s="3"/>
      <c r="AZ284" s="3"/>
      <c r="BA284" s="3"/>
      <c r="BB284" s="3"/>
      <c r="BC284" s="3"/>
      <c r="BD284" s="3"/>
      <c r="BE284" s="3"/>
      <c r="BF284" s="3"/>
      <c r="BG284" s="3"/>
      <c r="BH284" s="3"/>
      <c r="BI284" s="3"/>
      <c r="BJ284" s="3"/>
      <c r="BK284" s="3"/>
      <c r="BL284" s="3"/>
      <c r="BM284" s="3"/>
      <c r="BN284" s="3"/>
      <c r="BO284" s="3"/>
      <c r="BP284" s="3"/>
      <c r="BQ284" s="3"/>
      <c r="BR284" s="3"/>
      <c r="BS284" s="3"/>
      <c r="BT284" s="3"/>
      <c r="BU284" s="3"/>
      <c r="BV284" s="3"/>
    </row>
    <row r="285" spans="1:74" s="4" customFormat="1" ht="63.75">
      <c r="A285" s="64" t="s">
        <v>276</v>
      </c>
      <c r="B285" s="45" t="s">
        <v>81</v>
      </c>
      <c r="C285" s="45" t="s">
        <v>78</v>
      </c>
      <c r="D285" s="121" t="s">
        <v>235</v>
      </c>
      <c r="E285" s="147" t="s">
        <v>6</v>
      </c>
      <c r="F285" s="147">
        <v>1</v>
      </c>
      <c r="G285" s="222"/>
      <c r="H285" s="120">
        <f t="shared" si="7"/>
        <v>0</v>
      </c>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c r="AH285" s="3"/>
      <c r="AI285" s="3"/>
      <c r="AJ285" s="3"/>
      <c r="AK285" s="3"/>
      <c r="AL285" s="3"/>
      <c r="AM285" s="3"/>
      <c r="AN285" s="3"/>
      <c r="AO285" s="3"/>
      <c r="AP285" s="3"/>
      <c r="AQ285" s="3"/>
      <c r="AR285" s="3"/>
      <c r="AS285" s="3"/>
      <c r="AT285" s="3"/>
      <c r="AU285" s="3"/>
      <c r="AV285" s="3"/>
      <c r="AW285" s="3"/>
      <c r="AX285" s="3"/>
      <c r="AY285" s="3"/>
      <c r="AZ285" s="3"/>
      <c r="BA285" s="3"/>
      <c r="BB285" s="3"/>
      <c r="BC285" s="3"/>
      <c r="BD285" s="3"/>
      <c r="BE285" s="3"/>
      <c r="BF285" s="3"/>
      <c r="BG285" s="3"/>
      <c r="BH285" s="3"/>
      <c r="BI285" s="3"/>
      <c r="BJ285" s="3"/>
      <c r="BK285" s="3"/>
      <c r="BL285" s="3"/>
      <c r="BM285" s="3"/>
      <c r="BN285" s="3"/>
      <c r="BO285" s="3"/>
      <c r="BP285" s="3"/>
      <c r="BQ285" s="3"/>
      <c r="BR285" s="3"/>
      <c r="BS285" s="3"/>
      <c r="BT285" s="3"/>
      <c r="BU285" s="3"/>
      <c r="BV285" s="3"/>
    </row>
    <row r="286" spans="1:74" s="4" customFormat="1" ht="51">
      <c r="A286" s="64" t="s">
        <v>276</v>
      </c>
      <c r="B286" s="45" t="s">
        <v>81</v>
      </c>
      <c r="C286" s="45" t="s">
        <v>79</v>
      </c>
      <c r="D286" s="121" t="s">
        <v>236</v>
      </c>
      <c r="E286" s="147" t="s">
        <v>6</v>
      </c>
      <c r="F286" s="147">
        <v>3</v>
      </c>
      <c r="G286" s="222"/>
      <c r="H286" s="120">
        <f t="shared" si="7"/>
        <v>0</v>
      </c>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c r="AH286" s="3"/>
      <c r="AI286" s="3"/>
      <c r="AJ286" s="3"/>
      <c r="AK286" s="3"/>
      <c r="AL286" s="3"/>
      <c r="AM286" s="3"/>
      <c r="AN286" s="3"/>
      <c r="AO286" s="3"/>
      <c r="AP286" s="3"/>
      <c r="AQ286" s="3"/>
      <c r="AR286" s="3"/>
      <c r="AS286" s="3"/>
      <c r="AT286" s="3"/>
      <c r="AU286" s="3"/>
      <c r="AV286" s="3"/>
      <c r="AW286" s="3"/>
      <c r="AX286" s="3"/>
      <c r="AY286" s="3"/>
      <c r="AZ286" s="3"/>
      <c r="BA286" s="3"/>
      <c r="BB286" s="3"/>
      <c r="BC286" s="3"/>
      <c r="BD286" s="3"/>
      <c r="BE286" s="3"/>
      <c r="BF286" s="3"/>
      <c r="BG286" s="3"/>
      <c r="BH286" s="3"/>
      <c r="BI286" s="3"/>
      <c r="BJ286" s="3"/>
      <c r="BK286" s="3"/>
      <c r="BL286" s="3"/>
      <c r="BM286" s="3"/>
      <c r="BN286" s="3"/>
      <c r="BO286" s="3"/>
      <c r="BP286" s="3"/>
      <c r="BQ286" s="3"/>
      <c r="BR286" s="3"/>
      <c r="BS286" s="3"/>
      <c r="BT286" s="3"/>
      <c r="BU286" s="3"/>
      <c r="BV286" s="3"/>
    </row>
    <row r="287" spans="1:74" s="4" customFormat="1" ht="63.75">
      <c r="A287" s="64" t="s">
        <v>276</v>
      </c>
      <c r="B287" s="45" t="s">
        <v>81</v>
      </c>
      <c r="C287" s="45" t="s">
        <v>80</v>
      </c>
      <c r="D287" s="121" t="s">
        <v>237</v>
      </c>
      <c r="E287" s="147" t="s">
        <v>6</v>
      </c>
      <c r="F287" s="147">
        <v>3</v>
      </c>
      <c r="G287" s="222"/>
      <c r="H287" s="120">
        <f t="shared" si="7"/>
        <v>0</v>
      </c>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c r="AH287" s="3"/>
      <c r="AI287" s="3"/>
      <c r="AJ287" s="3"/>
      <c r="AK287" s="3"/>
      <c r="AL287" s="3"/>
      <c r="AM287" s="3"/>
      <c r="AN287" s="3"/>
      <c r="AO287" s="3"/>
      <c r="AP287" s="3"/>
      <c r="AQ287" s="3"/>
      <c r="AR287" s="3"/>
      <c r="AS287" s="3"/>
      <c r="AT287" s="3"/>
      <c r="AU287" s="3"/>
      <c r="AV287" s="3"/>
      <c r="AW287" s="3"/>
      <c r="AX287" s="3"/>
      <c r="AY287" s="3"/>
      <c r="AZ287" s="3"/>
      <c r="BA287" s="3"/>
      <c r="BB287" s="3"/>
      <c r="BC287" s="3"/>
      <c r="BD287" s="3"/>
      <c r="BE287" s="3"/>
      <c r="BF287" s="3"/>
      <c r="BG287" s="3"/>
      <c r="BH287" s="3"/>
      <c r="BI287" s="3"/>
      <c r="BJ287" s="3"/>
      <c r="BK287" s="3"/>
      <c r="BL287" s="3"/>
      <c r="BM287" s="3"/>
      <c r="BN287" s="3"/>
      <c r="BO287" s="3"/>
      <c r="BP287" s="3"/>
      <c r="BQ287" s="3"/>
      <c r="BR287" s="3"/>
      <c r="BS287" s="3"/>
      <c r="BT287" s="3"/>
      <c r="BU287" s="3"/>
      <c r="BV287" s="3"/>
    </row>
    <row r="288" spans="1:74" s="4" customFormat="1" ht="38.25">
      <c r="A288" s="64" t="s">
        <v>276</v>
      </c>
      <c r="B288" s="45" t="s">
        <v>81</v>
      </c>
      <c r="C288" s="45" t="s">
        <v>81</v>
      </c>
      <c r="D288" s="121" t="s">
        <v>263</v>
      </c>
      <c r="E288" s="147" t="s">
        <v>6</v>
      </c>
      <c r="F288" s="147">
        <v>1</v>
      </c>
      <c r="G288" s="222"/>
      <c r="H288" s="120">
        <f>ROUND((F288*G288),2)</f>
        <v>0</v>
      </c>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c r="AH288" s="3"/>
      <c r="AI288" s="3"/>
      <c r="AJ288" s="3"/>
      <c r="AK288" s="3"/>
      <c r="AL288" s="3"/>
      <c r="AM288" s="3"/>
      <c r="AN288" s="3"/>
      <c r="AO288" s="3"/>
      <c r="AP288" s="3"/>
      <c r="AQ288" s="3"/>
      <c r="AR288" s="3"/>
      <c r="AS288" s="3"/>
      <c r="AT288" s="3"/>
      <c r="AU288" s="3"/>
      <c r="AV288" s="3"/>
      <c r="AW288" s="3"/>
      <c r="AX288" s="3"/>
      <c r="AY288" s="3"/>
      <c r="AZ288" s="3"/>
      <c r="BA288" s="3"/>
      <c r="BB288" s="3"/>
      <c r="BC288" s="3"/>
      <c r="BD288" s="3"/>
      <c r="BE288" s="3"/>
      <c r="BF288" s="3"/>
      <c r="BG288" s="3"/>
      <c r="BH288" s="3"/>
      <c r="BI288" s="3"/>
      <c r="BJ288" s="3"/>
      <c r="BK288" s="3"/>
      <c r="BL288" s="3"/>
      <c r="BM288" s="3"/>
      <c r="BN288" s="3"/>
      <c r="BO288" s="3"/>
      <c r="BP288" s="3"/>
      <c r="BQ288" s="3"/>
      <c r="BR288" s="3"/>
      <c r="BS288" s="3"/>
      <c r="BT288" s="3"/>
      <c r="BU288" s="3"/>
      <c r="BV288" s="3"/>
    </row>
    <row r="289" spans="1:74" s="4" customFormat="1">
      <c r="A289" s="64" t="s">
        <v>276</v>
      </c>
      <c r="B289" s="45" t="s">
        <v>81</v>
      </c>
      <c r="C289" s="45" t="s">
        <v>82</v>
      </c>
      <c r="D289" s="121" t="s">
        <v>264</v>
      </c>
      <c r="E289" s="147" t="s">
        <v>6</v>
      </c>
      <c r="F289" s="147">
        <v>1</v>
      </c>
      <c r="G289" s="222"/>
      <c r="H289" s="120">
        <f>ROUND((F289*G289),2)</f>
        <v>0</v>
      </c>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c r="AH289" s="3"/>
      <c r="AI289" s="3"/>
      <c r="AJ289" s="3"/>
      <c r="AK289" s="3"/>
      <c r="AL289" s="3"/>
      <c r="AM289" s="3"/>
      <c r="AN289" s="3"/>
      <c r="AO289" s="3"/>
      <c r="AP289" s="3"/>
      <c r="AQ289" s="3"/>
      <c r="AR289" s="3"/>
      <c r="AS289" s="3"/>
      <c r="AT289" s="3"/>
      <c r="AU289" s="3"/>
      <c r="AV289" s="3"/>
      <c r="AW289" s="3"/>
      <c r="AX289" s="3"/>
      <c r="AY289" s="3"/>
      <c r="AZ289" s="3"/>
      <c r="BA289" s="3"/>
      <c r="BB289" s="3"/>
      <c r="BC289" s="3"/>
      <c r="BD289" s="3"/>
      <c r="BE289" s="3"/>
      <c r="BF289" s="3"/>
      <c r="BG289" s="3"/>
      <c r="BH289" s="3"/>
      <c r="BI289" s="3"/>
      <c r="BJ289" s="3"/>
      <c r="BK289" s="3"/>
      <c r="BL289" s="3"/>
      <c r="BM289" s="3"/>
      <c r="BN289" s="3"/>
      <c r="BO289" s="3"/>
      <c r="BP289" s="3"/>
      <c r="BQ289" s="3"/>
      <c r="BR289" s="3"/>
      <c r="BS289" s="3"/>
      <c r="BT289" s="3"/>
      <c r="BU289" s="3"/>
      <c r="BV289" s="3"/>
    </row>
    <row r="290" spans="1:74" s="4" customFormat="1">
      <c r="A290" s="64" t="s">
        <v>276</v>
      </c>
      <c r="B290" s="45" t="s">
        <v>81</v>
      </c>
      <c r="C290" s="45" t="s">
        <v>83</v>
      </c>
      <c r="D290" s="121" t="s">
        <v>265</v>
      </c>
      <c r="E290" s="147" t="s">
        <v>6</v>
      </c>
      <c r="F290" s="147">
        <v>1</v>
      </c>
      <c r="G290" s="222"/>
      <c r="H290" s="120">
        <f>ROUND((F290*G290),2)</f>
        <v>0</v>
      </c>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c r="AH290" s="3"/>
      <c r="AI290" s="3"/>
      <c r="AJ290" s="3"/>
      <c r="AK290" s="3"/>
      <c r="AL290" s="3"/>
      <c r="AM290" s="3"/>
      <c r="AN290" s="3"/>
      <c r="AO290" s="3"/>
      <c r="AP290" s="3"/>
      <c r="AQ290" s="3"/>
      <c r="AR290" s="3"/>
      <c r="AS290" s="3"/>
      <c r="AT290" s="3"/>
      <c r="AU290" s="3"/>
      <c r="AV290" s="3"/>
      <c r="AW290" s="3"/>
      <c r="AX290" s="3"/>
      <c r="AY290" s="3"/>
      <c r="AZ290" s="3"/>
      <c r="BA290" s="3"/>
      <c r="BB290" s="3"/>
      <c r="BC290" s="3"/>
      <c r="BD290" s="3"/>
      <c r="BE290" s="3"/>
      <c r="BF290" s="3"/>
      <c r="BG290" s="3"/>
      <c r="BH290" s="3"/>
      <c r="BI290" s="3"/>
      <c r="BJ290" s="3"/>
      <c r="BK290" s="3"/>
      <c r="BL290" s="3"/>
      <c r="BM290" s="3"/>
      <c r="BN290" s="3"/>
      <c r="BO290" s="3"/>
      <c r="BP290" s="3"/>
      <c r="BQ290" s="3"/>
      <c r="BR290" s="3"/>
      <c r="BS290" s="3"/>
      <c r="BT290" s="3"/>
      <c r="BU290" s="3"/>
      <c r="BV290" s="3"/>
    </row>
    <row r="291" spans="1:74" s="4" customFormat="1" ht="38.25">
      <c r="A291" s="64" t="s">
        <v>276</v>
      </c>
      <c r="B291" s="45" t="s">
        <v>81</v>
      </c>
      <c r="C291" s="45" t="s">
        <v>84</v>
      </c>
      <c r="D291" s="121" t="s">
        <v>105</v>
      </c>
      <c r="E291" s="147" t="s">
        <v>6</v>
      </c>
      <c r="F291" s="148">
        <v>3</v>
      </c>
      <c r="G291" s="222"/>
      <c r="H291" s="120">
        <f t="shared" si="7"/>
        <v>0</v>
      </c>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c r="AH291" s="3"/>
      <c r="AI291" s="3"/>
      <c r="AJ291" s="3"/>
      <c r="AK291" s="3"/>
      <c r="AL291" s="3"/>
      <c r="AM291" s="3"/>
      <c r="AN291" s="3"/>
      <c r="AO291" s="3"/>
      <c r="AP291" s="3"/>
      <c r="AQ291" s="3"/>
      <c r="AR291" s="3"/>
      <c r="AS291" s="3"/>
      <c r="AT291" s="3"/>
      <c r="AU291" s="3"/>
      <c r="AV291" s="3"/>
      <c r="AW291" s="3"/>
      <c r="AX291" s="3"/>
      <c r="AY291" s="3"/>
      <c r="AZ291" s="3"/>
      <c r="BA291" s="3"/>
      <c r="BB291" s="3"/>
      <c r="BC291" s="3"/>
      <c r="BD291" s="3"/>
      <c r="BE291" s="3"/>
      <c r="BF291" s="3"/>
      <c r="BG291" s="3"/>
      <c r="BH291" s="3"/>
      <c r="BI291" s="3"/>
      <c r="BJ291" s="3"/>
      <c r="BK291" s="3"/>
      <c r="BL291" s="3"/>
      <c r="BM291" s="3"/>
      <c r="BN291" s="3"/>
      <c r="BO291" s="3"/>
      <c r="BP291" s="3"/>
      <c r="BQ291" s="3"/>
      <c r="BR291" s="3"/>
      <c r="BS291" s="3"/>
      <c r="BT291" s="3"/>
      <c r="BU291" s="3"/>
      <c r="BV291" s="3"/>
    </row>
    <row r="292" spans="1:74" s="4" customFormat="1" ht="25.5">
      <c r="A292" s="64" t="s">
        <v>276</v>
      </c>
      <c r="B292" s="45" t="s">
        <v>81</v>
      </c>
      <c r="C292" s="45" t="s">
        <v>85</v>
      </c>
      <c r="D292" s="121" t="s">
        <v>106</v>
      </c>
      <c r="E292" s="147" t="s">
        <v>6</v>
      </c>
      <c r="F292" s="148">
        <v>4</v>
      </c>
      <c r="G292" s="222"/>
      <c r="H292" s="120">
        <f t="shared" si="7"/>
        <v>0</v>
      </c>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c r="AH292" s="3"/>
      <c r="AI292" s="3"/>
      <c r="AJ292" s="3"/>
      <c r="AK292" s="3"/>
      <c r="AL292" s="3"/>
      <c r="AM292" s="3"/>
      <c r="AN292" s="3"/>
      <c r="AO292" s="3"/>
      <c r="AP292" s="3"/>
      <c r="AQ292" s="3"/>
      <c r="AR292" s="3"/>
      <c r="AS292" s="3"/>
      <c r="AT292" s="3"/>
      <c r="AU292" s="3"/>
      <c r="AV292" s="3"/>
      <c r="AW292" s="3"/>
      <c r="AX292" s="3"/>
      <c r="AY292" s="3"/>
      <c r="AZ292" s="3"/>
      <c r="BA292" s="3"/>
      <c r="BB292" s="3"/>
      <c r="BC292" s="3"/>
      <c r="BD292" s="3"/>
      <c r="BE292" s="3"/>
      <c r="BF292" s="3"/>
      <c r="BG292" s="3"/>
      <c r="BH292" s="3"/>
      <c r="BI292" s="3"/>
      <c r="BJ292" s="3"/>
      <c r="BK292" s="3"/>
      <c r="BL292" s="3"/>
      <c r="BM292" s="3"/>
      <c r="BN292" s="3"/>
      <c r="BO292" s="3"/>
      <c r="BP292" s="3"/>
      <c r="BQ292" s="3"/>
      <c r="BR292" s="3"/>
      <c r="BS292" s="3"/>
      <c r="BT292" s="3"/>
      <c r="BU292" s="3"/>
      <c r="BV292" s="3"/>
    </row>
    <row r="293" spans="1:74" s="4" customFormat="1" ht="38.25">
      <c r="A293" s="64" t="s">
        <v>276</v>
      </c>
      <c r="B293" s="45" t="s">
        <v>81</v>
      </c>
      <c r="C293" s="45" t="s">
        <v>86</v>
      </c>
      <c r="D293" s="121" t="s">
        <v>229</v>
      </c>
      <c r="E293" s="147" t="s">
        <v>5</v>
      </c>
      <c r="F293" s="295">
        <v>30</v>
      </c>
      <c r="G293" s="222"/>
      <c r="H293" s="120">
        <f t="shared" si="7"/>
        <v>0</v>
      </c>
      <c r="I293" s="22"/>
      <c r="J293" s="22"/>
      <c r="K293" s="22"/>
      <c r="L293" s="22"/>
      <c r="M293" s="22"/>
      <c r="N293" s="22"/>
      <c r="O293" s="22"/>
      <c r="P293" s="22"/>
      <c r="Q293" s="22"/>
      <c r="R293" s="22"/>
      <c r="S293" s="22"/>
      <c r="T293" s="22"/>
      <c r="U293" s="22"/>
      <c r="V293" s="22"/>
      <c r="W293" s="22"/>
      <c r="X293" s="22"/>
      <c r="Y293" s="22"/>
      <c r="Z293" s="22"/>
      <c r="AA293" s="22"/>
      <c r="AB293" s="22"/>
      <c r="AC293" s="22"/>
      <c r="AD293" s="22"/>
      <c r="AE293" s="22"/>
      <c r="AF293" s="22"/>
      <c r="AG293" s="22"/>
      <c r="AH293" s="22"/>
      <c r="AI293" s="22"/>
      <c r="AJ293" s="22"/>
      <c r="AK293" s="22"/>
      <c r="AL293" s="22"/>
      <c r="AM293" s="22"/>
      <c r="AN293" s="22"/>
      <c r="AO293" s="22"/>
      <c r="AP293" s="22"/>
      <c r="AQ293" s="22"/>
      <c r="AR293" s="22"/>
      <c r="AS293" s="22"/>
      <c r="AT293" s="22"/>
      <c r="AU293" s="22"/>
      <c r="AV293" s="22"/>
      <c r="AW293" s="22"/>
      <c r="AX293" s="22"/>
      <c r="AY293" s="22"/>
      <c r="AZ293" s="22"/>
      <c r="BA293" s="22"/>
      <c r="BB293" s="22"/>
      <c r="BC293" s="22"/>
      <c r="BD293" s="22"/>
      <c r="BE293" s="22"/>
      <c r="BF293" s="22"/>
      <c r="BG293" s="22"/>
      <c r="BH293" s="22"/>
      <c r="BI293" s="22"/>
      <c r="BJ293" s="22"/>
      <c r="BK293" s="22"/>
      <c r="BL293" s="22"/>
      <c r="BM293" s="22"/>
      <c r="BN293" s="22"/>
      <c r="BO293" s="22"/>
      <c r="BP293" s="22"/>
      <c r="BQ293" s="22"/>
      <c r="BR293" s="22"/>
      <c r="BS293" s="22"/>
      <c r="BT293" s="22"/>
      <c r="BU293" s="22"/>
      <c r="BV293" s="22"/>
    </row>
    <row r="294" spans="1:74" s="4" customFormat="1" ht="38.25">
      <c r="A294" s="64" t="s">
        <v>276</v>
      </c>
      <c r="B294" s="45" t="s">
        <v>81</v>
      </c>
      <c r="C294" s="45" t="s">
        <v>87</v>
      </c>
      <c r="D294" s="121" t="s">
        <v>238</v>
      </c>
      <c r="E294" s="147" t="s">
        <v>5</v>
      </c>
      <c r="F294" s="295">
        <v>360</v>
      </c>
      <c r="G294" s="222"/>
      <c r="H294" s="120">
        <f t="shared" si="7"/>
        <v>0</v>
      </c>
      <c r="I294" s="22"/>
      <c r="J294" s="22"/>
      <c r="K294" s="22"/>
      <c r="L294" s="22"/>
      <c r="M294" s="22"/>
      <c r="N294" s="22"/>
      <c r="O294" s="22"/>
      <c r="P294" s="22"/>
      <c r="Q294" s="22"/>
      <c r="R294" s="22"/>
      <c r="S294" s="22"/>
      <c r="T294" s="22"/>
      <c r="U294" s="22"/>
      <c r="V294" s="22"/>
      <c r="W294" s="22"/>
      <c r="X294" s="22"/>
      <c r="Y294" s="22"/>
      <c r="Z294" s="22"/>
      <c r="AA294" s="22"/>
      <c r="AB294" s="22"/>
      <c r="AC294" s="22"/>
      <c r="AD294" s="22"/>
      <c r="AE294" s="22"/>
      <c r="AF294" s="22"/>
      <c r="AG294" s="22"/>
      <c r="AH294" s="22"/>
      <c r="AI294" s="22"/>
      <c r="AJ294" s="22"/>
      <c r="AK294" s="22"/>
      <c r="AL294" s="22"/>
      <c r="AM294" s="22"/>
      <c r="AN294" s="22"/>
      <c r="AO294" s="22"/>
      <c r="AP294" s="22"/>
      <c r="AQ294" s="22"/>
      <c r="AR294" s="22"/>
      <c r="AS294" s="22"/>
      <c r="AT294" s="22"/>
      <c r="AU294" s="22"/>
      <c r="AV294" s="22"/>
      <c r="AW294" s="22"/>
      <c r="AX294" s="22"/>
      <c r="AY294" s="22"/>
      <c r="AZ294" s="22"/>
      <c r="BA294" s="22"/>
      <c r="BB294" s="22"/>
      <c r="BC294" s="22"/>
      <c r="BD294" s="22"/>
      <c r="BE294" s="22"/>
      <c r="BF294" s="22"/>
      <c r="BG294" s="22"/>
      <c r="BH294" s="22"/>
      <c r="BI294" s="22"/>
      <c r="BJ294" s="22"/>
      <c r="BK294" s="22"/>
      <c r="BL294" s="22"/>
      <c r="BM294" s="22"/>
      <c r="BN294" s="22"/>
      <c r="BO294" s="22"/>
      <c r="BP294" s="22"/>
      <c r="BQ294" s="22"/>
      <c r="BR294" s="22"/>
      <c r="BS294" s="22"/>
      <c r="BT294" s="22"/>
      <c r="BU294" s="22"/>
      <c r="BV294" s="22"/>
    </row>
    <row r="295" spans="1:74" s="4" customFormat="1" ht="38.25">
      <c r="A295" s="64" t="s">
        <v>276</v>
      </c>
      <c r="B295" s="45" t="s">
        <v>81</v>
      </c>
      <c r="C295" s="45" t="s">
        <v>88</v>
      </c>
      <c r="D295" s="121" t="s">
        <v>239</v>
      </c>
      <c r="E295" s="147" t="s">
        <v>5</v>
      </c>
      <c r="F295" s="295">
        <v>3800</v>
      </c>
      <c r="G295" s="222"/>
      <c r="H295" s="120">
        <f t="shared" si="7"/>
        <v>0</v>
      </c>
      <c r="I295" s="22"/>
      <c r="J295" s="22"/>
      <c r="K295" s="22"/>
      <c r="L295" s="22"/>
      <c r="M295" s="22"/>
      <c r="N295" s="22"/>
      <c r="O295" s="22"/>
      <c r="P295" s="22"/>
      <c r="Q295" s="22"/>
      <c r="R295" s="22"/>
      <c r="S295" s="22"/>
      <c r="T295" s="22"/>
      <c r="U295" s="22"/>
      <c r="V295" s="22"/>
      <c r="W295" s="22"/>
      <c r="X295" s="22"/>
      <c r="Y295" s="22"/>
      <c r="Z295" s="22"/>
      <c r="AA295" s="22"/>
      <c r="AB295" s="22"/>
      <c r="AC295" s="22"/>
      <c r="AD295" s="22"/>
      <c r="AE295" s="22"/>
      <c r="AF295" s="22"/>
      <c r="AG295" s="22"/>
      <c r="AH295" s="22"/>
      <c r="AI295" s="22"/>
      <c r="AJ295" s="22"/>
      <c r="AK295" s="22"/>
      <c r="AL295" s="22"/>
      <c r="AM295" s="22"/>
      <c r="AN295" s="22"/>
      <c r="AO295" s="22"/>
      <c r="AP295" s="22"/>
      <c r="AQ295" s="22"/>
      <c r="AR295" s="22"/>
      <c r="AS295" s="22"/>
      <c r="AT295" s="22"/>
      <c r="AU295" s="22"/>
      <c r="AV295" s="22"/>
      <c r="AW295" s="22"/>
      <c r="AX295" s="22"/>
      <c r="AY295" s="22"/>
      <c r="AZ295" s="22"/>
      <c r="BA295" s="22"/>
      <c r="BB295" s="22"/>
      <c r="BC295" s="22"/>
      <c r="BD295" s="22"/>
      <c r="BE295" s="22"/>
      <c r="BF295" s="22"/>
      <c r="BG295" s="22"/>
      <c r="BH295" s="22"/>
      <c r="BI295" s="22"/>
      <c r="BJ295" s="22"/>
      <c r="BK295" s="22"/>
      <c r="BL295" s="22"/>
      <c r="BM295" s="22"/>
      <c r="BN295" s="22"/>
      <c r="BO295" s="22"/>
      <c r="BP295" s="22"/>
      <c r="BQ295" s="22"/>
      <c r="BR295" s="22"/>
      <c r="BS295" s="22"/>
      <c r="BT295" s="22"/>
      <c r="BU295" s="22"/>
      <c r="BV295" s="22"/>
    </row>
    <row r="296" spans="1:74" s="4" customFormat="1" ht="38.25">
      <c r="A296" s="64" t="s">
        <v>276</v>
      </c>
      <c r="B296" s="45" t="s">
        <v>81</v>
      </c>
      <c r="C296" s="45" t="s">
        <v>8</v>
      </c>
      <c r="D296" s="121" t="s">
        <v>240</v>
      </c>
      <c r="E296" s="147" t="s">
        <v>5</v>
      </c>
      <c r="F296" s="295">
        <v>300</v>
      </c>
      <c r="G296" s="222"/>
      <c r="H296" s="120">
        <f t="shared" si="7"/>
        <v>0</v>
      </c>
      <c r="I296" s="22"/>
      <c r="J296" s="22"/>
      <c r="K296" s="22"/>
      <c r="L296" s="22"/>
      <c r="M296" s="22"/>
      <c r="N296" s="22"/>
      <c r="O296" s="22"/>
      <c r="P296" s="22"/>
      <c r="Q296" s="22"/>
      <c r="R296" s="22"/>
      <c r="S296" s="22"/>
      <c r="T296" s="22"/>
      <c r="U296" s="22"/>
      <c r="V296" s="22"/>
      <c r="W296" s="22"/>
      <c r="X296" s="22"/>
      <c r="Y296" s="22"/>
      <c r="Z296" s="22"/>
      <c r="AA296" s="22"/>
      <c r="AB296" s="22"/>
      <c r="AC296" s="22"/>
      <c r="AD296" s="22"/>
      <c r="AE296" s="22"/>
      <c r="AF296" s="22"/>
      <c r="AG296" s="22"/>
      <c r="AH296" s="22"/>
      <c r="AI296" s="22"/>
      <c r="AJ296" s="22"/>
      <c r="AK296" s="22"/>
      <c r="AL296" s="22"/>
      <c r="AM296" s="22"/>
      <c r="AN296" s="22"/>
      <c r="AO296" s="22"/>
      <c r="AP296" s="22"/>
      <c r="AQ296" s="22"/>
      <c r="AR296" s="22"/>
      <c r="AS296" s="22"/>
      <c r="AT296" s="22"/>
      <c r="AU296" s="22"/>
      <c r="AV296" s="22"/>
      <c r="AW296" s="22"/>
      <c r="AX296" s="22"/>
      <c r="AY296" s="22"/>
      <c r="AZ296" s="22"/>
      <c r="BA296" s="22"/>
      <c r="BB296" s="22"/>
      <c r="BC296" s="22"/>
      <c r="BD296" s="22"/>
      <c r="BE296" s="22"/>
      <c r="BF296" s="22"/>
      <c r="BG296" s="22"/>
      <c r="BH296" s="22"/>
      <c r="BI296" s="22"/>
      <c r="BJ296" s="22"/>
      <c r="BK296" s="22"/>
      <c r="BL296" s="22"/>
      <c r="BM296" s="22"/>
      <c r="BN296" s="22"/>
      <c r="BO296" s="22"/>
      <c r="BP296" s="22"/>
      <c r="BQ296" s="22"/>
      <c r="BR296" s="22"/>
      <c r="BS296" s="22"/>
      <c r="BT296" s="22"/>
      <c r="BU296" s="22"/>
      <c r="BV296" s="22"/>
    </row>
    <row r="297" spans="1:74" s="4" customFormat="1" ht="25.5">
      <c r="A297" s="64" t="s">
        <v>276</v>
      </c>
      <c r="B297" s="45" t="s">
        <v>81</v>
      </c>
      <c r="C297" s="45" t="s">
        <v>17</v>
      </c>
      <c r="D297" s="121" t="s">
        <v>241</v>
      </c>
      <c r="E297" s="147" t="s">
        <v>107</v>
      </c>
      <c r="F297" s="295">
        <v>2500</v>
      </c>
      <c r="G297" s="222"/>
      <c r="H297" s="120">
        <f t="shared" si="7"/>
        <v>0</v>
      </c>
      <c r="I297" s="22"/>
      <c r="J297" s="22"/>
      <c r="K297" s="22"/>
      <c r="L297" s="22"/>
      <c r="M297" s="22"/>
      <c r="N297" s="22"/>
      <c r="O297" s="22"/>
      <c r="P297" s="22"/>
      <c r="Q297" s="22"/>
      <c r="R297" s="22"/>
      <c r="S297" s="22"/>
      <c r="T297" s="22"/>
      <c r="U297" s="22"/>
      <c r="V297" s="22"/>
      <c r="W297" s="22"/>
      <c r="X297" s="22"/>
      <c r="Y297" s="22"/>
      <c r="Z297" s="22"/>
      <c r="AA297" s="22"/>
      <c r="AB297" s="22"/>
      <c r="AC297" s="22"/>
      <c r="AD297" s="22"/>
      <c r="AE297" s="22"/>
      <c r="AF297" s="22"/>
      <c r="AG297" s="22"/>
      <c r="AH297" s="22"/>
      <c r="AI297" s="22"/>
      <c r="AJ297" s="22"/>
      <c r="AK297" s="22"/>
      <c r="AL297" s="22"/>
      <c r="AM297" s="22"/>
      <c r="AN297" s="22"/>
      <c r="AO297" s="22"/>
      <c r="AP297" s="22"/>
      <c r="AQ297" s="22"/>
      <c r="AR297" s="22"/>
      <c r="AS297" s="22"/>
      <c r="AT297" s="22"/>
      <c r="AU297" s="22"/>
      <c r="AV297" s="22"/>
      <c r="AW297" s="22"/>
      <c r="AX297" s="22"/>
      <c r="AY297" s="22"/>
      <c r="AZ297" s="22"/>
      <c r="BA297" s="22"/>
      <c r="BB297" s="22"/>
      <c r="BC297" s="22"/>
      <c r="BD297" s="22"/>
      <c r="BE297" s="22"/>
      <c r="BF297" s="22"/>
      <c r="BG297" s="22"/>
      <c r="BH297" s="22"/>
      <c r="BI297" s="22"/>
      <c r="BJ297" s="22"/>
      <c r="BK297" s="22"/>
      <c r="BL297" s="22"/>
      <c r="BM297" s="22"/>
      <c r="BN297" s="22"/>
      <c r="BO297" s="22"/>
      <c r="BP297" s="22"/>
      <c r="BQ297" s="22"/>
      <c r="BR297" s="22"/>
      <c r="BS297" s="22"/>
      <c r="BT297" s="22"/>
      <c r="BU297" s="22"/>
      <c r="BV297" s="22"/>
    </row>
    <row r="298" spans="1:74">
      <c r="A298" s="17"/>
      <c r="B298" s="268" t="s">
        <v>81</v>
      </c>
      <c r="C298" s="269"/>
      <c r="D298" s="270" t="s">
        <v>50</v>
      </c>
      <c r="E298" s="271"/>
      <c r="F298" s="272"/>
      <c r="G298" s="273"/>
      <c r="H298" s="274">
        <f>SUM(H281:H297)</f>
        <v>0</v>
      </c>
    </row>
    <row r="299" spans="1:74">
      <c r="A299" s="17"/>
      <c r="B299" s="17"/>
      <c r="C299" s="16"/>
      <c r="D299" s="66"/>
      <c r="E299" s="58"/>
      <c r="F299" s="59"/>
      <c r="G299" s="19"/>
      <c r="H299" s="67"/>
    </row>
    <row r="300" spans="1:74">
      <c r="A300" s="17"/>
      <c r="B300" s="17"/>
      <c r="C300" s="16"/>
      <c r="D300" s="57"/>
      <c r="E300" s="58"/>
      <c r="F300" s="56"/>
      <c r="G300" s="19"/>
      <c r="H300" s="54"/>
    </row>
    <row r="301" spans="1:74" ht="16.5">
      <c r="A301" s="17"/>
      <c r="B301" s="266" t="s">
        <v>82</v>
      </c>
      <c r="C301" s="267"/>
      <c r="D301" s="264" t="s">
        <v>1</v>
      </c>
      <c r="E301" s="58"/>
      <c r="F301" s="56"/>
      <c r="G301" s="19"/>
      <c r="H301" s="54"/>
    </row>
    <row r="302" spans="1:74">
      <c r="A302" s="17"/>
      <c r="B302" s="17"/>
      <c r="C302" s="16"/>
      <c r="D302" s="57"/>
      <c r="E302" s="58"/>
      <c r="F302" s="56"/>
      <c r="G302" s="19"/>
      <c r="H302" s="54"/>
    </row>
    <row r="303" spans="1:74" ht="36">
      <c r="A303" s="64" t="s">
        <v>276</v>
      </c>
      <c r="B303" s="45" t="s">
        <v>82</v>
      </c>
      <c r="C303" s="45" t="s">
        <v>74</v>
      </c>
      <c r="D303" s="149" t="s">
        <v>226</v>
      </c>
      <c r="E303" s="147" t="s">
        <v>6</v>
      </c>
      <c r="F303" s="147">
        <v>1</v>
      </c>
      <c r="G303" s="222"/>
      <c r="H303" s="120">
        <f>ROUND((F303*G303),2)</f>
        <v>0</v>
      </c>
    </row>
    <row r="304" spans="1:74" ht="36">
      <c r="A304" s="64" t="s">
        <v>276</v>
      </c>
      <c r="B304" s="45" t="s">
        <v>82</v>
      </c>
      <c r="C304" s="45" t="s">
        <v>75</v>
      </c>
      <c r="D304" s="150" t="s">
        <v>227</v>
      </c>
      <c r="E304" s="147" t="s">
        <v>6</v>
      </c>
      <c r="F304" s="147">
        <v>6</v>
      </c>
      <c r="G304" s="222"/>
      <c r="H304" s="120">
        <f>ROUND((F304*G304),2)</f>
        <v>0</v>
      </c>
    </row>
    <row r="305" spans="1:239">
      <c r="A305" s="64" t="s">
        <v>276</v>
      </c>
      <c r="B305" s="45" t="s">
        <v>82</v>
      </c>
      <c r="C305" s="45" t="s">
        <v>76</v>
      </c>
      <c r="D305" s="151" t="s">
        <v>228</v>
      </c>
      <c r="E305" s="147" t="s">
        <v>6</v>
      </c>
      <c r="F305" s="147">
        <v>6</v>
      </c>
      <c r="G305" s="222"/>
      <c r="H305" s="120">
        <f>ROUND((F305*G305),2)</f>
        <v>0</v>
      </c>
    </row>
    <row r="306" spans="1:239" ht="36">
      <c r="A306" s="64" t="s">
        <v>276</v>
      </c>
      <c r="B306" s="45" t="s">
        <v>82</v>
      </c>
      <c r="C306" s="45" t="s">
        <v>77</v>
      </c>
      <c r="D306" s="149" t="s">
        <v>230</v>
      </c>
      <c r="E306" s="147" t="s">
        <v>5</v>
      </c>
      <c r="F306" s="296">
        <v>350</v>
      </c>
      <c r="G306" s="222"/>
      <c r="H306" s="120">
        <f>ROUND((F306*G306),2)</f>
        <v>0</v>
      </c>
    </row>
    <row r="307" spans="1:239">
      <c r="A307" s="64" t="s">
        <v>276</v>
      </c>
      <c r="B307" s="45" t="s">
        <v>82</v>
      </c>
      <c r="C307" s="45" t="s">
        <v>78</v>
      </c>
      <c r="D307" s="152" t="s">
        <v>244</v>
      </c>
      <c r="E307" s="153" t="s">
        <v>5</v>
      </c>
      <c r="F307" s="297">
        <v>300</v>
      </c>
      <c r="G307" s="222"/>
      <c r="H307" s="154">
        <f>ROUND((F307*G307),2)</f>
        <v>0</v>
      </c>
    </row>
    <row r="308" spans="1:239">
      <c r="A308" s="17"/>
      <c r="B308" s="268" t="s">
        <v>82</v>
      </c>
      <c r="C308" s="269"/>
      <c r="D308" s="270" t="s">
        <v>308</v>
      </c>
      <c r="E308" s="271"/>
      <c r="F308" s="272"/>
      <c r="G308" s="273"/>
      <c r="H308" s="274">
        <f>SUM(H303:H307)</f>
        <v>0</v>
      </c>
    </row>
    <row r="309" spans="1:239">
      <c r="A309" s="17"/>
      <c r="B309" s="17"/>
      <c r="C309" s="16"/>
      <c r="D309" s="66"/>
      <c r="E309" s="58"/>
      <c r="F309" s="56"/>
      <c r="G309" s="19"/>
      <c r="H309" s="67"/>
    </row>
    <row r="310" spans="1:239">
      <c r="A310" s="17"/>
      <c r="B310" s="17"/>
      <c r="C310" s="16"/>
      <c r="D310" s="57"/>
      <c r="E310" s="58"/>
      <c r="F310" s="56"/>
      <c r="G310" s="19"/>
      <c r="H310" s="54"/>
    </row>
    <row r="311" spans="1:239" s="39" customFormat="1" ht="16.5">
      <c r="A311" s="155"/>
      <c r="B311" s="266" t="s">
        <v>83</v>
      </c>
      <c r="C311" s="275"/>
      <c r="D311" s="264" t="s">
        <v>13</v>
      </c>
      <c r="E311" s="60"/>
      <c r="F311" s="56"/>
      <c r="G311" s="19"/>
      <c r="H311" s="61"/>
      <c r="I311" s="37"/>
      <c r="J311" s="37"/>
      <c r="K311" s="37"/>
      <c r="L311" s="37"/>
      <c r="M311" s="37"/>
      <c r="N311" s="37"/>
      <c r="O311" s="37"/>
      <c r="P311" s="37"/>
      <c r="Q311" s="37"/>
      <c r="R311" s="37"/>
      <c r="S311" s="37"/>
      <c r="T311" s="37"/>
      <c r="U311" s="37"/>
      <c r="V311" s="37"/>
      <c r="W311" s="37"/>
      <c r="X311" s="37"/>
      <c r="Y311" s="37"/>
      <c r="Z311" s="37"/>
      <c r="AA311" s="37"/>
      <c r="AB311" s="37"/>
      <c r="AC311" s="37"/>
      <c r="AD311" s="37"/>
      <c r="AE311" s="37"/>
      <c r="AF311" s="37"/>
      <c r="AG311" s="37"/>
      <c r="AH311" s="37"/>
      <c r="AI311" s="37"/>
      <c r="AJ311" s="37"/>
      <c r="AK311" s="37"/>
      <c r="AL311" s="37"/>
      <c r="AM311" s="37"/>
      <c r="AN311" s="37"/>
      <c r="AO311" s="37"/>
      <c r="AP311" s="37"/>
      <c r="AQ311" s="37"/>
      <c r="AR311" s="37"/>
      <c r="AS311" s="37"/>
      <c r="AT311" s="37"/>
      <c r="AU311" s="37"/>
      <c r="AV311" s="37"/>
      <c r="AW311" s="37"/>
      <c r="AX311" s="37"/>
      <c r="AY311" s="37"/>
      <c r="AZ311" s="37"/>
      <c r="BA311" s="37"/>
      <c r="BB311" s="37"/>
      <c r="BC311" s="37"/>
      <c r="BD311" s="37"/>
      <c r="BE311" s="37"/>
      <c r="BF311" s="37"/>
      <c r="BG311" s="37"/>
      <c r="BH311" s="37"/>
      <c r="BI311" s="37"/>
      <c r="BJ311" s="37"/>
      <c r="BK311" s="37"/>
      <c r="BL311" s="37"/>
      <c r="BM311" s="37"/>
      <c r="BN311" s="37"/>
      <c r="BO311" s="37"/>
      <c r="BP311" s="37"/>
      <c r="BQ311" s="37"/>
      <c r="BR311" s="37"/>
      <c r="BS311" s="37"/>
      <c r="BT311" s="37"/>
      <c r="BU311" s="37"/>
      <c r="BV311" s="37"/>
      <c r="BW311" s="38"/>
      <c r="BX311" s="38"/>
      <c r="BY311" s="38"/>
      <c r="BZ311" s="38"/>
      <c r="CA311" s="38"/>
      <c r="CB311" s="38"/>
      <c r="CC311" s="38"/>
      <c r="CD311" s="38"/>
      <c r="CE311" s="38"/>
      <c r="CF311" s="38"/>
      <c r="CG311" s="38"/>
      <c r="CH311" s="38"/>
      <c r="CI311" s="38"/>
      <c r="CJ311" s="38"/>
      <c r="CK311" s="38"/>
      <c r="CL311" s="38"/>
      <c r="CM311" s="38"/>
      <c r="CN311" s="38"/>
      <c r="CO311" s="38"/>
      <c r="CP311" s="38"/>
      <c r="CQ311" s="38"/>
      <c r="CR311" s="38"/>
      <c r="CS311" s="38"/>
      <c r="CT311" s="38"/>
      <c r="CU311" s="38"/>
      <c r="CV311" s="38"/>
      <c r="CW311" s="38"/>
      <c r="CX311" s="38"/>
      <c r="CY311" s="38"/>
      <c r="CZ311" s="38"/>
      <c r="DA311" s="38"/>
      <c r="DB311" s="38"/>
      <c r="DC311" s="38"/>
      <c r="DD311" s="38"/>
      <c r="DE311" s="38"/>
      <c r="DF311" s="38"/>
      <c r="DG311" s="38"/>
      <c r="DH311" s="38"/>
      <c r="DI311" s="38"/>
      <c r="DJ311" s="38"/>
      <c r="DK311" s="38"/>
      <c r="DL311" s="38"/>
      <c r="DM311" s="38"/>
      <c r="DN311" s="38"/>
      <c r="DO311" s="38"/>
      <c r="DP311" s="38"/>
      <c r="DQ311" s="38"/>
      <c r="DR311" s="38"/>
      <c r="DS311" s="38"/>
      <c r="DT311" s="38"/>
      <c r="DU311" s="38"/>
      <c r="DV311" s="38"/>
      <c r="DW311" s="38"/>
      <c r="DX311" s="38"/>
      <c r="DY311" s="38"/>
      <c r="DZ311" s="38"/>
      <c r="EA311" s="38"/>
      <c r="EB311" s="38"/>
      <c r="EC311" s="38"/>
      <c r="ED311" s="38"/>
      <c r="EE311" s="38"/>
      <c r="EF311" s="38"/>
      <c r="EG311" s="38"/>
      <c r="EH311" s="38"/>
      <c r="EI311" s="38"/>
      <c r="EJ311" s="38"/>
      <c r="EK311" s="38"/>
      <c r="EL311" s="38"/>
      <c r="EM311" s="38"/>
      <c r="EN311" s="38"/>
      <c r="EO311" s="38"/>
      <c r="EP311" s="38"/>
      <c r="EQ311" s="38"/>
      <c r="ER311" s="38"/>
      <c r="ES311" s="38"/>
      <c r="ET311" s="38"/>
      <c r="EU311" s="38"/>
      <c r="EV311" s="38"/>
      <c r="EW311" s="38"/>
      <c r="EX311" s="38"/>
      <c r="EY311" s="38"/>
      <c r="EZ311" s="38"/>
      <c r="FA311" s="38"/>
      <c r="FB311" s="38"/>
      <c r="FC311" s="38"/>
      <c r="FD311" s="38"/>
      <c r="FE311" s="38"/>
      <c r="FF311" s="38"/>
      <c r="FG311" s="38"/>
      <c r="FH311" s="38"/>
      <c r="FI311" s="38"/>
      <c r="FJ311" s="38"/>
      <c r="FK311" s="38"/>
      <c r="FL311" s="38"/>
      <c r="FM311" s="38"/>
      <c r="FN311" s="38"/>
      <c r="FO311" s="38"/>
      <c r="FP311" s="38"/>
      <c r="FQ311" s="38"/>
      <c r="FR311" s="38"/>
      <c r="FS311" s="38"/>
      <c r="FT311" s="38"/>
      <c r="FU311" s="38"/>
      <c r="FV311" s="38"/>
      <c r="FW311" s="38"/>
      <c r="FX311" s="38"/>
      <c r="FY311" s="38"/>
      <c r="FZ311" s="38"/>
      <c r="GA311" s="38"/>
      <c r="GB311" s="38"/>
      <c r="GC311" s="38"/>
      <c r="GD311" s="38"/>
      <c r="GE311" s="38"/>
      <c r="GF311" s="38"/>
      <c r="GG311" s="38"/>
      <c r="GH311" s="38"/>
      <c r="GI311" s="38"/>
      <c r="GJ311" s="37"/>
      <c r="GK311" s="37"/>
      <c r="GL311" s="37"/>
      <c r="GM311" s="37"/>
      <c r="GN311" s="37"/>
      <c r="GO311" s="37"/>
      <c r="GP311" s="37"/>
      <c r="GQ311" s="37"/>
      <c r="GR311" s="37"/>
      <c r="GS311" s="37"/>
      <c r="GT311" s="37"/>
      <c r="GU311" s="37"/>
      <c r="GV311" s="37"/>
      <c r="GW311" s="37"/>
      <c r="GX311" s="37"/>
      <c r="GY311" s="37"/>
      <c r="GZ311" s="37"/>
      <c r="HA311" s="37"/>
      <c r="HB311" s="37"/>
      <c r="HC311" s="37"/>
      <c r="HD311" s="37"/>
      <c r="HE311" s="37"/>
      <c r="HF311" s="37"/>
      <c r="HG311" s="37"/>
      <c r="HH311" s="37"/>
      <c r="HI311" s="37"/>
      <c r="HJ311" s="37"/>
      <c r="HK311" s="37"/>
      <c r="HL311" s="37"/>
      <c r="HM311" s="37"/>
      <c r="HN311" s="37"/>
      <c r="HO311" s="37"/>
      <c r="HP311" s="37"/>
      <c r="HQ311" s="37"/>
      <c r="HR311" s="37"/>
      <c r="HS311" s="37"/>
      <c r="HT311" s="37"/>
      <c r="HU311" s="37"/>
      <c r="HV311" s="37"/>
      <c r="HW311" s="37"/>
      <c r="HX311" s="37"/>
      <c r="HY311" s="37"/>
      <c r="HZ311" s="37"/>
      <c r="IA311" s="37"/>
      <c r="IB311" s="37"/>
      <c r="IC311" s="37"/>
      <c r="ID311" s="37"/>
      <c r="IE311" s="37"/>
    </row>
    <row r="312" spans="1:239" s="39" customFormat="1">
      <c r="A312" s="155"/>
      <c r="B312" s="52"/>
      <c r="C312" s="156"/>
      <c r="D312" s="146"/>
      <c r="E312" s="60"/>
      <c r="F312" s="56"/>
      <c r="G312" s="19"/>
      <c r="H312" s="61"/>
      <c r="I312" s="37"/>
      <c r="J312" s="37"/>
      <c r="K312" s="37"/>
      <c r="L312" s="37"/>
      <c r="M312" s="37"/>
      <c r="N312" s="37"/>
      <c r="O312" s="37"/>
      <c r="P312" s="37"/>
      <c r="Q312" s="37"/>
      <c r="R312" s="37"/>
      <c r="S312" s="37"/>
      <c r="T312" s="37"/>
      <c r="U312" s="37"/>
      <c r="V312" s="37"/>
      <c r="W312" s="37"/>
      <c r="X312" s="37"/>
      <c r="Y312" s="37"/>
      <c r="Z312" s="37"/>
      <c r="AA312" s="37"/>
      <c r="AB312" s="37"/>
      <c r="AC312" s="37"/>
      <c r="AD312" s="37"/>
      <c r="AE312" s="37"/>
      <c r="AF312" s="37"/>
      <c r="AG312" s="37"/>
      <c r="AH312" s="37"/>
      <c r="AI312" s="37"/>
      <c r="AJ312" s="37"/>
      <c r="AK312" s="37"/>
      <c r="AL312" s="37"/>
      <c r="AM312" s="37"/>
      <c r="AN312" s="37"/>
      <c r="AO312" s="37"/>
      <c r="AP312" s="37"/>
      <c r="AQ312" s="37"/>
      <c r="AR312" s="37"/>
      <c r="AS312" s="37"/>
      <c r="AT312" s="37"/>
      <c r="AU312" s="37"/>
      <c r="AV312" s="37"/>
      <c r="AW312" s="37"/>
      <c r="AX312" s="37"/>
      <c r="AY312" s="37"/>
      <c r="AZ312" s="37"/>
      <c r="BA312" s="37"/>
      <c r="BB312" s="37"/>
      <c r="BC312" s="37"/>
      <c r="BD312" s="37"/>
      <c r="BE312" s="37"/>
      <c r="BF312" s="37"/>
      <c r="BG312" s="37"/>
      <c r="BH312" s="37"/>
      <c r="BI312" s="37"/>
      <c r="BJ312" s="37"/>
      <c r="BK312" s="37"/>
      <c r="BL312" s="37"/>
      <c r="BM312" s="37"/>
      <c r="BN312" s="37"/>
      <c r="BO312" s="37"/>
      <c r="BP312" s="37"/>
      <c r="BQ312" s="37"/>
      <c r="BR312" s="37"/>
      <c r="BS312" s="37"/>
      <c r="BT312" s="37"/>
      <c r="BU312" s="37"/>
      <c r="BV312" s="37"/>
      <c r="BW312" s="38"/>
      <c r="BX312" s="38"/>
      <c r="BY312" s="38"/>
      <c r="BZ312" s="38"/>
      <c r="CA312" s="38"/>
      <c r="CB312" s="38"/>
      <c r="CC312" s="38"/>
      <c r="CD312" s="38"/>
      <c r="CE312" s="38"/>
      <c r="CF312" s="38"/>
      <c r="CG312" s="38"/>
      <c r="CH312" s="38"/>
      <c r="CI312" s="38"/>
      <c r="CJ312" s="38"/>
      <c r="CK312" s="38"/>
      <c r="CL312" s="38"/>
      <c r="CM312" s="38"/>
      <c r="CN312" s="38"/>
      <c r="CO312" s="38"/>
      <c r="CP312" s="38"/>
      <c r="CQ312" s="38"/>
      <c r="CR312" s="38"/>
      <c r="CS312" s="38"/>
      <c r="CT312" s="38"/>
      <c r="CU312" s="38"/>
      <c r="CV312" s="38"/>
      <c r="CW312" s="38"/>
      <c r="CX312" s="38"/>
      <c r="CY312" s="38"/>
      <c r="CZ312" s="38"/>
      <c r="DA312" s="38"/>
      <c r="DB312" s="38"/>
      <c r="DC312" s="38"/>
      <c r="DD312" s="38"/>
      <c r="DE312" s="38"/>
      <c r="DF312" s="38"/>
      <c r="DG312" s="38"/>
      <c r="DH312" s="38"/>
      <c r="DI312" s="38"/>
      <c r="DJ312" s="38"/>
      <c r="DK312" s="38"/>
      <c r="DL312" s="38"/>
      <c r="DM312" s="38"/>
      <c r="DN312" s="38"/>
      <c r="DO312" s="38"/>
      <c r="DP312" s="38"/>
      <c r="DQ312" s="38"/>
      <c r="DR312" s="38"/>
      <c r="DS312" s="38"/>
      <c r="DT312" s="38"/>
      <c r="DU312" s="38"/>
      <c r="DV312" s="38"/>
      <c r="DW312" s="38"/>
      <c r="DX312" s="38"/>
      <c r="DY312" s="38"/>
      <c r="DZ312" s="38"/>
      <c r="EA312" s="38"/>
      <c r="EB312" s="38"/>
      <c r="EC312" s="38"/>
      <c r="ED312" s="38"/>
      <c r="EE312" s="38"/>
      <c r="EF312" s="38"/>
      <c r="EG312" s="38"/>
      <c r="EH312" s="38"/>
      <c r="EI312" s="38"/>
      <c r="EJ312" s="38"/>
      <c r="EK312" s="38"/>
      <c r="EL312" s="38"/>
      <c r="EM312" s="38"/>
      <c r="EN312" s="38"/>
      <c r="EO312" s="38"/>
      <c r="EP312" s="38"/>
      <c r="EQ312" s="38"/>
      <c r="ER312" s="38"/>
      <c r="ES312" s="38"/>
      <c r="ET312" s="38"/>
      <c r="EU312" s="38"/>
      <c r="EV312" s="38"/>
      <c r="EW312" s="38"/>
      <c r="EX312" s="38"/>
      <c r="EY312" s="38"/>
      <c r="EZ312" s="38"/>
      <c r="FA312" s="38"/>
      <c r="FB312" s="38"/>
      <c r="FC312" s="38"/>
      <c r="FD312" s="38"/>
      <c r="FE312" s="38"/>
      <c r="FF312" s="38"/>
      <c r="FG312" s="38"/>
      <c r="FH312" s="38"/>
      <c r="FI312" s="38"/>
      <c r="FJ312" s="38"/>
      <c r="FK312" s="38"/>
      <c r="FL312" s="38"/>
      <c r="FM312" s="38"/>
      <c r="FN312" s="38"/>
      <c r="FO312" s="38"/>
      <c r="FP312" s="38"/>
      <c r="FQ312" s="38"/>
      <c r="FR312" s="38"/>
      <c r="FS312" s="38"/>
      <c r="FT312" s="38"/>
      <c r="FU312" s="38"/>
      <c r="FV312" s="38"/>
      <c r="FW312" s="38"/>
      <c r="FX312" s="38"/>
      <c r="FY312" s="38"/>
      <c r="FZ312" s="38"/>
      <c r="GA312" s="38"/>
      <c r="GB312" s="38"/>
      <c r="GC312" s="38"/>
      <c r="GD312" s="38"/>
      <c r="GE312" s="38"/>
      <c r="GF312" s="38"/>
      <c r="GG312" s="38"/>
      <c r="GH312" s="38"/>
      <c r="GI312" s="38"/>
      <c r="GJ312" s="37"/>
      <c r="GK312" s="37"/>
      <c r="GL312" s="37"/>
      <c r="GM312" s="37"/>
      <c r="GN312" s="37"/>
      <c r="GO312" s="37"/>
      <c r="GP312" s="37"/>
      <c r="GQ312" s="37"/>
      <c r="GR312" s="37"/>
      <c r="GS312" s="37"/>
      <c r="GT312" s="37"/>
      <c r="GU312" s="37"/>
      <c r="GV312" s="37"/>
      <c r="GW312" s="37"/>
      <c r="GX312" s="37"/>
      <c r="GY312" s="37"/>
      <c r="GZ312" s="37"/>
      <c r="HA312" s="37"/>
      <c r="HB312" s="37"/>
      <c r="HC312" s="37"/>
      <c r="HD312" s="37"/>
      <c r="HE312" s="37"/>
      <c r="HF312" s="37"/>
      <c r="HG312" s="37"/>
      <c r="HH312" s="37"/>
      <c r="HI312" s="37"/>
      <c r="HJ312" s="37"/>
      <c r="HK312" s="37"/>
      <c r="HL312" s="37"/>
      <c r="HM312" s="37"/>
      <c r="HN312" s="37"/>
      <c r="HO312" s="37"/>
      <c r="HP312" s="37"/>
      <c r="HQ312" s="37"/>
      <c r="HR312" s="37"/>
      <c r="HS312" s="37"/>
      <c r="HT312" s="37"/>
      <c r="HU312" s="37"/>
      <c r="HV312" s="37"/>
      <c r="HW312" s="37"/>
      <c r="HX312" s="37"/>
      <c r="HY312" s="37"/>
      <c r="HZ312" s="37"/>
      <c r="IA312" s="37"/>
      <c r="IB312" s="37"/>
      <c r="IC312" s="37"/>
      <c r="ID312" s="37"/>
      <c r="IE312" s="37"/>
    </row>
    <row r="313" spans="1:239" s="39" customFormat="1" ht="89.25">
      <c r="A313" s="64" t="s">
        <v>276</v>
      </c>
      <c r="B313" s="45" t="s">
        <v>83</v>
      </c>
      <c r="C313" s="45" t="s">
        <v>74</v>
      </c>
      <c r="D313" s="121" t="s">
        <v>243</v>
      </c>
      <c r="E313" s="147" t="s">
        <v>6</v>
      </c>
      <c r="F313" s="147">
        <v>2</v>
      </c>
      <c r="G313" s="222"/>
      <c r="H313" s="120">
        <f t="shared" ref="H313:H318" si="8">ROUND((F313*G313),2)</f>
        <v>0</v>
      </c>
      <c r="I313" s="37"/>
      <c r="J313" s="37"/>
      <c r="K313" s="37"/>
      <c r="L313" s="37"/>
      <c r="M313" s="37"/>
      <c r="N313" s="37"/>
      <c r="O313" s="37"/>
      <c r="P313" s="37"/>
      <c r="Q313" s="37"/>
      <c r="R313" s="37"/>
      <c r="S313" s="37"/>
      <c r="T313" s="37"/>
      <c r="U313" s="37"/>
      <c r="V313" s="37"/>
      <c r="W313" s="37"/>
      <c r="X313" s="37"/>
      <c r="Y313" s="37"/>
      <c r="Z313" s="37"/>
      <c r="AA313" s="37"/>
      <c r="AB313" s="37"/>
      <c r="AC313" s="37"/>
      <c r="AD313" s="37"/>
      <c r="AE313" s="37"/>
      <c r="AF313" s="37"/>
      <c r="AG313" s="37"/>
      <c r="AH313" s="37"/>
      <c r="AI313" s="37"/>
      <c r="AJ313" s="37"/>
      <c r="AK313" s="37"/>
      <c r="AL313" s="37"/>
      <c r="AM313" s="37"/>
      <c r="AN313" s="37"/>
      <c r="AO313" s="37"/>
      <c r="AP313" s="37"/>
      <c r="AQ313" s="37"/>
      <c r="AR313" s="37"/>
      <c r="AS313" s="37"/>
      <c r="AT313" s="37"/>
      <c r="AU313" s="37"/>
      <c r="AV313" s="37"/>
      <c r="AW313" s="37"/>
      <c r="AX313" s="37"/>
      <c r="AY313" s="37"/>
      <c r="AZ313" s="37"/>
      <c r="BA313" s="37"/>
      <c r="BB313" s="37"/>
      <c r="BC313" s="37"/>
      <c r="BD313" s="37"/>
      <c r="BE313" s="37"/>
      <c r="BF313" s="37"/>
      <c r="BG313" s="37"/>
      <c r="BH313" s="37"/>
      <c r="BI313" s="37"/>
      <c r="BJ313" s="37"/>
      <c r="BK313" s="37"/>
      <c r="BL313" s="37"/>
      <c r="BM313" s="37"/>
      <c r="BN313" s="37"/>
      <c r="BO313" s="37"/>
      <c r="BP313" s="37"/>
      <c r="BQ313" s="37"/>
      <c r="BR313" s="37"/>
      <c r="BS313" s="37"/>
      <c r="BT313" s="37"/>
      <c r="BU313" s="37"/>
      <c r="BV313" s="37"/>
      <c r="BW313" s="38"/>
      <c r="BX313" s="38"/>
      <c r="BY313" s="38"/>
      <c r="BZ313" s="38"/>
      <c r="CA313" s="38"/>
      <c r="CB313" s="38"/>
      <c r="CC313" s="38"/>
      <c r="CD313" s="38"/>
      <c r="CE313" s="38"/>
      <c r="CF313" s="38"/>
      <c r="CG313" s="38"/>
      <c r="CH313" s="38"/>
      <c r="CI313" s="38"/>
      <c r="CJ313" s="38"/>
      <c r="CK313" s="38"/>
      <c r="CL313" s="38"/>
      <c r="CM313" s="38"/>
      <c r="CN313" s="38"/>
      <c r="CO313" s="38"/>
      <c r="CP313" s="38"/>
      <c r="CQ313" s="38"/>
      <c r="CR313" s="38"/>
      <c r="CS313" s="38"/>
      <c r="CT313" s="38"/>
      <c r="CU313" s="38"/>
      <c r="CV313" s="38"/>
      <c r="CW313" s="38"/>
      <c r="CX313" s="38"/>
      <c r="CY313" s="38"/>
      <c r="CZ313" s="38"/>
      <c r="DA313" s="38"/>
      <c r="DB313" s="38"/>
      <c r="DC313" s="38"/>
      <c r="DD313" s="38"/>
      <c r="DE313" s="38"/>
      <c r="DF313" s="38"/>
      <c r="DG313" s="38"/>
      <c r="DH313" s="38"/>
      <c r="DI313" s="38"/>
      <c r="DJ313" s="38"/>
      <c r="DK313" s="38"/>
      <c r="DL313" s="38"/>
      <c r="DM313" s="38"/>
      <c r="DN313" s="38"/>
      <c r="DO313" s="38"/>
      <c r="DP313" s="38"/>
      <c r="DQ313" s="38"/>
      <c r="DR313" s="38"/>
      <c r="DS313" s="38"/>
      <c r="DT313" s="38"/>
      <c r="DU313" s="38"/>
      <c r="DV313" s="38"/>
      <c r="DW313" s="38"/>
      <c r="DX313" s="38"/>
      <c r="DY313" s="38"/>
      <c r="DZ313" s="38"/>
      <c r="EA313" s="38"/>
      <c r="EB313" s="38"/>
      <c r="EC313" s="38"/>
      <c r="ED313" s="38"/>
      <c r="EE313" s="38"/>
      <c r="EF313" s="38"/>
      <c r="EG313" s="38"/>
      <c r="EH313" s="38"/>
      <c r="EI313" s="38"/>
      <c r="EJ313" s="38"/>
      <c r="EK313" s="38"/>
      <c r="EL313" s="38"/>
      <c r="EM313" s="38"/>
      <c r="EN313" s="38"/>
      <c r="EO313" s="38"/>
      <c r="EP313" s="38"/>
      <c r="EQ313" s="38"/>
      <c r="ER313" s="38"/>
      <c r="ES313" s="38"/>
      <c r="ET313" s="38"/>
      <c r="EU313" s="38"/>
      <c r="EV313" s="38"/>
      <c r="EW313" s="38"/>
      <c r="EX313" s="38"/>
      <c r="EY313" s="38"/>
      <c r="EZ313" s="38"/>
      <c r="FA313" s="38"/>
      <c r="FB313" s="38"/>
      <c r="FC313" s="38"/>
      <c r="FD313" s="38"/>
      <c r="FE313" s="38"/>
      <c r="FF313" s="38"/>
      <c r="FG313" s="38"/>
      <c r="FH313" s="38"/>
      <c r="FI313" s="38"/>
      <c r="FJ313" s="38"/>
      <c r="FK313" s="38"/>
      <c r="FL313" s="38"/>
      <c r="FM313" s="38"/>
      <c r="FN313" s="38"/>
      <c r="FO313" s="38"/>
      <c r="FP313" s="38"/>
      <c r="FQ313" s="38"/>
      <c r="FR313" s="38"/>
      <c r="FS313" s="38"/>
      <c r="FT313" s="38"/>
      <c r="FU313" s="38"/>
      <c r="FV313" s="38"/>
      <c r="FW313" s="38"/>
      <c r="FX313" s="38"/>
      <c r="FY313" s="38"/>
      <c r="FZ313" s="38"/>
      <c r="GA313" s="38"/>
      <c r="GB313" s="38"/>
      <c r="GC313" s="38"/>
      <c r="GD313" s="38"/>
      <c r="GE313" s="38"/>
      <c r="GF313" s="38"/>
      <c r="GG313" s="38"/>
      <c r="GH313" s="38"/>
      <c r="GI313" s="38"/>
      <c r="GJ313" s="37"/>
      <c r="GK313" s="37"/>
      <c r="GL313" s="37"/>
      <c r="GM313" s="37"/>
      <c r="GN313" s="37"/>
      <c r="GO313" s="37"/>
      <c r="GP313" s="37"/>
      <c r="GQ313" s="37"/>
      <c r="GR313" s="37"/>
      <c r="GS313" s="37"/>
      <c r="GT313" s="37"/>
      <c r="GU313" s="37"/>
      <c r="GV313" s="37"/>
      <c r="GW313" s="37"/>
      <c r="GX313" s="37"/>
      <c r="GY313" s="37"/>
      <c r="GZ313" s="37"/>
      <c r="HA313" s="37"/>
      <c r="HB313" s="37"/>
      <c r="HC313" s="37"/>
      <c r="HD313" s="37"/>
      <c r="HE313" s="37"/>
      <c r="HF313" s="37"/>
      <c r="HG313" s="37"/>
      <c r="HH313" s="37"/>
      <c r="HI313" s="37"/>
      <c r="HJ313" s="37"/>
      <c r="HK313" s="37"/>
      <c r="HL313" s="37"/>
      <c r="HM313" s="37"/>
      <c r="HN313" s="37"/>
      <c r="HO313" s="37"/>
      <c r="HP313" s="37"/>
      <c r="HQ313" s="37"/>
      <c r="HR313" s="37"/>
      <c r="HS313" s="37"/>
      <c r="HT313" s="37"/>
      <c r="HU313" s="37"/>
      <c r="HV313" s="37"/>
      <c r="HW313" s="37"/>
      <c r="HX313" s="37"/>
      <c r="HY313" s="37"/>
      <c r="HZ313" s="37"/>
      <c r="IA313" s="37"/>
      <c r="IB313" s="37"/>
      <c r="IC313" s="37"/>
      <c r="ID313" s="37"/>
      <c r="IE313" s="37"/>
    </row>
    <row r="314" spans="1:239" s="39" customFormat="1" ht="38.25">
      <c r="A314" s="64" t="s">
        <v>276</v>
      </c>
      <c r="B314" s="45" t="s">
        <v>83</v>
      </c>
      <c r="C314" s="45" t="s">
        <v>75</v>
      </c>
      <c r="D314" s="121" t="s">
        <v>242</v>
      </c>
      <c r="E314" s="147" t="s">
        <v>6</v>
      </c>
      <c r="F314" s="147">
        <v>2</v>
      </c>
      <c r="G314" s="222"/>
      <c r="H314" s="120">
        <f t="shared" si="8"/>
        <v>0</v>
      </c>
      <c r="I314" s="37"/>
      <c r="J314" s="37"/>
      <c r="K314" s="37"/>
      <c r="L314" s="37"/>
      <c r="M314" s="37"/>
      <c r="N314" s="37"/>
      <c r="O314" s="37"/>
      <c r="P314" s="37"/>
      <c r="Q314" s="37"/>
      <c r="R314" s="37"/>
      <c r="S314" s="37"/>
      <c r="T314" s="37"/>
      <c r="U314" s="37"/>
      <c r="V314" s="37"/>
      <c r="W314" s="37"/>
      <c r="X314" s="37"/>
      <c r="Y314" s="37"/>
      <c r="Z314" s="37"/>
      <c r="AA314" s="37"/>
      <c r="AB314" s="37"/>
      <c r="AC314" s="37"/>
      <c r="AD314" s="37"/>
      <c r="AE314" s="37"/>
      <c r="AF314" s="37"/>
      <c r="AG314" s="37"/>
      <c r="AH314" s="37"/>
      <c r="AI314" s="37"/>
      <c r="AJ314" s="37"/>
      <c r="AK314" s="37"/>
      <c r="AL314" s="37"/>
      <c r="AM314" s="37"/>
      <c r="AN314" s="37"/>
      <c r="AO314" s="37"/>
      <c r="AP314" s="37"/>
      <c r="AQ314" s="37"/>
      <c r="AR314" s="37"/>
      <c r="AS314" s="37"/>
      <c r="AT314" s="37"/>
      <c r="AU314" s="37"/>
      <c r="AV314" s="37"/>
      <c r="AW314" s="37"/>
      <c r="AX314" s="37"/>
      <c r="AY314" s="37"/>
      <c r="AZ314" s="37"/>
      <c r="BA314" s="37"/>
      <c r="BB314" s="37"/>
      <c r="BC314" s="37"/>
      <c r="BD314" s="37"/>
      <c r="BE314" s="37"/>
      <c r="BF314" s="37"/>
      <c r="BG314" s="37"/>
      <c r="BH314" s="37"/>
      <c r="BI314" s="37"/>
      <c r="BJ314" s="37"/>
      <c r="BK314" s="37"/>
      <c r="BL314" s="37"/>
      <c r="BM314" s="37"/>
      <c r="BN314" s="37"/>
      <c r="BO314" s="37"/>
      <c r="BP314" s="37"/>
      <c r="BQ314" s="37"/>
      <c r="BR314" s="37"/>
      <c r="BS314" s="37"/>
      <c r="BT314" s="37"/>
      <c r="BU314" s="37"/>
      <c r="BV314" s="37"/>
      <c r="BW314" s="38"/>
      <c r="BX314" s="38"/>
      <c r="BY314" s="38"/>
      <c r="BZ314" s="38"/>
      <c r="CA314" s="38"/>
      <c r="CB314" s="38"/>
      <c r="CC314" s="38"/>
      <c r="CD314" s="38"/>
      <c r="CE314" s="38"/>
      <c r="CF314" s="38"/>
      <c r="CG314" s="38"/>
      <c r="CH314" s="38"/>
      <c r="CI314" s="38"/>
      <c r="CJ314" s="38"/>
      <c r="CK314" s="38"/>
      <c r="CL314" s="38"/>
      <c r="CM314" s="38"/>
      <c r="CN314" s="38"/>
      <c r="CO314" s="38"/>
      <c r="CP314" s="38"/>
      <c r="CQ314" s="38"/>
      <c r="CR314" s="38"/>
      <c r="CS314" s="38"/>
      <c r="CT314" s="38"/>
      <c r="CU314" s="38"/>
      <c r="CV314" s="38"/>
      <c r="CW314" s="38"/>
      <c r="CX314" s="38"/>
      <c r="CY314" s="38"/>
      <c r="CZ314" s="38"/>
      <c r="DA314" s="38"/>
      <c r="DB314" s="38"/>
      <c r="DC314" s="38"/>
      <c r="DD314" s="38"/>
      <c r="DE314" s="38"/>
      <c r="DF314" s="38"/>
      <c r="DG314" s="38"/>
      <c r="DH314" s="38"/>
      <c r="DI314" s="38"/>
      <c r="DJ314" s="38"/>
      <c r="DK314" s="38"/>
      <c r="DL314" s="38"/>
      <c r="DM314" s="38"/>
      <c r="DN314" s="38"/>
      <c r="DO314" s="38"/>
      <c r="DP314" s="38"/>
      <c r="DQ314" s="38"/>
      <c r="DR314" s="38"/>
      <c r="DS314" s="38"/>
      <c r="DT314" s="38"/>
      <c r="DU314" s="38"/>
      <c r="DV314" s="38"/>
      <c r="DW314" s="38"/>
      <c r="DX314" s="38"/>
      <c r="DY314" s="38"/>
      <c r="DZ314" s="38"/>
      <c r="EA314" s="38"/>
      <c r="EB314" s="38"/>
      <c r="EC314" s="38"/>
      <c r="ED314" s="38"/>
      <c r="EE314" s="38"/>
      <c r="EF314" s="38"/>
      <c r="EG314" s="38"/>
      <c r="EH314" s="38"/>
      <c r="EI314" s="38"/>
      <c r="EJ314" s="38"/>
      <c r="EK314" s="38"/>
      <c r="EL314" s="38"/>
      <c r="EM314" s="38"/>
      <c r="EN314" s="38"/>
      <c r="EO314" s="38"/>
      <c r="EP314" s="38"/>
      <c r="EQ314" s="38"/>
      <c r="ER314" s="38"/>
      <c r="ES314" s="38"/>
      <c r="ET314" s="38"/>
      <c r="EU314" s="38"/>
      <c r="EV314" s="38"/>
      <c r="EW314" s="38"/>
      <c r="EX314" s="38"/>
      <c r="EY314" s="38"/>
      <c r="EZ314" s="38"/>
      <c r="FA314" s="38"/>
      <c r="FB314" s="38"/>
      <c r="FC314" s="38"/>
      <c r="FD314" s="38"/>
      <c r="FE314" s="38"/>
      <c r="FF314" s="38"/>
      <c r="FG314" s="38"/>
      <c r="FH314" s="38"/>
      <c r="FI314" s="38"/>
      <c r="FJ314" s="38"/>
      <c r="FK314" s="38"/>
      <c r="FL314" s="38"/>
      <c r="FM314" s="38"/>
      <c r="FN314" s="38"/>
      <c r="FO314" s="38"/>
      <c r="FP314" s="38"/>
      <c r="FQ314" s="38"/>
      <c r="FR314" s="38"/>
      <c r="FS314" s="38"/>
      <c r="FT314" s="38"/>
      <c r="FU314" s="38"/>
      <c r="FV314" s="38"/>
      <c r="FW314" s="38"/>
      <c r="FX314" s="38"/>
      <c r="FY314" s="38"/>
      <c r="FZ314" s="38"/>
      <c r="GA314" s="38"/>
      <c r="GB314" s="38"/>
      <c r="GC314" s="38"/>
      <c r="GD314" s="38"/>
      <c r="GE314" s="38"/>
      <c r="GF314" s="38"/>
      <c r="GG314" s="38"/>
      <c r="GH314" s="38"/>
      <c r="GI314" s="38"/>
      <c r="GJ314" s="37"/>
      <c r="GK314" s="37"/>
      <c r="GL314" s="37"/>
      <c r="GM314" s="37"/>
      <c r="GN314" s="37"/>
      <c r="GO314" s="37"/>
      <c r="GP314" s="37"/>
      <c r="GQ314" s="37"/>
      <c r="GR314" s="37"/>
      <c r="GS314" s="37"/>
      <c r="GT314" s="37"/>
      <c r="GU314" s="37"/>
      <c r="GV314" s="37"/>
      <c r="GW314" s="37"/>
      <c r="GX314" s="37"/>
      <c r="GY314" s="37"/>
      <c r="GZ314" s="37"/>
      <c r="HA314" s="37"/>
      <c r="HB314" s="37"/>
      <c r="HC314" s="37"/>
      <c r="HD314" s="37"/>
      <c r="HE314" s="37"/>
      <c r="HF314" s="37"/>
      <c r="HG314" s="37"/>
      <c r="HH314" s="37"/>
      <c r="HI314" s="37"/>
      <c r="HJ314" s="37"/>
      <c r="HK314" s="37"/>
      <c r="HL314" s="37"/>
      <c r="HM314" s="37"/>
      <c r="HN314" s="37"/>
      <c r="HO314" s="37"/>
      <c r="HP314" s="37"/>
      <c r="HQ314" s="37"/>
      <c r="HR314" s="37"/>
      <c r="HS314" s="37"/>
      <c r="HT314" s="37"/>
      <c r="HU314" s="37"/>
      <c r="HV314" s="37"/>
      <c r="HW314" s="37"/>
      <c r="HX314" s="37"/>
      <c r="HY314" s="37"/>
      <c r="HZ314" s="37"/>
      <c r="IA314" s="37"/>
      <c r="IB314" s="37"/>
      <c r="IC314" s="37"/>
      <c r="ID314" s="37"/>
      <c r="IE314" s="37"/>
    </row>
    <row r="315" spans="1:239" s="39" customFormat="1">
      <c r="A315" s="64" t="s">
        <v>276</v>
      </c>
      <c r="B315" s="45" t="s">
        <v>83</v>
      </c>
      <c r="C315" s="45" t="s">
        <v>76</v>
      </c>
      <c r="D315" s="157" t="s">
        <v>101</v>
      </c>
      <c r="E315" s="158" t="s">
        <v>6</v>
      </c>
      <c r="F315" s="148">
        <v>2</v>
      </c>
      <c r="G315" s="222"/>
      <c r="H315" s="120">
        <f t="shared" si="8"/>
        <v>0</v>
      </c>
      <c r="I315" s="37"/>
      <c r="J315" s="37"/>
      <c r="K315" s="37"/>
      <c r="L315" s="37"/>
      <c r="M315" s="37"/>
      <c r="N315" s="37"/>
      <c r="O315" s="37"/>
      <c r="P315" s="37"/>
      <c r="Q315" s="37"/>
      <c r="R315" s="37"/>
      <c r="S315" s="37"/>
      <c r="T315" s="37"/>
      <c r="U315" s="37"/>
      <c r="V315" s="37"/>
      <c r="W315" s="37"/>
      <c r="X315" s="37"/>
      <c r="Y315" s="37"/>
      <c r="Z315" s="37"/>
      <c r="AA315" s="37"/>
      <c r="AB315" s="37"/>
      <c r="AC315" s="37"/>
      <c r="AD315" s="37"/>
      <c r="AE315" s="37"/>
      <c r="AF315" s="37"/>
      <c r="AG315" s="37"/>
      <c r="AH315" s="37"/>
      <c r="AI315" s="37"/>
      <c r="AJ315" s="37"/>
      <c r="AK315" s="37"/>
      <c r="AL315" s="37"/>
      <c r="AM315" s="37"/>
      <c r="AN315" s="37"/>
      <c r="AO315" s="37"/>
      <c r="AP315" s="37"/>
      <c r="AQ315" s="37"/>
      <c r="AR315" s="37"/>
      <c r="AS315" s="37"/>
      <c r="AT315" s="37"/>
      <c r="AU315" s="37"/>
      <c r="AV315" s="37"/>
      <c r="AW315" s="37"/>
      <c r="AX315" s="37"/>
      <c r="AY315" s="37"/>
      <c r="AZ315" s="37"/>
      <c r="BA315" s="37"/>
      <c r="BB315" s="37"/>
      <c r="BC315" s="37"/>
      <c r="BD315" s="37"/>
      <c r="BE315" s="37"/>
      <c r="BF315" s="37"/>
      <c r="BG315" s="37"/>
      <c r="BH315" s="37"/>
      <c r="BI315" s="37"/>
      <c r="BJ315" s="37"/>
      <c r="BK315" s="37"/>
      <c r="BL315" s="37"/>
      <c r="BM315" s="37"/>
      <c r="BN315" s="37"/>
      <c r="BO315" s="37"/>
      <c r="BP315" s="37"/>
      <c r="BQ315" s="37"/>
      <c r="BR315" s="37"/>
      <c r="BS315" s="37"/>
      <c r="BT315" s="37"/>
      <c r="BU315" s="37"/>
      <c r="BV315" s="37"/>
      <c r="BW315" s="38"/>
      <c r="BX315" s="38"/>
      <c r="BY315" s="38"/>
      <c r="BZ315" s="38"/>
      <c r="CA315" s="38"/>
      <c r="CB315" s="38"/>
      <c r="CC315" s="38"/>
      <c r="CD315" s="38"/>
      <c r="CE315" s="38"/>
      <c r="CF315" s="38"/>
      <c r="CG315" s="38"/>
      <c r="CH315" s="38"/>
      <c r="CI315" s="38"/>
      <c r="CJ315" s="38"/>
      <c r="CK315" s="38"/>
      <c r="CL315" s="38"/>
      <c r="CM315" s="38"/>
      <c r="CN315" s="38"/>
      <c r="CO315" s="38"/>
      <c r="CP315" s="38"/>
      <c r="CQ315" s="38"/>
      <c r="CR315" s="38"/>
      <c r="CS315" s="38"/>
      <c r="CT315" s="38"/>
      <c r="CU315" s="38"/>
      <c r="CV315" s="38"/>
      <c r="CW315" s="38"/>
      <c r="CX315" s="38"/>
      <c r="CY315" s="38"/>
      <c r="CZ315" s="38"/>
      <c r="DA315" s="38"/>
      <c r="DB315" s="38"/>
      <c r="DC315" s="38"/>
      <c r="DD315" s="38"/>
      <c r="DE315" s="38"/>
      <c r="DF315" s="38"/>
      <c r="DG315" s="38"/>
      <c r="DH315" s="38"/>
      <c r="DI315" s="38"/>
      <c r="DJ315" s="38"/>
      <c r="DK315" s="38"/>
      <c r="DL315" s="38"/>
      <c r="DM315" s="38"/>
      <c r="DN315" s="38"/>
      <c r="DO315" s="38"/>
      <c r="DP315" s="38"/>
      <c r="DQ315" s="38"/>
      <c r="DR315" s="38"/>
      <c r="DS315" s="38"/>
      <c r="DT315" s="38"/>
      <c r="DU315" s="38"/>
      <c r="DV315" s="38"/>
      <c r="DW315" s="38"/>
      <c r="DX315" s="38"/>
      <c r="DY315" s="38"/>
      <c r="DZ315" s="38"/>
      <c r="EA315" s="38"/>
      <c r="EB315" s="38"/>
      <c r="EC315" s="38"/>
      <c r="ED315" s="38"/>
      <c r="EE315" s="38"/>
      <c r="EF315" s="38"/>
      <c r="EG315" s="38"/>
      <c r="EH315" s="38"/>
      <c r="EI315" s="38"/>
      <c r="EJ315" s="38"/>
      <c r="EK315" s="38"/>
      <c r="EL315" s="38"/>
      <c r="EM315" s="38"/>
      <c r="EN315" s="38"/>
      <c r="EO315" s="38"/>
      <c r="EP315" s="38"/>
      <c r="EQ315" s="38"/>
      <c r="ER315" s="38"/>
      <c r="ES315" s="38"/>
      <c r="ET315" s="38"/>
      <c r="EU315" s="38"/>
      <c r="EV315" s="38"/>
      <c r="EW315" s="38"/>
      <c r="EX315" s="38"/>
      <c r="EY315" s="38"/>
      <c r="EZ315" s="38"/>
      <c r="FA315" s="38"/>
      <c r="FB315" s="38"/>
      <c r="FC315" s="38"/>
      <c r="FD315" s="38"/>
      <c r="FE315" s="38"/>
      <c r="FF315" s="38"/>
      <c r="FG315" s="38"/>
      <c r="FH315" s="38"/>
      <c r="FI315" s="38"/>
      <c r="FJ315" s="38"/>
      <c r="FK315" s="38"/>
      <c r="FL315" s="38"/>
      <c r="FM315" s="38"/>
      <c r="FN315" s="38"/>
      <c r="FO315" s="38"/>
      <c r="FP315" s="38"/>
      <c r="FQ315" s="38"/>
      <c r="FR315" s="38"/>
      <c r="FS315" s="38"/>
      <c r="FT315" s="38"/>
      <c r="FU315" s="38"/>
      <c r="FV315" s="38"/>
      <c r="FW315" s="38"/>
      <c r="FX315" s="38"/>
      <c r="FY315" s="38"/>
      <c r="FZ315" s="38"/>
      <c r="GA315" s="38"/>
      <c r="GB315" s="38"/>
      <c r="GC315" s="38"/>
      <c r="GD315" s="38"/>
      <c r="GE315" s="38"/>
      <c r="GF315" s="38"/>
      <c r="GG315" s="38"/>
      <c r="GH315" s="38"/>
      <c r="GI315" s="38"/>
      <c r="GJ315" s="37"/>
      <c r="GK315" s="37"/>
      <c r="GL315" s="37"/>
      <c r="GM315" s="37"/>
      <c r="GN315" s="37"/>
      <c r="GO315" s="37"/>
      <c r="GP315" s="37"/>
      <c r="GQ315" s="37"/>
      <c r="GR315" s="37"/>
      <c r="GS315" s="37"/>
      <c r="GT315" s="37"/>
      <c r="GU315" s="37"/>
      <c r="GV315" s="37"/>
      <c r="GW315" s="37"/>
      <c r="GX315" s="37"/>
      <c r="GY315" s="37"/>
      <c r="GZ315" s="37"/>
      <c r="HA315" s="37"/>
      <c r="HB315" s="37"/>
      <c r="HC315" s="37"/>
      <c r="HD315" s="37"/>
      <c r="HE315" s="37"/>
      <c r="HF315" s="37"/>
      <c r="HG315" s="37"/>
      <c r="HH315" s="37"/>
      <c r="HI315" s="37"/>
      <c r="HJ315" s="37"/>
      <c r="HK315" s="37"/>
      <c r="HL315" s="37"/>
      <c r="HM315" s="37"/>
      <c r="HN315" s="37"/>
      <c r="HO315" s="37"/>
      <c r="HP315" s="37"/>
      <c r="HQ315" s="37"/>
      <c r="HR315" s="37"/>
      <c r="HS315" s="37"/>
      <c r="HT315" s="37"/>
      <c r="HU315" s="37"/>
      <c r="HV315" s="37"/>
      <c r="HW315" s="37"/>
      <c r="HX315" s="37"/>
      <c r="HY315" s="37"/>
      <c r="HZ315" s="37"/>
      <c r="IA315" s="37"/>
      <c r="IB315" s="37"/>
      <c r="IC315" s="37"/>
      <c r="ID315" s="37"/>
      <c r="IE315" s="37"/>
    </row>
    <row r="316" spans="1:239" s="39" customFormat="1" ht="38.25">
      <c r="A316" s="64" t="s">
        <v>276</v>
      </c>
      <c r="B316" s="45" t="s">
        <v>83</v>
      </c>
      <c r="C316" s="45" t="s">
        <v>77</v>
      </c>
      <c r="D316" s="121" t="s">
        <v>102</v>
      </c>
      <c r="E316" s="147" t="s">
        <v>93</v>
      </c>
      <c r="F316" s="147">
        <v>2</v>
      </c>
      <c r="G316" s="222"/>
      <c r="H316" s="120">
        <f t="shared" si="8"/>
        <v>0</v>
      </c>
      <c r="I316" s="37"/>
      <c r="J316" s="37"/>
      <c r="K316" s="37"/>
      <c r="L316" s="37"/>
      <c r="M316" s="37"/>
      <c r="N316" s="37"/>
      <c r="O316" s="37"/>
      <c r="P316" s="37"/>
      <c r="Q316" s="37"/>
      <c r="R316" s="37"/>
      <c r="S316" s="37"/>
      <c r="T316" s="37"/>
      <c r="U316" s="37"/>
      <c r="V316" s="37"/>
      <c r="W316" s="37"/>
      <c r="X316" s="37"/>
      <c r="Y316" s="37"/>
      <c r="Z316" s="37"/>
      <c r="AA316" s="37"/>
      <c r="AB316" s="37"/>
      <c r="AC316" s="37"/>
      <c r="AD316" s="37"/>
      <c r="AE316" s="37"/>
      <c r="AF316" s="37"/>
      <c r="AG316" s="37"/>
      <c r="AH316" s="37"/>
      <c r="AI316" s="37"/>
      <c r="AJ316" s="37"/>
      <c r="AK316" s="37"/>
      <c r="AL316" s="37"/>
      <c r="AM316" s="37"/>
      <c r="AN316" s="37"/>
      <c r="AO316" s="37"/>
      <c r="AP316" s="37"/>
      <c r="AQ316" s="37"/>
      <c r="AR316" s="37"/>
      <c r="AS316" s="37"/>
      <c r="AT316" s="37"/>
      <c r="AU316" s="37"/>
      <c r="AV316" s="37"/>
      <c r="AW316" s="37"/>
      <c r="AX316" s="37"/>
      <c r="AY316" s="37"/>
      <c r="AZ316" s="37"/>
      <c r="BA316" s="37"/>
      <c r="BB316" s="37"/>
      <c r="BC316" s="37"/>
      <c r="BD316" s="37"/>
      <c r="BE316" s="37"/>
      <c r="BF316" s="37"/>
      <c r="BG316" s="37"/>
      <c r="BH316" s="37"/>
      <c r="BI316" s="37"/>
      <c r="BJ316" s="37"/>
      <c r="BK316" s="37"/>
      <c r="BL316" s="37"/>
      <c r="BM316" s="37"/>
      <c r="BN316" s="37"/>
      <c r="BO316" s="37"/>
      <c r="BP316" s="37"/>
      <c r="BQ316" s="37"/>
      <c r="BR316" s="37"/>
      <c r="BS316" s="37"/>
      <c r="BT316" s="37"/>
      <c r="BU316" s="37"/>
      <c r="BV316" s="37"/>
      <c r="BW316" s="38"/>
      <c r="BX316" s="38"/>
      <c r="BY316" s="38"/>
      <c r="BZ316" s="38"/>
      <c r="CA316" s="38"/>
      <c r="CB316" s="38"/>
      <c r="CC316" s="38"/>
      <c r="CD316" s="38"/>
      <c r="CE316" s="38"/>
      <c r="CF316" s="38"/>
      <c r="CG316" s="38"/>
      <c r="CH316" s="38"/>
      <c r="CI316" s="38"/>
      <c r="CJ316" s="38"/>
      <c r="CK316" s="38"/>
      <c r="CL316" s="38"/>
      <c r="CM316" s="38"/>
      <c r="CN316" s="38"/>
      <c r="CO316" s="38"/>
      <c r="CP316" s="38"/>
      <c r="CQ316" s="38"/>
      <c r="CR316" s="38"/>
      <c r="CS316" s="38"/>
      <c r="CT316" s="38"/>
      <c r="CU316" s="38"/>
      <c r="CV316" s="38"/>
      <c r="CW316" s="38"/>
      <c r="CX316" s="38"/>
      <c r="CY316" s="38"/>
      <c r="CZ316" s="38"/>
      <c r="DA316" s="38"/>
      <c r="DB316" s="38"/>
      <c r="DC316" s="38"/>
      <c r="DD316" s="38"/>
      <c r="DE316" s="38"/>
      <c r="DF316" s="38"/>
      <c r="DG316" s="38"/>
      <c r="DH316" s="38"/>
      <c r="DI316" s="38"/>
      <c r="DJ316" s="38"/>
      <c r="DK316" s="38"/>
      <c r="DL316" s="38"/>
      <c r="DM316" s="38"/>
      <c r="DN316" s="38"/>
      <c r="DO316" s="38"/>
      <c r="DP316" s="38"/>
      <c r="DQ316" s="38"/>
      <c r="DR316" s="38"/>
      <c r="DS316" s="38"/>
      <c r="DT316" s="38"/>
      <c r="DU316" s="38"/>
      <c r="DV316" s="38"/>
      <c r="DW316" s="38"/>
      <c r="DX316" s="38"/>
      <c r="DY316" s="38"/>
      <c r="DZ316" s="38"/>
      <c r="EA316" s="38"/>
      <c r="EB316" s="38"/>
      <c r="EC316" s="38"/>
      <c r="ED316" s="38"/>
      <c r="EE316" s="38"/>
      <c r="EF316" s="38"/>
      <c r="EG316" s="38"/>
      <c r="EH316" s="38"/>
      <c r="EI316" s="38"/>
      <c r="EJ316" s="38"/>
      <c r="EK316" s="38"/>
      <c r="EL316" s="38"/>
      <c r="EM316" s="38"/>
      <c r="EN316" s="38"/>
      <c r="EO316" s="38"/>
      <c r="EP316" s="38"/>
      <c r="EQ316" s="38"/>
      <c r="ER316" s="38"/>
      <c r="ES316" s="38"/>
      <c r="ET316" s="38"/>
      <c r="EU316" s="38"/>
      <c r="EV316" s="38"/>
      <c r="EW316" s="38"/>
      <c r="EX316" s="38"/>
      <c r="EY316" s="38"/>
      <c r="EZ316" s="38"/>
      <c r="FA316" s="38"/>
      <c r="FB316" s="38"/>
      <c r="FC316" s="38"/>
      <c r="FD316" s="38"/>
      <c r="FE316" s="38"/>
      <c r="FF316" s="38"/>
      <c r="FG316" s="38"/>
      <c r="FH316" s="38"/>
      <c r="FI316" s="38"/>
      <c r="FJ316" s="38"/>
      <c r="FK316" s="38"/>
      <c r="FL316" s="38"/>
      <c r="FM316" s="38"/>
      <c r="FN316" s="38"/>
      <c r="FO316" s="38"/>
      <c r="FP316" s="38"/>
      <c r="FQ316" s="38"/>
      <c r="FR316" s="38"/>
      <c r="FS316" s="38"/>
      <c r="FT316" s="38"/>
      <c r="FU316" s="38"/>
      <c r="FV316" s="38"/>
      <c r="FW316" s="38"/>
      <c r="FX316" s="38"/>
      <c r="FY316" s="38"/>
      <c r="FZ316" s="38"/>
      <c r="GA316" s="38"/>
      <c r="GB316" s="38"/>
      <c r="GC316" s="38"/>
      <c r="GD316" s="38"/>
      <c r="GE316" s="38"/>
      <c r="GF316" s="38"/>
      <c r="GG316" s="38"/>
      <c r="GH316" s="38"/>
      <c r="GI316" s="38"/>
      <c r="GJ316" s="37"/>
      <c r="GK316" s="37"/>
      <c r="GL316" s="37"/>
      <c r="GM316" s="37"/>
      <c r="GN316" s="37"/>
      <c r="GO316" s="37"/>
      <c r="GP316" s="37"/>
      <c r="GQ316" s="37"/>
      <c r="GR316" s="37"/>
      <c r="GS316" s="37"/>
      <c r="GT316" s="37"/>
      <c r="GU316" s="37"/>
      <c r="GV316" s="37"/>
      <c r="GW316" s="37"/>
      <c r="GX316" s="37"/>
      <c r="GY316" s="37"/>
      <c r="GZ316" s="37"/>
      <c r="HA316" s="37"/>
      <c r="HB316" s="37"/>
      <c r="HC316" s="37"/>
      <c r="HD316" s="37"/>
      <c r="HE316" s="37"/>
      <c r="HF316" s="37"/>
      <c r="HG316" s="37"/>
      <c r="HH316" s="37"/>
      <c r="HI316" s="37"/>
      <c r="HJ316" s="37"/>
      <c r="HK316" s="37"/>
      <c r="HL316" s="37"/>
      <c r="HM316" s="37"/>
      <c r="HN316" s="37"/>
      <c r="HO316" s="37"/>
      <c r="HP316" s="37"/>
      <c r="HQ316" s="37"/>
      <c r="HR316" s="37"/>
      <c r="HS316" s="37"/>
      <c r="HT316" s="37"/>
      <c r="HU316" s="37"/>
      <c r="HV316" s="37"/>
      <c r="HW316" s="37"/>
      <c r="HX316" s="37"/>
      <c r="HY316" s="37"/>
      <c r="HZ316" s="37"/>
      <c r="IA316" s="37"/>
      <c r="IB316" s="37"/>
      <c r="IC316" s="37"/>
      <c r="ID316" s="37"/>
      <c r="IE316" s="37"/>
    </row>
    <row r="317" spans="1:239" s="39" customFormat="1" ht="25.5">
      <c r="A317" s="64" t="s">
        <v>276</v>
      </c>
      <c r="B317" s="45" t="s">
        <v>83</v>
      </c>
      <c r="C317" s="45" t="s">
        <v>78</v>
      </c>
      <c r="D317" s="121" t="s">
        <v>103</v>
      </c>
      <c r="E317" s="148" t="s">
        <v>5</v>
      </c>
      <c r="F317" s="295">
        <v>200</v>
      </c>
      <c r="G317" s="222"/>
      <c r="H317" s="120">
        <f t="shared" si="8"/>
        <v>0</v>
      </c>
      <c r="I317" s="37"/>
      <c r="J317" s="37"/>
      <c r="K317" s="37"/>
      <c r="L317" s="37"/>
      <c r="M317" s="37"/>
      <c r="N317" s="37"/>
      <c r="O317" s="37"/>
      <c r="P317" s="37"/>
      <c r="Q317" s="37"/>
      <c r="R317" s="37"/>
      <c r="S317" s="37"/>
      <c r="T317" s="37"/>
      <c r="U317" s="37"/>
      <c r="V317" s="37"/>
      <c r="W317" s="37"/>
      <c r="X317" s="37"/>
      <c r="Y317" s="37"/>
      <c r="Z317" s="37"/>
      <c r="AA317" s="37"/>
      <c r="AB317" s="37"/>
      <c r="AC317" s="37"/>
      <c r="AD317" s="37"/>
      <c r="AE317" s="37"/>
      <c r="AF317" s="37"/>
      <c r="AG317" s="37"/>
      <c r="AH317" s="37"/>
      <c r="AI317" s="37"/>
      <c r="AJ317" s="37"/>
      <c r="AK317" s="37"/>
      <c r="AL317" s="37"/>
      <c r="AM317" s="37"/>
      <c r="AN317" s="37"/>
      <c r="AO317" s="37"/>
      <c r="AP317" s="37"/>
      <c r="AQ317" s="37"/>
      <c r="AR317" s="37"/>
      <c r="AS317" s="37"/>
      <c r="AT317" s="37"/>
      <c r="AU317" s="37"/>
      <c r="AV317" s="37"/>
      <c r="AW317" s="37"/>
      <c r="AX317" s="37"/>
      <c r="AY317" s="37"/>
      <c r="AZ317" s="37"/>
      <c r="BA317" s="37"/>
      <c r="BB317" s="37"/>
      <c r="BC317" s="37"/>
      <c r="BD317" s="37"/>
      <c r="BE317" s="37"/>
      <c r="BF317" s="37"/>
      <c r="BG317" s="37"/>
      <c r="BH317" s="37"/>
      <c r="BI317" s="37"/>
      <c r="BJ317" s="37"/>
      <c r="BK317" s="37"/>
      <c r="BL317" s="37"/>
      <c r="BM317" s="37"/>
      <c r="BN317" s="37"/>
      <c r="BO317" s="37"/>
      <c r="BP317" s="37"/>
      <c r="BQ317" s="37"/>
      <c r="BR317" s="37"/>
      <c r="BS317" s="37"/>
      <c r="BT317" s="37"/>
      <c r="BU317" s="37"/>
      <c r="BV317" s="37"/>
      <c r="BW317" s="38"/>
      <c r="BX317" s="38"/>
      <c r="BY317" s="38"/>
      <c r="BZ317" s="38"/>
      <c r="CA317" s="38"/>
      <c r="CB317" s="38"/>
      <c r="CC317" s="38"/>
      <c r="CD317" s="38"/>
      <c r="CE317" s="38"/>
      <c r="CF317" s="38"/>
      <c r="CG317" s="38"/>
      <c r="CH317" s="38"/>
      <c r="CI317" s="38"/>
      <c r="CJ317" s="38"/>
      <c r="CK317" s="38"/>
      <c r="CL317" s="38"/>
      <c r="CM317" s="38"/>
      <c r="CN317" s="38"/>
      <c r="CO317" s="38"/>
      <c r="CP317" s="38"/>
      <c r="CQ317" s="38"/>
      <c r="CR317" s="38"/>
      <c r="CS317" s="38"/>
      <c r="CT317" s="38"/>
      <c r="CU317" s="38"/>
      <c r="CV317" s="38"/>
      <c r="CW317" s="38"/>
      <c r="CX317" s="38"/>
      <c r="CY317" s="38"/>
      <c r="CZ317" s="38"/>
      <c r="DA317" s="38"/>
      <c r="DB317" s="38"/>
      <c r="DC317" s="38"/>
      <c r="DD317" s="38"/>
      <c r="DE317" s="38"/>
      <c r="DF317" s="38"/>
      <c r="DG317" s="38"/>
      <c r="DH317" s="38"/>
      <c r="DI317" s="38"/>
      <c r="DJ317" s="38"/>
      <c r="DK317" s="38"/>
      <c r="DL317" s="38"/>
      <c r="DM317" s="38"/>
      <c r="DN317" s="38"/>
      <c r="DO317" s="38"/>
      <c r="DP317" s="38"/>
      <c r="DQ317" s="38"/>
      <c r="DR317" s="38"/>
      <c r="DS317" s="38"/>
      <c r="DT317" s="38"/>
      <c r="DU317" s="38"/>
      <c r="DV317" s="38"/>
      <c r="DW317" s="38"/>
      <c r="DX317" s="38"/>
      <c r="DY317" s="38"/>
      <c r="DZ317" s="38"/>
      <c r="EA317" s="38"/>
      <c r="EB317" s="38"/>
      <c r="EC317" s="38"/>
      <c r="ED317" s="38"/>
      <c r="EE317" s="38"/>
      <c r="EF317" s="38"/>
      <c r="EG317" s="38"/>
      <c r="EH317" s="38"/>
      <c r="EI317" s="38"/>
      <c r="EJ317" s="38"/>
      <c r="EK317" s="38"/>
      <c r="EL317" s="38"/>
      <c r="EM317" s="38"/>
      <c r="EN317" s="38"/>
      <c r="EO317" s="38"/>
      <c r="EP317" s="38"/>
      <c r="EQ317" s="38"/>
      <c r="ER317" s="38"/>
      <c r="ES317" s="38"/>
      <c r="ET317" s="38"/>
      <c r="EU317" s="38"/>
      <c r="EV317" s="38"/>
      <c r="EW317" s="38"/>
      <c r="EX317" s="38"/>
      <c r="EY317" s="38"/>
      <c r="EZ317" s="38"/>
      <c r="FA317" s="38"/>
      <c r="FB317" s="38"/>
      <c r="FC317" s="38"/>
      <c r="FD317" s="38"/>
      <c r="FE317" s="38"/>
      <c r="FF317" s="38"/>
      <c r="FG317" s="38"/>
      <c r="FH317" s="38"/>
      <c r="FI317" s="38"/>
      <c r="FJ317" s="38"/>
      <c r="FK317" s="38"/>
      <c r="FL317" s="38"/>
      <c r="FM317" s="38"/>
      <c r="FN317" s="38"/>
      <c r="FO317" s="38"/>
      <c r="FP317" s="38"/>
      <c r="FQ317" s="38"/>
      <c r="FR317" s="38"/>
      <c r="FS317" s="38"/>
      <c r="FT317" s="38"/>
      <c r="FU317" s="38"/>
      <c r="FV317" s="38"/>
      <c r="FW317" s="38"/>
      <c r="FX317" s="38"/>
      <c r="FY317" s="38"/>
      <c r="FZ317" s="38"/>
      <c r="GA317" s="38"/>
      <c r="GB317" s="38"/>
      <c r="GC317" s="38"/>
      <c r="GD317" s="38"/>
      <c r="GE317" s="38"/>
      <c r="GF317" s="38"/>
      <c r="GG317" s="38"/>
      <c r="GH317" s="38"/>
      <c r="GI317" s="38"/>
      <c r="GJ317" s="37"/>
      <c r="GK317" s="37"/>
      <c r="GL317" s="37"/>
      <c r="GM317" s="37"/>
      <c r="GN317" s="37"/>
      <c r="GO317" s="37"/>
      <c r="GP317" s="37"/>
      <c r="GQ317" s="37"/>
      <c r="GR317" s="37"/>
      <c r="GS317" s="37"/>
      <c r="GT317" s="37"/>
      <c r="GU317" s="37"/>
      <c r="GV317" s="37"/>
      <c r="GW317" s="37"/>
      <c r="GX317" s="37"/>
      <c r="GY317" s="37"/>
      <c r="GZ317" s="37"/>
      <c r="HA317" s="37"/>
      <c r="HB317" s="37"/>
      <c r="HC317" s="37"/>
      <c r="HD317" s="37"/>
      <c r="HE317" s="37"/>
      <c r="HF317" s="37"/>
      <c r="HG317" s="37"/>
      <c r="HH317" s="37"/>
      <c r="HI317" s="37"/>
      <c r="HJ317" s="37"/>
      <c r="HK317" s="37"/>
      <c r="HL317" s="37"/>
      <c r="HM317" s="37"/>
      <c r="HN317" s="37"/>
      <c r="HO317" s="37"/>
      <c r="HP317" s="37"/>
      <c r="HQ317" s="37"/>
      <c r="HR317" s="37"/>
      <c r="HS317" s="37"/>
      <c r="HT317" s="37"/>
      <c r="HU317" s="37"/>
      <c r="HV317" s="37"/>
      <c r="HW317" s="37"/>
      <c r="HX317" s="37"/>
      <c r="HY317" s="37"/>
      <c r="HZ317" s="37"/>
      <c r="IA317" s="37"/>
      <c r="IB317" s="37"/>
      <c r="IC317" s="37"/>
      <c r="ID317" s="37"/>
      <c r="IE317" s="37"/>
    </row>
    <row r="318" spans="1:239" s="39" customFormat="1" ht="25.5">
      <c r="A318" s="64" t="s">
        <v>276</v>
      </c>
      <c r="B318" s="45" t="s">
        <v>83</v>
      </c>
      <c r="C318" s="45" t="s">
        <v>79</v>
      </c>
      <c r="D318" s="121" t="s">
        <v>104</v>
      </c>
      <c r="E318" s="148" t="s">
        <v>5</v>
      </c>
      <c r="F318" s="298">
        <v>200</v>
      </c>
      <c r="G318" s="222"/>
      <c r="H318" s="120">
        <f t="shared" si="8"/>
        <v>0</v>
      </c>
      <c r="I318" s="37"/>
      <c r="J318" s="37"/>
      <c r="K318" s="37"/>
      <c r="L318" s="37"/>
      <c r="M318" s="37"/>
      <c r="N318" s="37"/>
      <c r="O318" s="37"/>
      <c r="P318" s="37"/>
      <c r="Q318" s="37"/>
      <c r="R318" s="37"/>
      <c r="S318" s="37"/>
      <c r="T318" s="37"/>
      <c r="U318" s="37"/>
      <c r="V318" s="37"/>
      <c r="W318" s="37"/>
      <c r="X318" s="37"/>
      <c r="Y318" s="37"/>
      <c r="Z318" s="37"/>
      <c r="AA318" s="37"/>
      <c r="AB318" s="37"/>
      <c r="AC318" s="37"/>
      <c r="AD318" s="37"/>
      <c r="AE318" s="37"/>
      <c r="AF318" s="37"/>
      <c r="AG318" s="37"/>
      <c r="AH318" s="37"/>
      <c r="AI318" s="37"/>
      <c r="AJ318" s="37"/>
      <c r="AK318" s="37"/>
      <c r="AL318" s="37"/>
      <c r="AM318" s="37"/>
      <c r="AN318" s="37"/>
      <c r="AO318" s="37"/>
      <c r="AP318" s="37"/>
      <c r="AQ318" s="37"/>
      <c r="AR318" s="37"/>
      <c r="AS318" s="37"/>
      <c r="AT318" s="37"/>
      <c r="AU318" s="37"/>
      <c r="AV318" s="37"/>
      <c r="AW318" s="37"/>
      <c r="AX318" s="37"/>
      <c r="AY318" s="37"/>
      <c r="AZ318" s="37"/>
      <c r="BA318" s="37"/>
      <c r="BB318" s="37"/>
      <c r="BC318" s="37"/>
      <c r="BD318" s="37"/>
      <c r="BE318" s="37"/>
      <c r="BF318" s="37"/>
      <c r="BG318" s="37"/>
      <c r="BH318" s="37"/>
      <c r="BI318" s="37"/>
      <c r="BJ318" s="37"/>
      <c r="BK318" s="37"/>
      <c r="BL318" s="37"/>
      <c r="BM318" s="37"/>
      <c r="BN318" s="37"/>
      <c r="BO318" s="37"/>
      <c r="BP318" s="37"/>
      <c r="BQ318" s="37"/>
      <c r="BR318" s="37"/>
      <c r="BS318" s="37"/>
      <c r="BT318" s="37"/>
      <c r="BU318" s="37"/>
      <c r="BV318" s="37"/>
      <c r="BW318" s="38"/>
      <c r="BX318" s="38"/>
      <c r="BY318" s="38"/>
      <c r="BZ318" s="38"/>
      <c r="CA318" s="38"/>
      <c r="CB318" s="38"/>
      <c r="CC318" s="38"/>
      <c r="CD318" s="38"/>
      <c r="CE318" s="38"/>
      <c r="CF318" s="38"/>
      <c r="CG318" s="38"/>
      <c r="CH318" s="38"/>
      <c r="CI318" s="38"/>
      <c r="CJ318" s="38"/>
      <c r="CK318" s="38"/>
      <c r="CL318" s="38"/>
      <c r="CM318" s="38"/>
      <c r="CN318" s="38"/>
      <c r="CO318" s="38"/>
      <c r="CP318" s="38"/>
      <c r="CQ318" s="38"/>
      <c r="CR318" s="38"/>
      <c r="CS318" s="38"/>
      <c r="CT318" s="38"/>
      <c r="CU318" s="38"/>
      <c r="CV318" s="38"/>
      <c r="CW318" s="38"/>
      <c r="CX318" s="38"/>
      <c r="CY318" s="38"/>
      <c r="CZ318" s="38"/>
      <c r="DA318" s="38"/>
      <c r="DB318" s="38"/>
      <c r="DC318" s="38"/>
      <c r="DD318" s="38"/>
      <c r="DE318" s="38"/>
      <c r="DF318" s="38"/>
      <c r="DG318" s="38"/>
      <c r="DH318" s="38"/>
      <c r="DI318" s="38"/>
      <c r="DJ318" s="38"/>
      <c r="DK318" s="38"/>
      <c r="DL318" s="38"/>
      <c r="DM318" s="38"/>
      <c r="DN318" s="38"/>
      <c r="DO318" s="38"/>
      <c r="DP318" s="38"/>
      <c r="DQ318" s="38"/>
      <c r="DR318" s="38"/>
      <c r="DS318" s="38"/>
      <c r="DT318" s="38"/>
      <c r="DU318" s="38"/>
      <c r="DV318" s="38"/>
      <c r="DW318" s="38"/>
      <c r="DX318" s="38"/>
      <c r="DY318" s="38"/>
      <c r="DZ318" s="38"/>
      <c r="EA318" s="38"/>
      <c r="EB318" s="38"/>
      <c r="EC318" s="38"/>
      <c r="ED318" s="38"/>
      <c r="EE318" s="38"/>
      <c r="EF318" s="38"/>
      <c r="EG318" s="38"/>
      <c r="EH318" s="38"/>
      <c r="EI318" s="38"/>
      <c r="EJ318" s="38"/>
      <c r="EK318" s="38"/>
      <c r="EL318" s="38"/>
      <c r="EM318" s="38"/>
      <c r="EN318" s="38"/>
      <c r="EO318" s="38"/>
      <c r="EP318" s="38"/>
      <c r="EQ318" s="38"/>
      <c r="ER318" s="38"/>
      <c r="ES318" s="38"/>
      <c r="ET318" s="38"/>
      <c r="EU318" s="38"/>
      <c r="EV318" s="38"/>
      <c r="EW318" s="38"/>
      <c r="EX318" s="38"/>
      <c r="EY318" s="38"/>
      <c r="EZ318" s="38"/>
      <c r="FA318" s="38"/>
      <c r="FB318" s="38"/>
      <c r="FC318" s="38"/>
      <c r="FD318" s="38"/>
      <c r="FE318" s="38"/>
      <c r="FF318" s="38"/>
      <c r="FG318" s="38"/>
      <c r="FH318" s="38"/>
      <c r="FI318" s="38"/>
      <c r="FJ318" s="38"/>
      <c r="FK318" s="38"/>
      <c r="FL318" s="38"/>
      <c r="FM318" s="38"/>
      <c r="FN318" s="38"/>
      <c r="FO318" s="38"/>
      <c r="FP318" s="38"/>
      <c r="FQ318" s="38"/>
      <c r="FR318" s="38"/>
      <c r="FS318" s="38"/>
      <c r="FT318" s="38"/>
      <c r="FU318" s="38"/>
      <c r="FV318" s="38"/>
      <c r="FW318" s="38"/>
      <c r="FX318" s="38"/>
      <c r="FY318" s="38"/>
      <c r="FZ318" s="38"/>
      <c r="GA318" s="38"/>
      <c r="GB318" s="38"/>
      <c r="GC318" s="38"/>
      <c r="GD318" s="38"/>
      <c r="GE318" s="38"/>
      <c r="GF318" s="38"/>
      <c r="GG318" s="38"/>
      <c r="GH318" s="38"/>
      <c r="GI318" s="38"/>
      <c r="GJ318" s="37"/>
      <c r="GK318" s="37"/>
      <c r="GL318" s="37"/>
      <c r="GM318" s="37"/>
      <c r="GN318" s="37"/>
      <c r="GO318" s="37"/>
      <c r="GP318" s="37"/>
      <c r="GQ318" s="37"/>
      <c r="GR318" s="37"/>
      <c r="GS318" s="37"/>
      <c r="GT318" s="37"/>
      <c r="GU318" s="37"/>
      <c r="GV318" s="37"/>
      <c r="GW318" s="37"/>
      <c r="GX318" s="37"/>
      <c r="GY318" s="37"/>
      <c r="GZ318" s="37"/>
      <c r="HA318" s="37"/>
      <c r="HB318" s="37"/>
      <c r="HC318" s="37"/>
      <c r="HD318" s="37"/>
      <c r="HE318" s="37"/>
      <c r="HF318" s="37"/>
      <c r="HG318" s="37"/>
      <c r="HH318" s="37"/>
      <c r="HI318" s="37"/>
      <c r="HJ318" s="37"/>
      <c r="HK318" s="37"/>
      <c r="HL318" s="37"/>
      <c r="HM318" s="37"/>
      <c r="HN318" s="37"/>
      <c r="HO318" s="37"/>
      <c r="HP318" s="37"/>
      <c r="HQ318" s="37"/>
      <c r="HR318" s="37"/>
      <c r="HS318" s="37"/>
      <c r="HT318" s="37"/>
      <c r="HU318" s="37"/>
      <c r="HV318" s="37"/>
      <c r="HW318" s="37"/>
      <c r="HX318" s="37"/>
      <c r="HY318" s="37"/>
      <c r="HZ318" s="37"/>
      <c r="IA318" s="37"/>
      <c r="IB318" s="37"/>
      <c r="IC318" s="37"/>
      <c r="ID318" s="37"/>
      <c r="IE318" s="37"/>
    </row>
    <row r="319" spans="1:239">
      <c r="A319" s="17"/>
      <c r="B319" s="268" t="s">
        <v>83</v>
      </c>
      <c r="C319" s="269"/>
      <c r="D319" s="270" t="s">
        <v>51</v>
      </c>
      <c r="E319" s="271"/>
      <c r="F319" s="272"/>
      <c r="G319" s="273"/>
      <c r="H319" s="274">
        <f>SUM(H313:H318)</f>
        <v>0</v>
      </c>
    </row>
    <row r="320" spans="1:239">
      <c r="A320" s="17"/>
      <c r="B320" s="17"/>
      <c r="C320" s="16"/>
      <c r="D320" s="66"/>
      <c r="E320" s="58"/>
      <c r="F320" s="59"/>
      <c r="G320" s="19"/>
      <c r="H320" s="67"/>
    </row>
    <row r="321" spans="1:8">
      <c r="A321" s="17"/>
      <c r="B321" s="17"/>
      <c r="C321" s="16"/>
      <c r="D321" s="66"/>
      <c r="E321" s="58"/>
      <c r="F321" s="59"/>
      <c r="G321" s="19"/>
      <c r="H321" s="67"/>
    </row>
    <row r="322" spans="1:8" ht="30">
      <c r="A322" s="155"/>
      <c r="B322" s="266" t="s">
        <v>84</v>
      </c>
      <c r="C322" s="275"/>
      <c r="D322" s="264" t="s">
        <v>268</v>
      </c>
      <c r="E322" s="60"/>
      <c r="F322" s="56"/>
      <c r="G322" s="19"/>
      <c r="H322" s="61"/>
    </row>
    <row r="323" spans="1:8">
      <c r="A323" s="17"/>
      <c r="B323" s="17"/>
      <c r="C323" s="16"/>
      <c r="D323" s="66"/>
      <c r="E323" s="58"/>
      <c r="F323" s="59"/>
      <c r="G323" s="19"/>
      <c r="H323" s="67"/>
    </row>
    <row r="324" spans="1:8">
      <c r="A324" s="64" t="s">
        <v>276</v>
      </c>
      <c r="B324" s="45" t="s">
        <v>84</v>
      </c>
      <c r="C324" s="45" t="s">
        <v>74</v>
      </c>
      <c r="D324" s="159" t="s">
        <v>108</v>
      </c>
      <c r="E324" s="147" t="s">
        <v>6</v>
      </c>
      <c r="F324" s="160">
        <v>2</v>
      </c>
      <c r="G324" s="222"/>
      <c r="H324" s="120">
        <f>ROUND((F324*G324),2)</f>
        <v>0</v>
      </c>
    </row>
    <row r="325" spans="1:8">
      <c r="A325" s="64" t="s">
        <v>276</v>
      </c>
      <c r="B325" s="45" t="s">
        <v>84</v>
      </c>
      <c r="C325" s="45" t="s">
        <v>75</v>
      </c>
      <c r="D325" s="159" t="s">
        <v>109</v>
      </c>
      <c r="E325" s="147" t="s">
        <v>6</v>
      </c>
      <c r="F325" s="160">
        <v>2</v>
      </c>
      <c r="G325" s="222"/>
      <c r="H325" s="120">
        <f t="shared" ref="H325:H334" si="9">ROUND((F325*G325),2)</f>
        <v>0</v>
      </c>
    </row>
    <row r="326" spans="1:8" ht="65.25">
      <c r="A326" s="64" t="s">
        <v>276</v>
      </c>
      <c r="B326" s="45" t="s">
        <v>84</v>
      </c>
      <c r="C326" s="45" t="s">
        <v>76</v>
      </c>
      <c r="D326" s="159" t="s">
        <v>110</v>
      </c>
      <c r="E326" s="147" t="s">
        <v>6</v>
      </c>
      <c r="F326" s="160">
        <v>2</v>
      </c>
      <c r="G326" s="222"/>
      <c r="H326" s="120">
        <f t="shared" si="9"/>
        <v>0</v>
      </c>
    </row>
    <row r="327" spans="1:8" ht="52.5">
      <c r="A327" s="64" t="s">
        <v>276</v>
      </c>
      <c r="B327" s="45" t="s">
        <v>84</v>
      </c>
      <c r="C327" s="45" t="s">
        <v>77</v>
      </c>
      <c r="D327" s="159" t="s">
        <v>111</v>
      </c>
      <c r="E327" s="147" t="s">
        <v>6</v>
      </c>
      <c r="F327" s="160">
        <v>1</v>
      </c>
      <c r="G327" s="222"/>
      <c r="H327" s="120">
        <f t="shared" si="9"/>
        <v>0</v>
      </c>
    </row>
    <row r="328" spans="1:8" ht="27">
      <c r="A328" s="64" t="s">
        <v>276</v>
      </c>
      <c r="B328" s="45" t="s">
        <v>84</v>
      </c>
      <c r="C328" s="45" t="s">
        <v>78</v>
      </c>
      <c r="D328" s="161" t="s">
        <v>254</v>
      </c>
      <c r="E328" s="147" t="s">
        <v>6</v>
      </c>
      <c r="F328" s="160">
        <v>2</v>
      </c>
      <c r="G328" s="222"/>
      <c r="H328" s="120">
        <f t="shared" si="9"/>
        <v>0</v>
      </c>
    </row>
    <row r="329" spans="1:8" ht="29.25" customHeight="1">
      <c r="A329" s="64" t="s">
        <v>276</v>
      </c>
      <c r="B329" s="45" t="s">
        <v>84</v>
      </c>
      <c r="C329" s="45" t="s">
        <v>79</v>
      </c>
      <c r="D329" s="118" t="s">
        <v>112</v>
      </c>
      <c r="E329" s="147" t="s">
        <v>6</v>
      </c>
      <c r="F329" s="160">
        <v>2</v>
      </c>
      <c r="G329" s="222"/>
      <c r="H329" s="120">
        <f t="shared" si="9"/>
        <v>0</v>
      </c>
    </row>
    <row r="330" spans="1:8" ht="52.5">
      <c r="A330" s="64" t="s">
        <v>276</v>
      </c>
      <c r="B330" s="45" t="s">
        <v>84</v>
      </c>
      <c r="C330" s="45" t="s">
        <v>80</v>
      </c>
      <c r="D330" s="159" t="s">
        <v>255</v>
      </c>
      <c r="E330" s="147" t="s">
        <v>6</v>
      </c>
      <c r="F330" s="160">
        <v>2</v>
      </c>
      <c r="G330" s="222"/>
      <c r="H330" s="120">
        <f t="shared" si="9"/>
        <v>0</v>
      </c>
    </row>
    <row r="331" spans="1:8">
      <c r="A331" s="64" t="s">
        <v>276</v>
      </c>
      <c r="B331" s="45" t="s">
        <v>84</v>
      </c>
      <c r="C331" s="45" t="s">
        <v>81</v>
      </c>
      <c r="D331" s="162" t="s">
        <v>270</v>
      </c>
      <c r="E331" s="147" t="s">
        <v>6</v>
      </c>
      <c r="F331" s="147">
        <v>1</v>
      </c>
      <c r="G331" s="222"/>
      <c r="H331" s="120">
        <f>ROUND((F331*G331),2)</f>
        <v>0</v>
      </c>
    </row>
    <row r="332" spans="1:8" ht="27">
      <c r="A332" s="64" t="s">
        <v>276</v>
      </c>
      <c r="B332" s="45" t="s">
        <v>84</v>
      </c>
      <c r="C332" s="45" t="s">
        <v>82</v>
      </c>
      <c r="D332" s="162" t="s">
        <v>256</v>
      </c>
      <c r="E332" s="147" t="s">
        <v>5</v>
      </c>
      <c r="F332" s="295">
        <v>200</v>
      </c>
      <c r="G332" s="222"/>
      <c r="H332" s="120">
        <f t="shared" si="9"/>
        <v>0</v>
      </c>
    </row>
    <row r="333" spans="1:8" ht="27">
      <c r="A333" s="64" t="s">
        <v>276</v>
      </c>
      <c r="B333" s="45" t="s">
        <v>84</v>
      </c>
      <c r="C333" s="45" t="s">
        <v>83</v>
      </c>
      <c r="D333" s="162" t="s">
        <v>257</v>
      </c>
      <c r="E333" s="147" t="s">
        <v>5</v>
      </c>
      <c r="F333" s="298">
        <v>100</v>
      </c>
      <c r="G333" s="222"/>
      <c r="H333" s="120">
        <f t="shared" si="9"/>
        <v>0</v>
      </c>
    </row>
    <row r="334" spans="1:8">
      <c r="A334" s="64" t="s">
        <v>276</v>
      </c>
      <c r="B334" s="45" t="s">
        <v>84</v>
      </c>
      <c r="C334" s="45" t="s">
        <v>84</v>
      </c>
      <c r="D334" s="162" t="s">
        <v>258</v>
      </c>
      <c r="E334" s="147" t="s">
        <v>5</v>
      </c>
      <c r="F334" s="298">
        <v>200</v>
      </c>
      <c r="G334" s="222"/>
      <c r="H334" s="120">
        <f t="shared" si="9"/>
        <v>0</v>
      </c>
    </row>
    <row r="335" spans="1:8" ht="25.5">
      <c r="A335" s="17"/>
      <c r="B335" s="268" t="s">
        <v>84</v>
      </c>
      <c r="C335" s="269"/>
      <c r="D335" s="270" t="s">
        <v>269</v>
      </c>
      <c r="E335" s="271"/>
      <c r="F335" s="272"/>
      <c r="G335" s="273"/>
      <c r="H335" s="274">
        <f>SUM(H324:H334)</f>
        <v>0</v>
      </c>
    </row>
    <row r="336" spans="1:8">
      <c r="A336" s="17"/>
      <c r="B336" s="17"/>
      <c r="C336" s="16"/>
      <c r="D336" s="66"/>
      <c r="E336" s="58"/>
      <c r="F336" s="59"/>
      <c r="G336" s="19"/>
      <c r="H336" s="67"/>
    </row>
    <row r="337" spans="1:239">
      <c r="A337" s="17"/>
      <c r="B337" s="17"/>
      <c r="C337" s="16"/>
      <c r="D337" s="66"/>
      <c r="E337" s="58"/>
      <c r="F337" s="59"/>
      <c r="G337" s="19"/>
      <c r="H337" s="67"/>
    </row>
    <row r="338" spans="1:239" s="39" customFormat="1" ht="16.5">
      <c r="A338" s="155"/>
      <c r="B338" s="266" t="s">
        <v>85</v>
      </c>
      <c r="C338" s="275"/>
      <c r="D338" s="264" t="s">
        <v>49</v>
      </c>
      <c r="E338" s="60"/>
      <c r="F338" s="56"/>
      <c r="G338" s="19"/>
      <c r="H338" s="61"/>
      <c r="I338" s="37"/>
      <c r="J338" s="37"/>
      <c r="K338" s="37"/>
      <c r="L338" s="37"/>
      <c r="M338" s="37"/>
      <c r="N338" s="37"/>
      <c r="O338" s="37"/>
      <c r="P338" s="37"/>
      <c r="Q338" s="37"/>
      <c r="R338" s="37"/>
      <c r="S338" s="37"/>
      <c r="T338" s="37"/>
      <c r="U338" s="37"/>
      <c r="V338" s="37"/>
      <c r="W338" s="37"/>
      <c r="X338" s="37"/>
      <c r="Y338" s="37"/>
      <c r="Z338" s="37"/>
      <c r="AA338" s="37"/>
      <c r="AB338" s="37"/>
      <c r="AC338" s="37"/>
      <c r="AD338" s="37"/>
      <c r="AE338" s="37"/>
      <c r="AF338" s="37"/>
      <c r="AG338" s="37"/>
      <c r="AH338" s="37"/>
      <c r="AI338" s="37"/>
      <c r="AJ338" s="37"/>
      <c r="AK338" s="37"/>
      <c r="AL338" s="37"/>
      <c r="AM338" s="37"/>
      <c r="AN338" s="37"/>
      <c r="AO338" s="37"/>
      <c r="AP338" s="37"/>
      <c r="AQ338" s="37"/>
      <c r="AR338" s="37"/>
      <c r="AS338" s="37"/>
      <c r="AT338" s="37"/>
      <c r="AU338" s="37"/>
      <c r="AV338" s="37"/>
      <c r="AW338" s="37"/>
      <c r="AX338" s="37"/>
      <c r="AY338" s="37"/>
      <c r="AZ338" s="37"/>
      <c r="BA338" s="37"/>
      <c r="BB338" s="37"/>
      <c r="BC338" s="37"/>
      <c r="BD338" s="37"/>
      <c r="BE338" s="37"/>
      <c r="BF338" s="37"/>
      <c r="BG338" s="37"/>
      <c r="BH338" s="37"/>
      <c r="BI338" s="37"/>
      <c r="BJ338" s="37"/>
      <c r="BK338" s="37"/>
      <c r="BL338" s="37"/>
      <c r="BM338" s="37"/>
      <c r="BN338" s="37"/>
      <c r="BO338" s="37"/>
      <c r="BP338" s="37"/>
      <c r="BQ338" s="37"/>
      <c r="BR338" s="37"/>
      <c r="BS338" s="37"/>
      <c r="BT338" s="37"/>
      <c r="BU338" s="37"/>
      <c r="BV338" s="37"/>
      <c r="BW338" s="38"/>
      <c r="BX338" s="38"/>
      <c r="BY338" s="38"/>
      <c r="BZ338" s="38"/>
      <c r="CA338" s="38"/>
      <c r="CB338" s="38"/>
      <c r="CC338" s="38"/>
      <c r="CD338" s="38"/>
      <c r="CE338" s="38"/>
      <c r="CF338" s="38"/>
      <c r="CG338" s="38"/>
      <c r="CH338" s="38"/>
      <c r="CI338" s="38"/>
      <c r="CJ338" s="38"/>
      <c r="CK338" s="38"/>
      <c r="CL338" s="38"/>
      <c r="CM338" s="38"/>
      <c r="CN338" s="38"/>
      <c r="CO338" s="38"/>
      <c r="CP338" s="38"/>
      <c r="CQ338" s="38"/>
      <c r="CR338" s="38"/>
      <c r="CS338" s="38"/>
      <c r="CT338" s="38"/>
      <c r="CU338" s="38"/>
      <c r="CV338" s="38"/>
      <c r="CW338" s="38"/>
      <c r="CX338" s="38"/>
      <c r="CY338" s="38"/>
      <c r="CZ338" s="38"/>
      <c r="DA338" s="38"/>
      <c r="DB338" s="38"/>
      <c r="DC338" s="38"/>
      <c r="DD338" s="38"/>
      <c r="DE338" s="38"/>
      <c r="DF338" s="38"/>
      <c r="DG338" s="38"/>
      <c r="DH338" s="38"/>
      <c r="DI338" s="38"/>
      <c r="DJ338" s="38"/>
      <c r="DK338" s="38"/>
      <c r="DL338" s="38"/>
      <c r="DM338" s="38"/>
      <c r="DN338" s="38"/>
      <c r="DO338" s="38"/>
      <c r="DP338" s="38"/>
      <c r="DQ338" s="38"/>
      <c r="DR338" s="38"/>
      <c r="DS338" s="38"/>
      <c r="DT338" s="38"/>
      <c r="DU338" s="38"/>
      <c r="DV338" s="38"/>
      <c r="DW338" s="38"/>
      <c r="DX338" s="38"/>
      <c r="DY338" s="38"/>
      <c r="DZ338" s="38"/>
      <c r="EA338" s="38"/>
      <c r="EB338" s="38"/>
      <c r="EC338" s="38"/>
      <c r="ED338" s="38"/>
      <c r="EE338" s="38"/>
      <c r="EF338" s="38"/>
      <c r="EG338" s="38"/>
      <c r="EH338" s="38"/>
      <c r="EI338" s="38"/>
      <c r="EJ338" s="38"/>
      <c r="EK338" s="38"/>
      <c r="EL338" s="38"/>
      <c r="EM338" s="38"/>
      <c r="EN338" s="38"/>
      <c r="EO338" s="38"/>
      <c r="EP338" s="38"/>
      <c r="EQ338" s="38"/>
      <c r="ER338" s="38"/>
      <c r="ES338" s="38"/>
      <c r="ET338" s="38"/>
      <c r="EU338" s="38"/>
      <c r="EV338" s="38"/>
      <c r="EW338" s="38"/>
      <c r="EX338" s="38"/>
      <c r="EY338" s="38"/>
      <c r="EZ338" s="38"/>
      <c r="FA338" s="38"/>
      <c r="FB338" s="38"/>
      <c r="FC338" s="38"/>
      <c r="FD338" s="38"/>
      <c r="FE338" s="38"/>
      <c r="FF338" s="38"/>
      <c r="FG338" s="38"/>
      <c r="FH338" s="38"/>
      <c r="FI338" s="38"/>
      <c r="FJ338" s="38"/>
      <c r="FK338" s="38"/>
      <c r="FL338" s="38"/>
      <c r="FM338" s="38"/>
      <c r="FN338" s="38"/>
      <c r="FO338" s="38"/>
      <c r="FP338" s="38"/>
      <c r="FQ338" s="38"/>
      <c r="FR338" s="38"/>
      <c r="FS338" s="38"/>
      <c r="FT338" s="38"/>
      <c r="FU338" s="38"/>
      <c r="FV338" s="38"/>
      <c r="FW338" s="38"/>
      <c r="FX338" s="38"/>
      <c r="FY338" s="38"/>
      <c r="FZ338" s="38"/>
      <c r="GA338" s="38"/>
      <c r="GB338" s="38"/>
      <c r="GC338" s="38"/>
      <c r="GD338" s="38"/>
      <c r="GE338" s="38"/>
      <c r="GF338" s="38"/>
      <c r="GG338" s="38"/>
      <c r="GH338" s="38"/>
      <c r="GI338" s="38"/>
      <c r="GJ338" s="37"/>
      <c r="GK338" s="37"/>
      <c r="GL338" s="37"/>
      <c r="GM338" s="37"/>
      <c r="GN338" s="37"/>
      <c r="GO338" s="37"/>
      <c r="GP338" s="37"/>
      <c r="GQ338" s="37"/>
      <c r="GR338" s="37"/>
      <c r="GS338" s="37"/>
      <c r="GT338" s="37"/>
      <c r="GU338" s="37"/>
      <c r="GV338" s="37"/>
      <c r="GW338" s="37"/>
      <c r="GX338" s="37"/>
      <c r="GY338" s="37"/>
      <c r="GZ338" s="37"/>
      <c r="HA338" s="37"/>
      <c r="HB338" s="37"/>
      <c r="HC338" s="37"/>
      <c r="HD338" s="37"/>
      <c r="HE338" s="37"/>
      <c r="HF338" s="37"/>
      <c r="HG338" s="37"/>
      <c r="HH338" s="37"/>
      <c r="HI338" s="37"/>
      <c r="HJ338" s="37"/>
      <c r="HK338" s="37"/>
      <c r="HL338" s="37"/>
      <c r="HM338" s="37"/>
      <c r="HN338" s="37"/>
      <c r="HO338" s="37"/>
      <c r="HP338" s="37"/>
      <c r="HQ338" s="37"/>
      <c r="HR338" s="37"/>
      <c r="HS338" s="37"/>
      <c r="HT338" s="37"/>
      <c r="HU338" s="37"/>
      <c r="HV338" s="37"/>
      <c r="HW338" s="37"/>
      <c r="HX338" s="37"/>
      <c r="HY338" s="37"/>
      <c r="HZ338" s="37"/>
      <c r="IA338" s="37"/>
      <c r="IB338" s="37"/>
      <c r="IC338" s="37"/>
      <c r="ID338" s="37"/>
      <c r="IE338" s="37"/>
    </row>
    <row r="339" spans="1:239" s="39" customFormat="1">
      <c r="A339" s="155"/>
      <c r="B339" s="52"/>
      <c r="C339" s="156"/>
      <c r="D339" s="146"/>
      <c r="E339" s="60"/>
      <c r="F339" s="56"/>
      <c r="G339" s="19"/>
      <c r="H339" s="61"/>
      <c r="I339" s="37"/>
      <c r="J339" s="37"/>
      <c r="K339" s="37"/>
      <c r="L339" s="37"/>
      <c r="M339" s="37"/>
      <c r="N339" s="37"/>
      <c r="O339" s="37"/>
      <c r="P339" s="37"/>
      <c r="Q339" s="37"/>
      <c r="R339" s="37"/>
      <c r="S339" s="37"/>
      <c r="T339" s="37"/>
      <c r="U339" s="37"/>
      <c r="V339" s="37"/>
      <c r="W339" s="37"/>
      <c r="X339" s="37"/>
      <c r="Y339" s="37"/>
      <c r="Z339" s="37"/>
      <c r="AA339" s="37"/>
      <c r="AB339" s="37"/>
      <c r="AC339" s="37"/>
      <c r="AD339" s="37"/>
      <c r="AE339" s="37"/>
      <c r="AF339" s="37"/>
      <c r="AG339" s="37"/>
      <c r="AH339" s="37"/>
      <c r="AI339" s="37"/>
      <c r="AJ339" s="37"/>
      <c r="AK339" s="37"/>
      <c r="AL339" s="37"/>
      <c r="AM339" s="37"/>
      <c r="AN339" s="37"/>
      <c r="AO339" s="37"/>
      <c r="AP339" s="37"/>
      <c r="AQ339" s="37"/>
      <c r="AR339" s="37"/>
      <c r="AS339" s="37"/>
      <c r="AT339" s="37"/>
      <c r="AU339" s="37"/>
      <c r="AV339" s="37"/>
      <c r="AW339" s="37"/>
      <c r="AX339" s="37"/>
      <c r="AY339" s="37"/>
      <c r="AZ339" s="37"/>
      <c r="BA339" s="37"/>
      <c r="BB339" s="37"/>
      <c r="BC339" s="37"/>
      <c r="BD339" s="37"/>
      <c r="BE339" s="37"/>
      <c r="BF339" s="37"/>
      <c r="BG339" s="37"/>
      <c r="BH339" s="37"/>
      <c r="BI339" s="37"/>
      <c r="BJ339" s="37"/>
      <c r="BK339" s="37"/>
      <c r="BL339" s="37"/>
      <c r="BM339" s="37"/>
      <c r="BN339" s="37"/>
      <c r="BO339" s="37"/>
      <c r="BP339" s="37"/>
      <c r="BQ339" s="37"/>
      <c r="BR339" s="37"/>
      <c r="BS339" s="37"/>
      <c r="BT339" s="37"/>
      <c r="BU339" s="37"/>
      <c r="BV339" s="37"/>
      <c r="BW339" s="38"/>
      <c r="BX339" s="38"/>
      <c r="BY339" s="38"/>
      <c r="BZ339" s="38"/>
      <c r="CA339" s="38"/>
      <c r="CB339" s="38"/>
      <c r="CC339" s="38"/>
      <c r="CD339" s="38"/>
      <c r="CE339" s="38"/>
      <c r="CF339" s="38"/>
      <c r="CG339" s="38"/>
      <c r="CH339" s="38"/>
      <c r="CI339" s="38"/>
      <c r="CJ339" s="38"/>
      <c r="CK339" s="38"/>
      <c r="CL339" s="38"/>
      <c r="CM339" s="38"/>
      <c r="CN339" s="38"/>
      <c r="CO339" s="38"/>
      <c r="CP339" s="38"/>
      <c r="CQ339" s="38"/>
      <c r="CR339" s="38"/>
      <c r="CS339" s="38"/>
      <c r="CT339" s="38"/>
      <c r="CU339" s="38"/>
      <c r="CV339" s="38"/>
      <c r="CW339" s="38"/>
      <c r="CX339" s="38"/>
      <c r="CY339" s="38"/>
      <c r="CZ339" s="38"/>
      <c r="DA339" s="38"/>
      <c r="DB339" s="38"/>
      <c r="DC339" s="38"/>
      <c r="DD339" s="38"/>
      <c r="DE339" s="38"/>
      <c r="DF339" s="38"/>
      <c r="DG339" s="38"/>
      <c r="DH339" s="38"/>
      <c r="DI339" s="38"/>
      <c r="DJ339" s="38"/>
      <c r="DK339" s="38"/>
      <c r="DL339" s="38"/>
      <c r="DM339" s="38"/>
      <c r="DN339" s="38"/>
      <c r="DO339" s="38"/>
      <c r="DP339" s="38"/>
      <c r="DQ339" s="38"/>
      <c r="DR339" s="38"/>
      <c r="DS339" s="38"/>
      <c r="DT339" s="38"/>
      <c r="DU339" s="38"/>
      <c r="DV339" s="38"/>
      <c r="DW339" s="38"/>
      <c r="DX339" s="38"/>
      <c r="DY339" s="38"/>
      <c r="DZ339" s="38"/>
      <c r="EA339" s="38"/>
      <c r="EB339" s="38"/>
      <c r="EC339" s="38"/>
      <c r="ED339" s="38"/>
      <c r="EE339" s="38"/>
      <c r="EF339" s="38"/>
      <c r="EG339" s="38"/>
      <c r="EH339" s="38"/>
      <c r="EI339" s="38"/>
      <c r="EJ339" s="38"/>
      <c r="EK339" s="38"/>
      <c r="EL339" s="38"/>
      <c r="EM339" s="38"/>
      <c r="EN339" s="38"/>
      <c r="EO339" s="38"/>
      <c r="EP339" s="38"/>
      <c r="EQ339" s="38"/>
      <c r="ER339" s="38"/>
      <c r="ES339" s="38"/>
      <c r="ET339" s="38"/>
      <c r="EU339" s="38"/>
      <c r="EV339" s="38"/>
      <c r="EW339" s="38"/>
      <c r="EX339" s="38"/>
      <c r="EY339" s="38"/>
      <c r="EZ339" s="38"/>
      <c r="FA339" s="38"/>
      <c r="FB339" s="38"/>
      <c r="FC339" s="38"/>
      <c r="FD339" s="38"/>
      <c r="FE339" s="38"/>
      <c r="FF339" s="38"/>
      <c r="FG339" s="38"/>
      <c r="FH339" s="38"/>
      <c r="FI339" s="38"/>
      <c r="FJ339" s="38"/>
      <c r="FK339" s="38"/>
      <c r="FL339" s="38"/>
      <c r="FM339" s="38"/>
      <c r="FN339" s="38"/>
      <c r="FO339" s="38"/>
      <c r="FP339" s="38"/>
      <c r="FQ339" s="38"/>
      <c r="FR339" s="38"/>
      <c r="FS339" s="38"/>
      <c r="FT339" s="38"/>
      <c r="FU339" s="38"/>
      <c r="FV339" s="38"/>
      <c r="FW339" s="38"/>
      <c r="FX339" s="38"/>
      <c r="FY339" s="38"/>
      <c r="FZ339" s="38"/>
      <c r="GA339" s="38"/>
      <c r="GB339" s="38"/>
      <c r="GC339" s="38"/>
      <c r="GD339" s="38"/>
      <c r="GE339" s="38"/>
      <c r="GF339" s="38"/>
      <c r="GG339" s="38"/>
      <c r="GH339" s="38"/>
      <c r="GI339" s="38"/>
      <c r="GJ339" s="37"/>
      <c r="GK339" s="37"/>
      <c r="GL339" s="37"/>
      <c r="GM339" s="37"/>
      <c r="GN339" s="37"/>
      <c r="GO339" s="37"/>
      <c r="GP339" s="37"/>
      <c r="GQ339" s="37"/>
      <c r="GR339" s="37"/>
      <c r="GS339" s="37"/>
      <c r="GT339" s="37"/>
      <c r="GU339" s="37"/>
      <c r="GV339" s="37"/>
      <c r="GW339" s="37"/>
      <c r="GX339" s="37"/>
      <c r="GY339" s="37"/>
      <c r="GZ339" s="37"/>
      <c r="HA339" s="37"/>
      <c r="HB339" s="37"/>
      <c r="HC339" s="37"/>
      <c r="HD339" s="37"/>
      <c r="HE339" s="37"/>
      <c r="HF339" s="37"/>
      <c r="HG339" s="37"/>
      <c r="HH339" s="37"/>
      <c r="HI339" s="37"/>
      <c r="HJ339" s="37"/>
      <c r="HK339" s="37"/>
      <c r="HL339" s="37"/>
      <c r="HM339" s="37"/>
      <c r="HN339" s="37"/>
      <c r="HO339" s="37"/>
      <c r="HP339" s="37"/>
      <c r="HQ339" s="37"/>
      <c r="HR339" s="37"/>
      <c r="HS339" s="37"/>
      <c r="HT339" s="37"/>
      <c r="HU339" s="37"/>
      <c r="HV339" s="37"/>
      <c r="HW339" s="37"/>
      <c r="HX339" s="37"/>
      <c r="HY339" s="37"/>
      <c r="HZ339" s="37"/>
      <c r="IA339" s="37"/>
      <c r="IB339" s="37"/>
      <c r="IC339" s="37"/>
      <c r="ID339" s="37"/>
      <c r="IE339" s="37"/>
    </row>
    <row r="340" spans="1:239" ht="76.5">
      <c r="A340" s="64" t="s">
        <v>276</v>
      </c>
      <c r="B340" s="45" t="s">
        <v>85</v>
      </c>
      <c r="C340" s="45" t="s">
        <v>74</v>
      </c>
      <c r="D340" s="118" t="s">
        <v>259</v>
      </c>
      <c r="E340" s="163" t="s">
        <v>6</v>
      </c>
      <c r="F340" s="163">
        <v>20</v>
      </c>
      <c r="G340" s="222"/>
      <c r="H340" s="164">
        <f>ROUND((F340*G340),2)</f>
        <v>0</v>
      </c>
    </row>
    <row r="341" spans="1:239" ht="63.75">
      <c r="A341" s="64" t="s">
        <v>276</v>
      </c>
      <c r="B341" s="45"/>
      <c r="C341" s="45" t="s">
        <v>98</v>
      </c>
      <c r="D341" s="165" t="s">
        <v>260</v>
      </c>
      <c r="E341" s="163"/>
      <c r="F341" s="163"/>
      <c r="G341" s="137"/>
      <c r="H341" s="164"/>
    </row>
    <row r="342" spans="1:239">
      <c r="A342" s="64" t="s">
        <v>276</v>
      </c>
      <c r="B342" s="45" t="s">
        <v>85</v>
      </c>
      <c r="C342" s="45" t="s">
        <v>75</v>
      </c>
      <c r="D342" s="166" t="s">
        <v>113</v>
      </c>
      <c r="E342" s="163" t="s">
        <v>6</v>
      </c>
      <c r="F342" s="163">
        <v>4</v>
      </c>
      <c r="G342" s="222"/>
      <c r="H342" s="164">
        <f>ROUND((F342*G342),2)</f>
        <v>0</v>
      </c>
    </row>
    <row r="343" spans="1:239" ht="25.5">
      <c r="A343" s="64" t="s">
        <v>276</v>
      </c>
      <c r="B343" s="45"/>
      <c r="C343" s="45" t="s">
        <v>98</v>
      </c>
      <c r="D343" s="166" t="s">
        <v>261</v>
      </c>
      <c r="E343" s="163"/>
      <c r="F343" s="163"/>
      <c r="G343" s="137"/>
      <c r="H343" s="164"/>
    </row>
    <row r="344" spans="1:239">
      <c r="A344" s="64" t="s">
        <v>276</v>
      </c>
      <c r="B344" s="45" t="s">
        <v>85</v>
      </c>
      <c r="C344" s="45" t="s">
        <v>76</v>
      </c>
      <c r="D344" s="166" t="s">
        <v>114</v>
      </c>
      <c r="E344" s="163" t="s">
        <v>6</v>
      </c>
      <c r="F344" s="163">
        <v>2</v>
      </c>
      <c r="G344" s="222"/>
      <c r="H344" s="164">
        <f>ROUND((F344*G344),2)</f>
        <v>0</v>
      </c>
    </row>
    <row r="345" spans="1:239">
      <c r="A345" s="64" t="s">
        <v>276</v>
      </c>
      <c r="B345" s="45"/>
      <c r="C345" s="45" t="s">
        <v>98</v>
      </c>
      <c r="D345" s="166" t="s">
        <v>262</v>
      </c>
      <c r="E345" s="163"/>
      <c r="F345" s="163"/>
      <c r="G345" s="137"/>
      <c r="H345" s="164"/>
    </row>
    <row r="346" spans="1:239" ht="25.5">
      <c r="A346" s="64" t="s">
        <v>276</v>
      </c>
      <c r="B346" s="45" t="s">
        <v>85</v>
      </c>
      <c r="C346" s="45" t="s">
        <v>77</v>
      </c>
      <c r="D346" s="166" t="s">
        <v>151</v>
      </c>
      <c r="E346" s="163" t="s">
        <v>6</v>
      </c>
      <c r="F346" s="163">
        <v>4</v>
      </c>
      <c r="G346" s="222"/>
      <c r="H346" s="164">
        <f>ROUND((F346*G346),2)</f>
        <v>0</v>
      </c>
    </row>
    <row r="347" spans="1:239" ht="25.5">
      <c r="A347" s="64" t="s">
        <v>276</v>
      </c>
      <c r="B347" s="45" t="s">
        <v>85</v>
      </c>
      <c r="C347" s="45" t="s">
        <v>78</v>
      </c>
      <c r="D347" s="166" t="s">
        <v>271</v>
      </c>
      <c r="E347" s="163" t="s">
        <v>6</v>
      </c>
      <c r="F347" s="163">
        <v>6</v>
      </c>
      <c r="G347" s="222"/>
      <c r="H347" s="164">
        <f>ROUND((F347*G347),2)</f>
        <v>0</v>
      </c>
    </row>
    <row r="348" spans="1:239">
      <c r="A348" s="17"/>
      <c r="B348" s="268" t="s">
        <v>85</v>
      </c>
      <c r="C348" s="269"/>
      <c r="D348" s="270" t="s">
        <v>52</v>
      </c>
      <c r="E348" s="271"/>
      <c r="F348" s="249"/>
      <c r="G348" s="273"/>
      <c r="H348" s="274">
        <f>SUM(H340:H347)</f>
        <v>0</v>
      </c>
    </row>
    <row r="349" spans="1:239">
      <c r="A349" s="2"/>
      <c r="B349" s="2"/>
      <c r="D349" s="99"/>
      <c r="G349" s="228"/>
      <c r="H349" s="100"/>
    </row>
    <row r="350" spans="1:239">
      <c r="A350" s="2"/>
      <c r="B350" s="2"/>
      <c r="D350" s="99"/>
      <c r="G350" s="228"/>
      <c r="H350" s="100"/>
    </row>
    <row r="351" spans="1:239">
      <c r="A351" s="103"/>
      <c r="B351" s="104"/>
      <c r="D351" s="105"/>
      <c r="E351" s="106"/>
      <c r="F351" s="14"/>
      <c r="H351" s="100"/>
    </row>
    <row r="352" spans="1:239" s="39" customFormat="1" ht="16.5">
      <c r="A352" s="155"/>
      <c r="B352" s="266" t="s">
        <v>88</v>
      </c>
      <c r="C352" s="275"/>
      <c r="D352" s="264" t="s">
        <v>246</v>
      </c>
      <c r="E352" s="279"/>
      <c r="F352" s="280"/>
      <c r="G352" s="280"/>
      <c r="H352" s="281"/>
      <c r="I352" s="37"/>
      <c r="J352" s="37"/>
      <c r="K352" s="37"/>
      <c r="L352" s="37"/>
      <c r="M352" s="37"/>
      <c r="N352" s="37"/>
      <c r="O352" s="37"/>
      <c r="P352" s="37"/>
      <c r="Q352" s="37"/>
      <c r="R352" s="37"/>
      <c r="S352" s="37"/>
      <c r="T352" s="37"/>
      <c r="U352" s="37"/>
      <c r="V352" s="37"/>
      <c r="W352" s="37"/>
      <c r="X352" s="37"/>
      <c r="Y352" s="37"/>
      <c r="Z352" s="37"/>
      <c r="AA352" s="37"/>
      <c r="AB352" s="37"/>
      <c r="AC352" s="37"/>
      <c r="AD352" s="37"/>
      <c r="AE352" s="37"/>
      <c r="AF352" s="37"/>
      <c r="AG352" s="37"/>
      <c r="AH352" s="37"/>
      <c r="AI352" s="37"/>
      <c r="AJ352" s="37"/>
      <c r="AK352" s="37"/>
      <c r="AL352" s="37"/>
      <c r="AM352" s="37"/>
      <c r="AN352" s="37"/>
      <c r="AO352" s="37"/>
      <c r="AP352" s="37"/>
      <c r="AQ352" s="37"/>
      <c r="AR352" s="37"/>
      <c r="AS352" s="37"/>
      <c r="AT352" s="37"/>
      <c r="AU352" s="37"/>
      <c r="AV352" s="37"/>
      <c r="AW352" s="37"/>
      <c r="AX352" s="37"/>
      <c r="AY352" s="37"/>
      <c r="AZ352" s="37"/>
      <c r="BA352" s="37"/>
      <c r="BB352" s="37"/>
      <c r="BC352" s="37"/>
      <c r="BD352" s="37"/>
      <c r="BE352" s="37"/>
      <c r="BF352" s="37"/>
      <c r="BG352" s="37"/>
      <c r="BH352" s="37"/>
      <c r="BI352" s="37"/>
      <c r="BJ352" s="37"/>
      <c r="BK352" s="37"/>
      <c r="BL352" s="37"/>
      <c r="BM352" s="37"/>
      <c r="BN352" s="37"/>
      <c r="BO352" s="37"/>
      <c r="BP352" s="37"/>
      <c r="BQ352" s="37"/>
      <c r="BR352" s="37"/>
      <c r="BS352" s="37"/>
      <c r="BT352" s="37"/>
      <c r="BU352" s="37"/>
      <c r="BV352" s="37"/>
      <c r="BW352" s="38"/>
      <c r="BX352" s="38"/>
      <c r="BY352" s="38"/>
      <c r="BZ352" s="38"/>
      <c r="CA352" s="38"/>
      <c r="CB352" s="38"/>
      <c r="CC352" s="38"/>
      <c r="CD352" s="38"/>
      <c r="CE352" s="38"/>
      <c r="CF352" s="38"/>
      <c r="CG352" s="38"/>
      <c r="CH352" s="38"/>
      <c r="CI352" s="38"/>
      <c r="CJ352" s="38"/>
      <c r="CK352" s="38"/>
      <c r="CL352" s="38"/>
      <c r="CM352" s="38"/>
      <c r="CN352" s="38"/>
      <c r="CO352" s="38"/>
      <c r="CP352" s="38"/>
      <c r="CQ352" s="38"/>
      <c r="CR352" s="38"/>
      <c r="CS352" s="38"/>
      <c r="CT352" s="38"/>
      <c r="CU352" s="38"/>
      <c r="CV352" s="38"/>
      <c r="CW352" s="38"/>
      <c r="CX352" s="38"/>
      <c r="CY352" s="38"/>
      <c r="CZ352" s="38"/>
      <c r="DA352" s="38"/>
      <c r="DB352" s="38"/>
      <c r="DC352" s="38"/>
      <c r="DD352" s="38"/>
      <c r="DE352" s="38"/>
      <c r="DF352" s="38"/>
      <c r="DG352" s="38"/>
      <c r="DH352" s="38"/>
      <c r="DI352" s="38"/>
      <c r="DJ352" s="38"/>
      <c r="DK352" s="38"/>
      <c r="DL352" s="38"/>
      <c r="DM352" s="38"/>
      <c r="DN352" s="38"/>
      <c r="DO352" s="38"/>
      <c r="DP352" s="38"/>
      <c r="DQ352" s="38"/>
      <c r="DR352" s="38"/>
      <c r="DS352" s="38"/>
      <c r="DT352" s="38"/>
      <c r="DU352" s="38"/>
      <c r="DV352" s="38"/>
      <c r="DW352" s="38"/>
      <c r="DX352" s="38"/>
      <c r="DY352" s="38"/>
      <c r="DZ352" s="38"/>
      <c r="EA352" s="38"/>
      <c r="EB352" s="38"/>
      <c r="EC352" s="38"/>
      <c r="ED352" s="38"/>
      <c r="EE352" s="38"/>
      <c r="EF352" s="38"/>
      <c r="EG352" s="38"/>
      <c r="EH352" s="38"/>
      <c r="EI352" s="38"/>
      <c r="EJ352" s="38"/>
      <c r="EK352" s="38"/>
      <c r="EL352" s="38"/>
      <c r="EM352" s="38"/>
      <c r="EN352" s="38"/>
      <c r="EO352" s="38"/>
      <c r="EP352" s="38"/>
      <c r="EQ352" s="38"/>
      <c r="ER352" s="38"/>
      <c r="ES352" s="38"/>
      <c r="ET352" s="38"/>
      <c r="EU352" s="38"/>
      <c r="EV352" s="38"/>
      <c r="EW352" s="38"/>
      <c r="EX352" s="38"/>
      <c r="EY352" s="38"/>
      <c r="EZ352" s="38"/>
      <c r="FA352" s="38"/>
      <c r="FB352" s="38"/>
      <c r="FC352" s="38"/>
      <c r="FD352" s="38"/>
      <c r="FE352" s="38"/>
      <c r="FF352" s="38"/>
      <c r="FG352" s="38"/>
      <c r="FH352" s="38"/>
      <c r="FI352" s="38"/>
      <c r="FJ352" s="38"/>
      <c r="FK352" s="38"/>
      <c r="FL352" s="38"/>
      <c r="FM352" s="38"/>
      <c r="FN352" s="38"/>
      <c r="FO352" s="38"/>
      <c r="FP352" s="38"/>
      <c r="FQ352" s="38"/>
      <c r="FR352" s="38"/>
      <c r="FS352" s="38"/>
      <c r="FT352" s="38"/>
      <c r="FU352" s="38"/>
      <c r="FV352" s="38"/>
      <c r="FW352" s="38"/>
      <c r="FX352" s="38"/>
      <c r="FY352" s="38"/>
      <c r="FZ352" s="38"/>
      <c r="GA352" s="38"/>
      <c r="GB352" s="38"/>
      <c r="GC352" s="38"/>
      <c r="GD352" s="38"/>
      <c r="GE352" s="38"/>
      <c r="GF352" s="38"/>
      <c r="GG352" s="38"/>
      <c r="GH352" s="38"/>
      <c r="GI352" s="38"/>
      <c r="GJ352" s="37"/>
      <c r="GK352" s="37"/>
      <c r="GL352" s="37"/>
      <c r="GM352" s="37"/>
      <c r="GN352" s="37"/>
      <c r="GO352" s="37"/>
      <c r="GP352" s="37"/>
      <c r="GQ352" s="37"/>
      <c r="GR352" s="37"/>
      <c r="GS352" s="37"/>
      <c r="GT352" s="37"/>
      <c r="GU352" s="37"/>
      <c r="GV352" s="37"/>
      <c r="GW352" s="37"/>
      <c r="GX352" s="37"/>
      <c r="GY352" s="37"/>
      <c r="GZ352" s="37"/>
      <c r="HA352" s="37"/>
      <c r="HB352" s="37"/>
      <c r="HC352" s="37"/>
      <c r="HD352" s="37"/>
      <c r="HE352" s="37"/>
      <c r="HF352" s="37"/>
      <c r="HG352" s="37"/>
      <c r="HH352" s="37"/>
      <c r="HI352" s="37"/>
      <c r="HJ352" s="37"/>
      <c r="HK352" s="37"/>
      <c r="HL352" s="37"/>
      <c r="HM352" s="37"/>
      <c r="HN352" s="37"/>
      <c r="HO352" s="37"/>
      <c r="HP352" s="37"/>
      <c r="HQ352" s="37"/>
      <c r="HR352" s="37"/>
      <c r="HS352" s="37"/>
      <c r="HT352" s="37"/>
      <c r="HU352" s="37"/>
      <c r="HV352" s="37"/>
      <c r="HW352" s="37"/>
      <c r="HX352" s="37"/>
      <c r="HY352" s="37"/>
      <c r="HZ352" s="37"/>
      <c r="IA352" s="37"/>
      <c r="IB352" s="37"/>
      <c r="IC352" s="37"/>
      <c r="ID352" s="37"/>
      <c r="IE352" s="37"/>
    </row>
    <row r="354" spans="1:8" ht="25.5">
      <c r="A354" s="64" t="s">
        <v>276</v>
      </c>
      <c r="B354" s="17" t="s">
        <v>88</v>
      </c>
      <c r="C354" s="16" t="s">
        <v>74</v>
      </c>
      <c r="D354" s="167" t="s">
        <v>249</v>
      </c>
      <c r="E354" s="168" t="s">
        <v>6</v>
      </c>
      <c r="F354" s="168">
        <v>1</v>
      </c>
      <c r="G354" s="222"/>
      <c r="H354" s="120">
        <f>ROUND((F354*G354),2)</f>
        <v>0</v>
      </c>
    </row>
    <row r="355" spans="1:8">
      <c r="A355" s="64" t="s">
        <v>276</v>
      </c>
      <c r="B355" s="17" t="s">
        <v>88</v>
      </c>
      <c r="C355" s="16" t="s">
        <v>75</v>
      </c>
      <c r="D355" s="132" t="s">
        <v>247</v>
      </c>
      <c r="E355" s="168" t="s">
        <v>5</v>
      </c>
      <c r="F355" s="168">
        <v>50</v>
      </c>
      <c r="G355" s="222"/>
      <c r="H355" s="120">
        <f>ROUND((F355*G355),2)</f>
        <v>0</v>
      </c>
    </row>
    <row r="356" spans="1:8">
      <c r="A356" s="64" t="s">
        <v>276</v>
      </c>
      <c r="B356" s="17" t="s">
        <v>88</v>
      </c>
      <c r="C356" s="16" t="s">
        <v>76</v>
      </c>
      <c r="D356" s="169" t="s">
        <v>248</v>
      </c>
      <c r="E356" s="168" t="s">
        <v>5</v>
      </c>
      <c r="F356" s="168">
        <v>50</v>
      </c>
      <c r="G356" s="222"/>
      <c r="H356" s="120">
        <f>ROUND((F356*G356),2)</f>
        <v>0</v>
      </c>
    </row>
    <row r="357" spans="1:8">
      <c r="A357" s="64"/>
      <c r="B357" s="253" t="s">
        <v>88</v>
      </c>
      <c r="C357" s="269"/>
      <c r="D357" s="276" t="s">
        <v>267</v>
      </c>
      <c r="E357" s="277"/>
      <c r="F357" s="273"/>
      <c r="G357" s="273"/>
      <c r="H357" s="274">
        <f>SUM(H354:H356)</f>
        <v>0</v>
      </c>
    </row>
    <row r="358" spans="1:8">
      <c r="A358" s="103"/>
      <c r="B358" s="104"/>
      <c r="D358" s="105"/>
      <c r="E358" s="106"/>
      <c r="F358" s="14"/>
      <c r="H358" s="100"/>
    </row>
    <row r="359" spans="1:8">
      <c r="A359" s="2"/>
      <c r="B359" s="2"/>
      <c r="D359" s="99"/>
      <c r="G359" s="228"/>
      <c r="H359" s="100"/>
    </row>
  </sheetData>
  <sheetProtection algorithmName="SHA-512" hashValue="xCSzHvxHB3FdH3bydonsCD5VOaca1URsRDNfe+la1tC3bpgidu83a/WvPRFlAjPGGURJa27wrzJnAgHAS8t4pA==" saltValue="5mnAw/g4kAVWrOsKC3jfSg==" spinCount="100000" sheet="1" selectLockedCells="1"/>
  <mergeCells count="34">
    <mergeCell ref="A1:F1"/>
    <mergeCell ref="A30:C30"/>
    <mergeCell ref="G8:H8"/>
    <mergeCell ref="G9:H9"/>
    <mergeCell ref="G10:H10"/>
    <mergeCell ref="G11:H11"/>
    <mergeCell ref="G12:H12"/>
    <mergeCell ref="G13:H13"/>
    <mergeCell ref="G22:H22"/>
    <mergeCell ref="G18:H18"/>
    <mergeCell ref="G19:H19"/>
    <mergeCell ref="G20:H20"/>
    <mergeCell ref="G14:H14"/>
    <mergeCell ref="G15:H15"/>
    <mergeCell ref="G16:H16"/>
    <mergeCell ref="A255:C268"/>
    <mergeCell ref="D255:F255"/>
    <mergeCell ref="D260:F260"/>
    <mergeCell ref="D261:F261"/>
    <mergeCell ref="D262:F262"/>
    <mergeCell ref="D258:F258"/>
    <mergeCell ref="D265:F265"/>
    <mergeCell ref="D266:F266"/>
    <mergeCell ref="D267:F268"/>
    <mergeCell ref="D259:F259"/>
    <mergeCell ref="D263:F263"/>
    <mergeCell ref="D256:F256"/>
    <mergeCell ref="D257:F257"/>
    <mergeCell ref="D264:F264"/>
    <mergeCell ref="A253:C253"/>
    <mergeCell ref="G17:H17"/>
    <mergeCell ref="G23:H23"/>
    <mergeCell ref="G24:H24"/>
    <mergeCell ref="G21:H21"/>
  </mergeCells>
  <phoneticPr fontId="38" type="noConversion"/>
  <conditionalFormatting sqref="G2:G3">
    <cfRule type="cellIs" dxfId="1" priority="3" stopIfTrue="1" operator="equal">
      <formula>0</formula>
    </cfRule>
    <cfRule type="cellIs" priority="4" stopIfTrue="1" operator="equal">
      <formula>0</formula>
    </cfRule>
  </conditionalFormatting>
  <conditionalFormatting sqref="H2:H3">
    <cfRule type="cellIs" dxfId="0" priority="1" stopIfTrue="1" operator="equal">
      <formula>0</formula>
    </cfRule>
    <cfRule type="cellIs" priority="2" stopIfTrue="1" operator="equal">
      <formula>0</formula>
    </cfRule>
  </conditionalFormatting>
  <hyperlinks>
    <hyperlink ref="D30" location="10" display="Pripravljalna dela na gradbišču" xr:uid="{00000000-0004-0000-0000-000000000000}"/>
    <hyperlink ref="D32" location="10" display="Pripravljalna dela na gradbišču" xr:uid="{00000000-0004-0000-0000-000001000000}"/>
    <hyperlink ref="D69" location="10" display="Pripravljalna dela na gradbišču" xr:uid="{00000000-0004-0000-0000-000002000000}"/>
    <hyperlink ref="D87" location="10" display="Pripravljalna dela na gradbišču" xr:uid="{00000000-0004-0000-0000-000003000000}"/>
    <hyperlink ref="D352" location="10" display="Zemeljska dela" xr:uid="{00000000-0004-0000-0000-000004000000}"/>
    <hyperlink ref="D122" location="10" display="Pripravljalna dela na gradbišču" xr:uid="{00000000-0004-0000-0000-000005000000}"/>
    <hyperlink ref="D322" location="10" display="Zemeljska dela" xr:uid="{00000000-0004-0000-0000-000006000000}"/>
    <hyperlink ref="D253" location="10" display="Zemeljska dela" xr:uid="{00000000-0004-0000-0000-000007000000}"/>
    <hyperlink ref="D195" location="10" display="Pripravljalna dela na gradbišču" xr:uid="{00000000-0004-0000-0000-000008000000}"/>
    <hyperlink ref="D338" location="10" display="Zemeljska dela" xr:uid="{00000000-0004-0000-0000-000009000000}"/>
    <hyperlink ref="D311" location="10" display="Zemeljska dela" xr:uid="{00000000-0004-0000-0000-00000A000000}"/>
    <hyperlink ref="D301" location="10" display="Zemeljska dela" xr:uid="{00000000-0004-0000-0000-00000B000000}"/>
    <hyperlink ref="D279" location="10" display="Zemeljska dela" xr:uid="{00000000-0004-0000-0000-00000C000000}"/>
  </hyperlinks>
  <pageMargins left="0.98425196850393704" right="0.59055118110236227" top="0.78740157480314965" bottom="0.59055118110236227" header="0.19685039370078741" footer="0.19685039370078741"/>
  <pageSetup paperSize="9" scale="60" orientation="portrait" useFirstPageNumber="1" horizontalDpi="4294967293" verticalDpi="4294967293" r:id="rId1"/>
  <headerFooter alignWithMargins="0">
    <oddHeader>&amp;L&amp;"Calibri,Krepko ležeče"&amp;8investitor: MOL&amp;C&amp;"Calibri,Krepko ležeče"&amp;8popis EI del&amp;R&amp;"Calibri,Krepko ležeče"&amp;8objekt: KOPALIŠČE ILIRIJA</oddHeader>
    <oddFooter>&amp;L&amp;"Calibri,Krepko ležeče"&amp;8&amp;F&amp;C&amp;"Calibri,Krepko ležeče"&amp;8&amp;A&amp;R&amp;"Calibri,Krepko"&amp;10&amp;P&amp;"Calibri,Običajno"/&amp;N</oddFooter>
  </headerFooter>
  <rowBreaks count="11" manualBreakCount="11">
    <brk id="29" max="16" man="1"/>
    <brk id="68" max="16383" man="1"/>
    <brk id="86" max="16383" man="1"/>
    <brk id="121" max="16383" man="1"/>
    <brk id="194" max="16383" man="1"/>
    <brk id="252" max="16383" man="1"/>
    <brk id="278" max="16383" man="1"/>
    <brk id="300" max="16383" man="1"/>
    <brk id="310" max="16383" man="1"/>
    <brk id="321" max="16383" man="1"/>
    <brk id="33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2</vt:i4>
      </vt:variant>
    </vt:vector>
  </HeadingPairs>
  <TitlesOfParts>
    <vt:vector size="3" baseType="lpstr">
      <vt:lpstr>2.3.obj.A-EI dela</vt:lpstr>
      <vt:lpstr>'2.3.obj.A-EI dela'!Področje_tiskanja</vt:lpstr>
      <vt:lpstr>'2.3.obj.A-EI dela'!Tiskanje_naslovov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UPORABNIK</dc:creator>
  <cp:lastModifiedBy>Drago Kitner</cp:lastModifiedBy>
  <cp:lastPrinted>2021-07-21T08:54:29Z</cp:lastPrinted>
  <dcterms:created xsi:type="dcterms:W3CDTF">2015-03-10T10:57:26Z</dcterms:created>
  <dcterms:modified xsi:type="dcterms:W3CDTF">2021-11-24T12:41:52Z</dcterms:modified>
</cp:coreProperties>
</file>