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Moji dokumenti\01  J A V N A  N A R O Č I L A\JN ČIŠČENJE - V JARŠE IN V MOJCA\RAZPISNA DOKUMENTACIJA\KONČNA\"/>
    </mc:Choice>
  </mc:AlternateContent>
  <bookViews>
    <workbookView xWindow="0" yWindow="0" windowWidth="19200" windowHeight="12180"/>
  </bookViews>
  <sheets>
    <sheet name="PRILOGA 3A" sheetId="2" r:id="rId1"/>
    <sheet name="PRILOGA 3B" sheetId="3" r:id="rId2"/>
  </sheets>
  <definedNames>
    <definedName name="_xlnm.Print_Area" localSheetId="0">'PRILOGA 3A'!$B$1:$H$37</definedName>
    <definedName name="_xlnm.Print_Area" localSheetId="1">'PRILOGA 3B'!$B$1:$H$37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3" l="1"/>
  <c r="G9" i="2"/>
  <c r="G29" i="3"/>
  <c r="E34" i="3" s="1"/>
  <c r="F29" i="3"/>
  <c r="G23" i="3"/>
  <c r="G22" i="3"/>
  <c r="G21" i="3"/>
  <c r="H21" i="3" s="1"/>
  <c r="F21" i="3"/>
  <c r="G19" i="3"/>
  <c r="H19" i="3" s="1"/>
  <c r="F19" i="3"/>
  <c r="H18" i="3"/>
  <c r="G18" i="3"/>
  <c r="F18" i="3"/>
  <c r="G17" i="3"/>
  <c r="G24" i="3" s="1"/>
  <c r="E33" i="3" s="1"/>
  <c r="F17" i="3"/>
  <c r="G12" i="3"/>
  <c r="E32" i="3" s="1"/>
  <c r="E35" i="3" s="1"/>
  <c r="F12" i="3"/>
  <c r="H12" i="3" s="1"/>
  <c r="G32" i="3" s="1"/>
  <c r="H17" i="3" l="1"/>
  <c r="H24" i="3" s="1"/>
  <c r="G33" i="3" s="1"/>
  <c r="H29" i="3"/>
  <c r="G34" i="3" s="1"/>
  <c r="G29" i="2"/>
  <c r="E34" i="2" s="1"/>
  <c r="F29" i="2"/>
  <c r="G17" i="2"/>
  <c r="G23" i="2"/>
  <c r="G22" i="2"/>
  <c r="G21" i="2"/>
  <c r="H21" i="2" s="1"/>
  <c r="G35" i="3" l="1"/>
  <c r="H29" i="2"/>
  <c r="G34" i="2" s="1"/>
  <c r="H17" i="2"/>
  <c r="G19" i="2"/>
  <c r="H19" i="2" s="1"/>
  <c r="G18" i="2"/>
  <c r="H18" i="2" s="1"/>
  <c r="F21" i="2"/>
  <c r="F19" i="2"/>
  <c r="F18" i="2"/>
  <c r="H24" i="2" l="1"/>
  <c r="G33" i="2" s="1"/>
  <c r="G24" i="2"/>
  <c r="E33" i="2" s="1"/>
  <c r="F17" i="2"/>
  <c r="G12" i="2"/>
  <c r="E32" i="2" s="1"/>
  <c r="F12" i="2"/>
  <c r="H12" i="2" s="1"/>
  <c r="G32" i="2" s="1"/>
  <c r="E35" i="2" l="1"/>
  <c r="G35" i="2"/>
</calcChain>
</file>

<file path=xl/sharedStrings.xml><?xml version="1.0" encoding="utf-8"?>
<sst xmlns="http://schemas.openxmlformats.org/spreadsheetml/2006/main" count="90" uniqueCount="47">
  <si>
    <t>I</t>
  </si>
  <si>
    <t>II</t>
  </si>
  <si>
    <t>III</t>
  </si>
  <si>
    <t>% DDV</t>
  </si>
  <si>
    <t>I. REDNO ČIŠČENJE</t>
  </si>
  <si>
    <t xml:space="preserve">Notranje talne površine  in terase </t>
  </si>
  <si>
    <t>II. GENERALNO ČIŠČENJE</t>
  </si>
  <si>
    <t>Generalno čiščenje 2 krat letno (ne vključuje teras)</t>
  </si>
  <si>
    <t>Čiščenje steklenih površin 2x letno</t>
  </si>
  <si>
    <t>Čiščenje tekstilnih oblog (tepihi, tekači, predpražniki) 2x letno</t>
  </si>
  <si>
    <t>Čiščenje žaluzij 2x letno</t>
  </si>
  <si>
    <t>SKUPAJ</t>
  </si>
  <si>
    <t>III. DODATNO ČIŠČENJE</t>
  </si>
  <si>
    <t>PONUDNIK___________________________________________________________________________________</t>
  </si>
  <si>
    <t>PREDMET PONUDBE</t>
  </si>
  <si>
    <t>REDNO ČIŠČENJE</t>
  </si>
  <si>
    <t>GENERALNO ČIŠČENJE</t>
  </si>
  <si>
    <t>DODATNO ČIŠČENJE</t>
  </si>
  <si>
    <t>SKUPAJ I + II + III</t>
  </si>
  <si>
    <r>
      <t>Čistilna površina v m</t>
    </r>
    <r>
      <rPr>
        <b/>
        <vertAlign val="superscript"/>
        <sz val="10"/>
        <color rgb="FF000000"/>
        <rFont val="Times New Roman"/>
        <family val="1"/>
        <charset val="238"/>
      </rPr>
      <t>2</t>
    </r>
  </si>
  <si>
    <r>
      <t xml:space="preserve">Cena čiščenja brez DDV za celotno površino za redno čiščenje </t>
    </r>
    <r>
      <rPr>
        <b/>
        <u/>
        <sz val="10"/>
        <color rgb="FF000000"/>
        <rFont val="Times New Roman"/>
        <family val="1"/>
        <charset val="238"/>
      </rPr>
      <t>na mesec</t>
    </r>
  </si>
  <si>
    <r>
      <t xml:space="preserve">Cena čiščenja z DDV za celotno površino za redno čiščenje </t>
    </r>
    <r>
      <rPr>
        <b/>
        <u/>
        <sz val="10"/>
        <color rgb="FF000000"/>
        <rFont val="Times New Roman"/>
        <family val="1"/>
        <charset val="238"/>
      </rPr>
      <t>na mesec</t>
    </r>
  </si>
  <si>
    <r>
      <t xml:space="preserve">Cena čiščenja brez DDV </t>
    </r>
    <r>
      <rPr>
        <b/>
        <u/>
        <sz val="10"/>
        <color rgb="FF000000"/>
        <rFont val="Times New Roman"/>
        <family val="1"/>
        <charset val="238"/>
      </rPr>
      <t>za 1x čiščenje</t>
    </r>
    <r>
      <rPr>
        <b/>
        <sz val="10"/>
        <color rgb="FF000000"/>
        <rFont val="Times New Roman"/>
        <family val="1"/>
        <charset val="238"/>
      </rPr>
      <t xml:space="preserve"> (čistilne površine) v EUR</t>
    </r>
  </si>
  <si>
    <r>
      <t xml:space="preserve">Cena čiščenja z DDV za </t>
    </r>
    <r>
      <rPr>
        <b/>
        <u/>
        <sz val="10"/>
        <color rgb="FF000000"/>
        <rFont val="Times New Roman"/>
        <family val="1"/>
        <charset val="238"/>
      </rPr>
      <t>1x čiščenje</t>
    </r>
    <r>
      <rPr>
        <b/>
        <sz val="10"/>
        <color rgb="FF000000"/>
        <rFont val="Times New Roman"/>
        <family val="1"/>
        <charset val="238"/>
      </rPr>
      <t xml:space="preserve"> (čistilne površine) v EUR</t>
    </r>
  </si>
  <si>
    <r>
      <t xml:space="preserve">Cena čiščenja brez DDV      </t>
    </r>
    <r>
      <rPr>
        <b/>
        <u/>
        <sz val="10"/>
        <color rgb="FF000000"/>
        <rFont val="Times New Roman"/>
        <family val="1"/>
        <charset val="238"/>
      </rPr>
      <t>za 1 uro</t>
    </r>
    <r>
      <rPr>
        <b/>
        <sz val="10"/>
        <color rgb="FF000000"/>
        <rFont val="Times New Roman"/>
        <family val="1"/>
        <charset val="238"/>
      </rPr>
      <t xml:space="preserve"> v EUR</t>
    </r>
  </si>
  <si>
    <r>
      <t xml:space="preserve">Cena čiščenja z DDV            </t>
    </r>
    <r>
      <rPr>
        <b/>
        <u/>
        <sz val="10"/>
        <color rgb="FF000000"/>
        <rFont val="Times New Roman"/>
        <family val="1"/>
        <charset val="238"/>
      </rPr>
      <t>za 1 uro</t>
    </r>
    <r>
      <rPr>
        <b/>
        <sz val="10"/>
        <color rgb="FF000000"/>
        <rFont val="Times New Roman"/>
        <family val="1"/>
        <charset val="238"/>
      </rPr>
      <t xml:space="preserve"> v EUR</t>
    </r>
  </si>
  <si>
    <r>
      <t xml:space="preserve">Cena mesečnega čiščenja brez DDV                                 </t>
    </r>
    <r>
      <rPr>
        <b/>
        <u/>
        <sz val="10"/>
        <color rgb="FF000000"/>
        <rFont val="Times New Roman"/>
        <family val="1"/>
        <charset val="238"/>
      </rPr>
      <t>na m</t>
    </r>
    <r>
      <rPr>
        <b/>
        <vertAlign val="superscript"/>
        <sz val="10"/>
        <color rgb="FF000000"/>
        <rFont val="Times New Roman"/>
        <family val="1"/>
        <charset val="238"/>
      </rPr>
      <t xml:space="preserve">2 </t>
    </r>
    <r>
      <rPr>
        <b/>
        <sz val="10"/>
        <color rgb="FF000000"/>
        <rFont val="Times New Roman"/>
        <family val="1"/>
        <charset val="238"/>
      </rPr>
      <t xml:space="preserve"> v EUR</t>
    </r>
  </si>
  <si>
    <r>
      <t xml:space="preserve">Cena mesečnega čiščenja z DDV </t>
    </r>
    <r>
      <rPr>
        <b/>
        <u/>
        <sz val="10"/>
        <color rgb="FF000000"/>
        <rFont val="Times New Roman"/>
        <family val="1"/>
        <charset val="238"/>
      </rPr>
      <t>na m</t>
    </r>
    <r>
      <rPr>
        <b/>
        <vertAlign val="superscript"/>
        <sz val="10"/>
        <color rgb="FF000000"/>
        <rFont val="Times New Roman"/>
        <family val="1"/>
        <charset val="238"/>
      </rPr>
      <t>2</t>
    </r>
    <r>
      <rPr>
        <b/>
        <sz val="10"/>
        <color rgb="FF000000"/>
        <rFont val="Times New Roman"/>
        <family val="1"/>
        <charset val="238"/>
      </rPr>
      <t xml:space="preserve"> v EUR</t>
    </r>
  </si>
  <si>
    <t>3.120 notranjih talnih površin + 1.190 terase (čiščenje enkrat tedensko od 1. marca do 30. oktobra)</t>
  </si>
  <si>
    <t>Skupna vrednost rednega čiščenja brez DDV za 24 mesecev</t>
  </si>
  <si>
    <t>Skupna vrednost rednega čiščenja z DDV za 24 mesecev</t>
  </si>
  <si>
    <t>Skupna vrednost brez DDV za 24 mesecev v EUR</t>
  </si>
  <si>
    <t>Skupna vrednost z DDV za 24 mesecev v EUR</t>
  </si>
  <si>
    <t>Skupna vrednost brez DDV za 40 ur v EUR</t>
  </si>
  <si>
    <t>Skupna vrednost z DDV za 40 ur v EUR</t>
  </si>
  <si>
    <t>CENA ZA 24 MESECEV BREZ DDV V EUR</t>
  </si>
  <si>
    <t>CENA ZA 24 MESECEV Z DDV V EUR</t>
  </si>
  <si>
    <t>433 zunanje žaluzije; 185 notranje žaluzije; 79 lamelne zavese</t>
  </si>
  <si>
    <t>Skupna vrednost brez DDV za 100 ur v EUR</t>
  </si>
  <si>
    <t>Skupna vrednost z DDV za 100 ur v EUR</t>
  </si>
  <si>
    <t>PRILOGA 3A</t>
  </si>
  <si>
    <t>PRILOGA 3B</t>
  </si>
  <si>
    <t>* vrednost z in brez DDV za posamezno čiščenje in skupno vrednost ponudnik prepiše v predračun - Prilogo 3</t>
  </si>
  <si>
    <t xml:space="preserve">Predvideno število ur </t>
  </si>
  <si>
    <t>Predvideno število ur</t>
  </si>
  <si>
    <t>PRIKAZ STRUKTURE PONUDBENE CENE ZA SKLOP:
B. Izvajanje storitev okolju prijaznega čiščenja v Vrtcu Jarše za javno naročilo "Izvajanje storitev okolju prijaznega čiščenja v Vrtcu Jarše in Vrtcu Mojca za obdobje dveh let":</t>
  </si>
  <si>
    <t>PRIKAZ STRUKTURE PONUDBENE CENE ZA SKLOP:
A. Izvajanje storitev okolju prijaznega čiščenja v Vrtcu Jarše za javno naročilo "Izvajanje storitev okolju prijaznega čiščenja v Vrtcu Jarše in Vrtcu Mojca za obdobje dveh let":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</si>
</sst>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vertAlign val="superscript"/>
      <sz val="10"/>
      <color rgb="FF000000"/>
      <name val="Times New Roman"/>
      <family val="1"/>
      <charset val="238"/>
    </font>
    <font>
      <b/>
      <u/>
      <sz val="10"/>
      <color rgb="FF00000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center" wrapText="1"/>
    </xf>
    <xf numFmtId="0" fontId="5" fillId="0" borderId="0" xfId="0" applyFont="1"/>
    <xf numFmtId="0" fontId="4" fillId="0" borderId="1" xfId="0" applyFont="1" applyBorder="1" applyAlignment="1">
      <alignment horizontal="center" vertical="center" wrapText="1"/>
    </xf>
    <xf numFmtId="0" fontId="5" fillId="2" borderId="1" xfId="0" applyFont="1" applyFill="1" applyBorder="1"/>
    <xf numFmtId="0" fontId="5" fillId="0" borderId="1" xfId="0" applyFont="1" applyBorder="1" applyAlignment="1">
      <alignment vertical="center"/>
    </xf>
    <xf numFmtId="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right" vertical="center" wrapText="1"/>
    </xf>
    <xf numFmtId="9" fontId="6" fillId="0" borderId="1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4" fontId="10" fillId="0" borderId="1" xfId="0" applyNumberFormat="1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left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5" fillId="0" borderId="0" xfId="0" applyFont="1" applyBorder="1"/>
    <xf numFmtId="2" fontId="5" fillId="0" borderId="1" xfId="0" applyNumberFormat="1" applyFont="1" applyBorder="1" applyAlignment="1">
      <alignment horizontal="right" vertical="center"/>
    </xf>
    <xf numFmtId="4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right" vertical="center" wrapText="1"/>
    </xf>
    <xf numFmtId="9" fontId="6" fillId="0" borderId="1" xfId="0" applyNumberFormat="1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/>
    </xf>
    <xf numFmtId="4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4" fontId="6" fillId="0" borderId="5" xfId="0" applyNumberFormat="1" applyFont="1" applyBorder="1" applyAlignment="1">
      <alignment horizontal="center" vertical="center" wrapText="1"/>
    </xf>
    <xf numFmtId="4" fontId="6" fillId="0" borderId="6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/>
    </xf>
    <xf numFmtId="4" fontId="6" fillId="0" borderId="1" xfId="0" applyNumberFormat="1" applyFont="1" applyBorder="1" applyAlignment="1">
      <alignment horizontal="right" vertical="center" wrapText="1"/>
    </xf>
    <xf numFmtId="9" fontId="6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4" fontId="6" fillId="0" borderId="7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wrapText="1"/>
    </xf>
    <xf numFmtId="0" fontId="4" fillId="0" borderId="1" xfId="0" applyFont="1" applyBorder="1" applyAlignment="1">
      <alignment horizontal="justify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4" fontId="6" fillId="0" borderId="1" xfId="0" applyNumberFormat="1" applyFont="1" applyBorder="1" applyAlignment="1">
      <alignment horizontal="left" vertical="center" wrapText="1"/>
    </xf>
    <xf numFmtId="3" fontId="6" fillId="0" borderId="5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37"/>
  <sheetViews>
    <sheetView tabSelected="1" zoomScaleNormal="100" zoomScaleSheetLayoutView="110" workbookViewId="0">
      <selection activeCell="B6" sqref="B6:H6"/>
    </sheetView>
  </sheetViews>
  <sheetFormatPr defaultRowHeight="15" x14ac:dyDescent="0.25"/>
  <cols>
    <col min="1" max="1" width="5.140625" customWidth="1"/>
    <col min="2" max="3" width="11.5703125" style="2" customWidth="1"/>
    <col min="4" max="4" width="20.85546875" style="2" customWidth="1"/>
    <col min="5" max="5" width="14" style="2" customWidth="1"/>
    <col min="6" max="6" width="20.85546875" style="2" customWidth="1"/>
    <col min="7" max="7" width="18.85546875" style="2" customWidth="1"/>
    <col min="8" max="8" width="18" style="2" customWidth="1"/>
    <col min="9" max="10" width="9.140625" style="2"/>
  </cols>
  <sheetData>
    <row r="1" spans="2:9" x14ac:dyDescent="0.25">
      <c r="H1" s="2" t="s">
        <v>40</v>
      </c>
    </row>
    <row r="3" spans="2:9" x14ac:dyDescent="0.25">
      <c r="B3" s="2" t="s">
        <v>13</v>
      </c>
    </row>
    <row r="5" spans="2:9" ht="59.25" customHeight="1" x14ac:dyDescent="0.25">
      <c r="B5" s="48" t="s">
        <v>46</v>
      </c>
      <c r="C5" s="48"/>
      <c r="D5" s="48"/>
      <c r="E5" s="48"/>
      <c r="F5" s="48"/>
      <c r="G5" s="48"/>
      <c r="H5" s="48"/>
      <c r="I5" s="1"/>
    </row>
    <row r="6" spans="2:9" ht="20.25" customHeight="1" x14ac:dyDescent="0.25">
      <c r="B6" s="49"/>
      <c r="C6" s="49"/>
      <c r="D6" s="49"/>
      <c r="E6" s="49"/>
      <c r="F6" s="49"/>
      <c r="G6" s="49"/>
      <c r="H6" s="49"/>
      <c r="I6" s="3"/>
    </row>
    <row r="7" spans="2:9" s="4" customFormat="1" ht="12.75" x14ac:dyDescent="0.2">
      <c r="B7" s="38" t="s">
        <v>4</v>
      </c>
      <c r="C7" s="38"/>
      <c r="D7" s="38"/>
      <c r="E7" s="38"/>
      <c r="F7" s="38"/>
      <c r="G7" s="38"/>
      <c r="H7" s="38"/>
    </row>
    <row r="8" spans="2:9" s="4" customFormat="1" ht="30" customHeight="1" x14ac:dyDescent="0.2">
      <c r="B8" s="51" t="s">
        <v>5</v>
      </c>
      <c r="C8" s="45" t="s">
        <v>19</v>
      </c>
      <c r="D8" s="25" t="s">
        <v>26</v>
      </c>
      <c r="E8" s="26"/>
      <c r="F8" s="5" t="s">
        <v>3</v>
      </c>
      <c r="G8" s="25" t="s">
        <v>27</v>
      </c>
      <c r="H8" s="26"/>
    </row>
    <row r="9" spans="2:9" s="4" customFormat="1" ht="30" customHeight="1" x14ac:dyDescent="0.2">
      <c r="B9" s="52"/>
      <c r="C9" s="45"/>
      <c r="D9" s="27"/>
      <c r="E9" s="28"/>
      <c r="F9" s="14">
        <v>0.22</v>
      </c>
      <c r="G9" s="27">
        <f>D9*1.22</f>
        <v>0</v>
      </c>
      <c r="H9" s="28"/>
    </row>
    <row r="10" spans="2:9" s="4" customFormat="1" ht="12.75" customHeight="1" x14ac:dyDescent="0.2">
      <c r="B10" s="52"/>
      <c r="C10" s="51" t="s">
        <v>28</v>
      </c>
      <c r="D10" s="5">
        <v>1</v>
      </c>
      <c r="E10" s="5">
        <v>2</v>
      </c>
      <c r="F10" s="5">
        <v>3</v>
      </c>
      <c r="G10" s="5">
        <v>4</v>
      </c>
      <c r="H10" s="5">
        <v>5</v>
      </c>
    </row>
    <row r="11" spans="2:9" s="4" customFormat="1" ht="58.5" customHeight="1" x14ac:dyDescent="0.2">
      <c r="B11" s="52"/>
      <c r="C11" s="52"/>
      <c r="D11" s="5" t="s">
        <v>20</v>
      </c>
      <c r="E11" s="5" t="s">
        <v>3</v>
      </c>
      <c r="F11" s="5" t="s">
        <v>21</v>
      </c>
      <c r="G11" s="5" t="s">
        <v>29</v>
      </c>
      <c r="H11" s="5" t="s">
        <v>30</v>
      </c>
    </row>
    <row r="12" spans="2:9" s="4" customFormat="1" ht="63" customHeight="1" x14ac:dyDescent="0.2">
      <c r="B12" s="53"/>
      <c r="C12" s="53"/>
      <c r="D12" s="8"/>
      <c r="E12" s="14">
        <v>0.22</v>
      </c>
      <c r="F12" s="8">
        <f>D12*1.22</f>
        <v>0</v>
      </c>
      <c r="G12" s="8">
        <f>D12*36</f>
        <v>0</v>
      </c>
      <c r="H12" s="8">
        <f>F12*36</f>
        <v>0</v>
      </c>
    </row>
    <row r="13" spans="2:9" s="4" customFormat="1" ht="23.25" customHeight="1" x14ac:dyDescent="0.2">
      <c r="B13" s="30"/>
      <c r="C13" s="30"/>
      <c r="D13" s="30"/>
      <c r="E13" s="30"/>
      <c r="F13" s="30"/>
      <c r="G13" s="30"/>
      <c r="H13" s="30"/>
    </row>
    <row r="14" spans="2:9" s="4" customFormat="1" ht="12.75" x14ac:dyDescent="0.2">
      <c r="B14" s="38" t="s">
        <v>6</v>
      </c>
      <c r="C14" s="38"/>
      <c r="D14" s="38"/>
      <c r="E14" s="38"/>
      <c r="F14" s="38"/>
      <c r="G14" s="38"/>
      <c r="H14" s="38"/>
    </row>
    <row r="15" spans="2:9" s="4" customFormat="1" ht="12.75" x14ac:dyDescent="0.2">
      <c r="B15" s="50"/>
      <c r="C15" s="45" t="s">
        <v>19</v>
      </c>
      <c r="D15" s="5">
        <v>1</v>
      </c>
      <c r="E15" s="5">
        <v>2</v>
      </c>
      <c r="F15" s="5">
        <v>3</v>
      </c>
      <c r="G15" s="5">
        <v>4</v>
      </c>
      <c r="H15" s="5">
        <v>5</v>
      </c>
    </row>
    <row r="16" spans="2:9" s="4" customFormat="1" ht="52.5" customHeight="1" x14ac:dyDescent="0.2">
      <c r="B16" s="50"/>
      <c r="C16" s="45"/>
      <c r="D16" s="5" t="s">
        <v>22</v>
      </c>
      <c r="E16" s="5" t="s">
        <v>3</v>
      </c>
      <c r="F16" s="5" t="s">
        <v>23</v>
      </c>
      <c r="G16" s="5" t="s">
        <v>31</v>
      </c>
      <c r="H16" s="5" t="s">
        <v>32</v>
      </c>
    </row>
    <row r="17" spans="2:12" s="4" customFormat="1" ht="63.75" x14ac:dyDescent="0.2">
      <c r="B17" s="13" t="s">
        <v>7</v>
      </c>
      <c r="C17" s="8">
        <v>3120</v>
      </c>
      <c r="D17" s="9"/>
      <c r="E17" s="10">
        <v>0.22</v>
      </c>
      <c r="F17" s="9">
        <f>D17*1.22</f>
        <v>0</v>
      </c>
      <c r="G17" s="16">
        <f>D17*36</f>
        <v>0</v>
      </c>
      <c r="H17" s="9">
        <f>G17*1.22</f>
        <v>0</v>
      </c>
    </row>
    <row r="18" spans="2:12" s="4" customFormat="1" ht="51" x14ac:dyDescent="0.2">
      <c r="B18" s="13" t="s">
        <v>8</v>
      </c>
      <c r="C18" s="8">
        <v>820</v>
      </c>
      <c r="D18" s="9"/>
      <c r="E18" s="11">
        <v>9.5000000000000001E-2</v>
      </c>
      <c r="F18" s="9">
        <f>D18*1.095</f>
        <v>0</v>
      </c>
      <c r="G18" s="12">
        <f>D18*36</f>
        <v>0</v>
      </c>
      <c r="H18" s="9">
        <f>G18*1.095</f>
        <v>0</v>
      </c>
    </row>
    <row r="19" spans="2:12" s="4" customFormat="1" ht="12.75" x14ac:dyDescent="0.2">
      <c r="B19" s="54" t="s">
        <v>9</v>
      </c>
      <c r="C19" s="39">
        <v>80</v>
      </c>
      <c r="D19" s="43"/>
      <c r="E19" s="44">
        <v>0.22</v>
      </c>
      <c r="F19" s="43">
        <f>D19*1.22</f>
        <v>0</v>
      </c>
      <c r="G19" s="43">
        <f>D19*36</f>
        <v>0</v>
      </c>
      <c r="H19" s="43">
        <f>G19*1.22</f>
        <v>0</v>
      </c>
    </row>
    <row r="20" spans="2:12" s="4" customFormat="1" ht="48.75" customHeight="1" x14ac:dyDescent="0.2">
      <c r="B20" s="54"/>
      <c r="C20" s="40"/>
      <c r="D20" s="43"/>
      <c r="E20" s="44"/>
      <c r="F20" s="43"/>
      <c r="G20" s="43"/>
      <c r="H20" s="43"/>
    </row>
    <row r="21" spans="2:12" s="4" customFormat="1" ht="12.75" x14ac:dyDescent="0.2">
      <c r="B21" s="54" t="s">
        <v>10</v>
      </c>
      <c r="C21" s="39">
        <v>400</v>
      </c>
      <c r="D21" s="43"/>
      <c r="E21" s="44">
        <v>0.22</v>
      </c>
      <c r="F21" s="43">
        <f>D21*1.22</f>
        <v>0</v>
      </c>
      <c r="G21" s="43">
        <f t="shared" ref="G21:G23" si="0">D21*36</f>
        <v>0</v>
      </c>
      <c r="H21" s="43">
        <f>G21*1.22</f>
        <v>0</v>
      </c>
    </row>
    <row r="22" spans="2:12" s="4" customFormat="1" ht="12.75" x14ac:dyDescent="0.2">
      <c r="B22" s="54"/>
      <c r="C22" s="46"/>
      <c r="D22" s="43"/>
      <c r="E22" s="44"/>
      <c r="F22" s="43"/>
      <c r="G22" s="43">
        <f t="shared" si="0"/>
        <v>0</v>
      </c>
      <c r="H22" s="43"/>
    </row>
    <row r="23" spans="2:12" s="4" customFormat="1" ht="12.75" x14ac:dyDescent="0.2">
      <c r="B23" s="54"/>
      <c r="C23" s="40"/>
      <c r="D23" s="43"/>
      <c r="E23" s="44"/>
      <c r="F23" s="43"/>
      <c r="G23" s="43">
        <f t="shared" si="0"/>
        <v>0</v>
      </c>
      <c r="H23" s="43"/>
    </row>
    <row r="24" spans="2:12" s="4" customFormat="1" ht="25.5" customHeight="1" x14ac:dyDescent="0.2">
      <c r="B24" s="31" t="s">
        <v>11</v>
      </c>
      <c r="C24" s="32"/>
      <c r="D24" s="32"/>
      <c r="E24" s="32"/>
      <c r="F24" s="33"/>
      <c r="G24" s="17">
        <f>SUM(G17:G23)</f>
        <v>0</v>
      </c>
      <c r="H24" s="17">
        <f>SUM(H17:H23)</f>
        <v>0</v>
      </c>
      <c r="L24" s="15"/>
    </row>
    <row r="25" spans="2:12" s="4" customFormat="1" ht="33" customHeight="1" x14ac:dyDescent="0.2">
      <c r="B25" s="29"/>
      <c r="C25" s="29"/>
      <c r="D25" s="29"/>
      <c r="E25" s="29"/>
      <c r="F25" s="29"/>
      <c r="G25" s="29"/>
      <c r="H25" s="29"/>
    </row>
    <row r="26" spans="2:12" s="4" customFormat="1" ht="15" customHeight="1" x14ac:dyDescent="0.2">
      <c r="B26" s="38" t="s">
        <v>12</v>
      </c>
      <c r="C26" s="38"/>
      <c r="D26" s="38"/>
      <c r="E26" s="38"/>
      <c r="F26" s="38"/>
      <c r="G26" s="38"/>
      <c r="H26" s="38"/>
    </row>
    <row r="27" spans="2:12" s="4" customFormat="1" ht="15" customHeight="1" x14ac:dyDescent="0.2">
      <c r="B27" s="45" t="s">
        <v>43</v>
      </c>
      <c r="C27" s="45"/>
      <c r="D27" s="5">
        <v>1</v>
      </c>
      <c r="E27" s="5">
        <v>2</v>
      </c>
      <c r="F27" s="5">
        <v>3</v>
      </c>
      <c r="G27" s="5">
        <v>4</v>
      </c>
      <c r="H27" s="5">
        <v>5</v>
      </c>
    </row>
    <row r="28" spans="2:12" s="4" customFormat="1" ht="38.25" customHeight="1" x14ac:dyDescent="0.2">
      <c r="B28" s="45"/>
      <c r="C28" s="45"/>
      <c r="D28" s="5" t="s">
        <v>24</v>
      </c>
      <c r="E28" s="5" t="s">
        <v>3</v>
      </c>
      <c r="F28" s="5" t="s">
        <v>25</v>
      </c>
      <c r="G28" s="5" t="s">
        <v>33</v>
      </c>
      <c r="H28" s="5" t="s">
        <v>34</v>
      </c>
    </row>
    <row r="29" spans="2:12" s="4" customFormat="1" ht="30" customHeight="1" x14ac:dyDescent="0.2">
      <c r="B29" s="47">
        <v>40</v>
      </c>
      <c r="C29" s="47"/>
      <c r="D29" s="9"/>
      <c r="E29" s="10">
        <v>0.22</v>
      </c>
      <c r="F29" s="9">
        <f>D29*1.22</f>
        <v>0</v>
      </c>
      <c r="G29" s="9">
        <f>D29*B29</f>
        <v>0</v>
      </c>
      <c r="H29" s="9">
        <f>G29*1.22</f>
        <v>0</v>
      </c>
    </row>
    <row r="30" spans="2:12" s="4" customFormat="1" ht="26.25" customHeight="1" x14ac:dyDescent="0.2">
      <c r="B30" s="34"/>
      <c r="C30" s="34"/>
      <c r="D30" s="34"/>
      <c r="E30" s="34"/>
      <c r="F30" s="34"/>
      <c r="G30" s="34"/>
      <c r="H30" s="34"/>
    </row>
    <row r="31" spans="2:12" s="4" customFormat="1" ht="26.25" customHeight="1" x14ac:dyDescent="0.2">
      <c r="B31" s="6"/>
      <c r="C31" s="42" t="s">
        <v>14</v>
      </c>
      <c r="D31" s="42"/>
      <c r="E31" s="35" t="s">
        <v>35</v>
      </c>
      <c r="F31" s="35"/>
      <c r="G31" s="35" t="s">
        <v>36</v>
      </c>
      <c r="H31" s="35"/>
    </row>
    <row r="32" spans="2:12" s="4" customFormat="1" ht="26.25" customHeight="1" x14ac:dyDescent="0.2">
      <c r="B32" s="7" t="s">
        <v>0</v>
      </c>
      <c r="C32" s="41" t="s">
        <v>15</v>
      </c>
      <c r="D32" s="41"/>
      <c r="E32" s="36">
        <f>G12</f>
        <v>0</v>
      </c>
      <c r="F32" s="37"/>
      <c r="G32" s="36">
        <f>H12</f>
        <v>0</v>
      </c>
      <c r="H32" s="37"/>
    </row>
    <row r="33" spans="2:8" s="4" customFormat="1" ht="26.25" customHeight="1" x14ac:dyDescent="0.2">
      <c r="B33" s="7" t="s">
        <v>1</v>
      </c>
      <c r="C33" s="41" t="s">
        <v>16</v>
      </c>
      <c r="D33" s="41"/>
      <c r="E33" s="36">
        <f>G24</f>
        <v>0</v>
      </c>
      <c r="F33" s="37"/>
      <c r="G33" s="36">
        <f>H24</f>
        <v>0</v>
      </c>
      <c r="H33" s="37"/>
    </row>
    <row r="34" spans="2:8" s="4" customFormat="1" ht="26.25" customHeight="1" x14ac:dyDescent="0.2">
      <c r="B34" s="7" t="s">
        <v>2</v>
      </c>
      <c r="C34" s="41" t="s">
        <v>17</v>
      </c>
      <c r="D34" s="41"/>
      <c r="E34" s="36">
        <f>G29</f>
        <v>0</v>
      </c>
      <c r="F34" s="37"/>
      <c r="G34" s="36">
        <f>H29</f>
        <v>0</v>
      </c>
      <c r="H34" s="37"/>
    </row>
    <row r="35" spans="2:8" s="4" customFormat="1" ht="26.25" customHeight="1" x14ac:dyDescent="0.2">
      <c r="B35" s="22" t="s">
        <v>18</v>
      </c>
      <c r="C35" s="22"/>
      <c r="D35" s="22"/>
      <c r="E35" s="23">
        <f>SUM(E32:F34)</f>
        <v>0</v>
      </c>
      <c r="F35" s="24"/>
      <c r="G35" s="23">
        <f>SUM(G32:H34)</f>
        <v>0</v>
      </c>
      <c r="H35" s="24"/>
    </row>
    <row r="36" spans="2:8" s="4" customFormat="1" ht="12.75" x14ac:dyDescent="0.2"/>
    <row r="37" spans="2:8" s="4" customFormat="1" ht="12.75" x14ac:dyDescent="0.2">
      <c r="B37" s="4" t="s">
        <v>42</v>
      </c>
    </row>
  </sheetData>
  <mergeCells count="49">
    <mergeCell ref="G21:G23"/>
    <mergeCell ref="H21:H23"/>
    <mergeCell ref="B14:H14"/>
    <mergeCell ref="B19:B20"/>
    <mergeCell ref="D19:D20"/>
    <mergeCell ref="E19:E20"/>
    <mergeCell ref="F19:F20"/>
    <mergeCell ref="G19:G20"/>
    <mergeCell ref="H19:H20"/>
    <mergeCell ref="B21:B23"/>
    <mergeCell ref="B5:H5"/>
    <mergeCell ref="B6:H6"/>
    <mergeCell ref="B7:H7"/>
    <mergeCell ref="B15:B16"/>
    <mergeCell ref="C15:C16"/>
    <mergeCell ref="C10:C12"/>
    <mergeCell ref="B8:B12"/>
    <mergeCell ref="C8:C9"/>
    <mergeCell ref="C31:D31"/>
    <mergeCell ref="E31:F31"/>
    <mergeCell ref="E34:F34"/>
    <mergeCell ref="D21:D23"/>
    <mergeCell ref="E21:E23"/>
    <mergeCell ref="B27:C28"/>
    <mergeCell ref="C21:C23"/>
    <mergeCell ref="B29:C29"/>
    <mergeCell ref="F21:F23"/>
    <mergeCell ref="G32:H32"/>
    <mergeCell ref="G33:H33"/>
    <mergeCell ref="C32:D32"/>
    <mergeCell ref="C33:D33"/>
    <mergeCell ref="G34:H34"/>
    <mergeCell ref="C34:D34"/>
    <mergeCell ref="B35:D35"/>
    <mergeCell ref="E35:F35"/>
    <mergeCell ref="G35:H35"/>
    <mergeCell ref="G8:H8"/>
    <mergeCell ref="G9:H9"/>
    <mergeCell ref="D8:E8"/>
    <mergeCell ref="D9:E9"/>
    <mergeCell ref="B25:H25"/>
    <mergeCell ref="B13:H13"/>
    <mergeCell ref="B24:F24"/>
    <mergeCell ref="B30:H30"/>
    <mergeCell ref="G31:H31"/>
    <mergeCell ref="E32:F32"/>
    <mergeCell ref="E33:F33"/>
    <mergeCell ref="B26:H26"/>
    <mergeCell ref="C19:C20"/>
  </mergeCells>
  <pageMargins left="0.31496062992125984" right="0.31496062992125984" top="0.35433070866141736" bottom="0.35433070866141736" header="0.31496062992125984" footer="0.31496062992125984"/>
  <pageSetup paperSize="9" scale="8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7"/>
  <sheetViews>
    <sheetView topLeftCell="A4" zoomScaleNormal="100" zoomScaleSheetLayoutView="90" workbookViewId="0">
      <selection activeCell="B6" sqref="B6:H6"/>
    </sheetView>
  </sheetViews>
  <sheetFormatPr defaultRowHeight="15" x14ac:dyDescent="0.25"/>
  <cols>
    <col min="1" max="1" width="5.140625" customWidth="1"/>
    <col min="2" max="3" width="11.5703125" customWidth="1"/>
    <col min="4" max="4" width="20.85546875" customWidth="1"/>
    <col min="5" max="5" width="13.85546875" customWidth="1"/>
    <col min="6" max="8" width="20.85546875" customWidth="1"/>
  </cols>
  <sheetData>
    <row r="1" spans="1:8" x14ac:dyDescent="0.25">
      <c r="B1" s="2"/>
      <c r="C1" s="2"/>
      <c r="D1" s="2"/>
      <c r="E1" s="2"/>
      <c r="F1" s="2"/>
      <c r="G1" s="2"/>
      <c r="H1" s="2" t="s">
        <v>41</v>
      </c>
    </row>
    <row r="2" spans="1:8" x14ac:dyDescent="0.25">
      <c r="B2" s="2"/>
      <c r="C2" s="2"/>
      <c r="D2" s="2"/>
      <c r="E2" s="2"/>
      <c r="F2" s="2"/>
      <c r="G2" s="2"/>
      <c r="H2" s="2"/>
    </row>
    <row r="3" spans="1:8" x14ac:dyDescent="0.25">
      <c r="B3" s="2" t="s">
        <v>13</v>
      </c>
      <c r="C3" s="2"/>
      <c r="D3" s="2"/>
      <c r="E3" s="2"/>
      <c r="F3" s="2"/>
      <c r="G3" s="2"/>
      <c r="H3" s="2"/>
    </row>
    <row r="4" spans="1:8" x14ac:dyDescent="0.25">
      <c r="B4" s="2"/>
      <c r="C4" s="2"/>
      <c r="D4" s="2"/>
      <c r="E4" s="2"/>
      <c r="F4" s="2"/>
      <c r="G4" s="2"/>
      <c r="H4" s="2"/>
    </row>
    <row r="5" spans="1:8" ht="51" customHeight="1" x14ac:dyDescent="0.25">
      <c r="B5" s="48" t="s">
        <v>45</v>
      </c>
      <c r="C5" s="48"/>
      <c r="D5" s="48"/>
      <c r="E5" s="48"/>
      <c r="F5" s="48"/>
      <c r="G5" s="48"/>
      <c r="H5" s="48"/>
    </row>
    <row r="6" spans="1:8" x14ac:dyDescent="0.25">
      <c r="B6" s="49"/>
      <c r="C6" s="49"/>
      <c r="D6" s="49"/>
      <c r="E6" s="49"/>
      <c r="F6" s="49"/>
      <c r="G6" s="49"/>
      <c r="H6" s="49"/>
    </row>
    <row r="7" spans="1:8" x14ac:dyDescent="0.25">
      <c r="A7" s="4"/>
      <c r="B7" s="38" t="s">
        <v>4</v>
      </c>
      <c r="C7" s="38"/>
      <c r="D7" s="38"/>
      <c r="E7" s="38"/>
      <c r="F7" s="38"/>
      <c r="G7" s="38"/>
      <c r="H7" s="38"/>
    </row>
    <row r="8" spans="1:8" ht="25.5" customHeight="1" x14ac:dyDescent="0.25">
      <c r="A8" s="4"/>
      <c r="B8" s="51" t="s">
        <v>5</v>
      </c>
      <c r="C8" s="45" t="s">
        <v>19</v>
      </c>
      <c r="D8" s="25" t="s">
        <v>26</v>
      </c>
      <c r="E8" s="26"/>
      <c r="F8" s="18" t="s">
        <v>3</v>
      </c>
      <c r="G8" s="25" t="s">
        <v>27</v>
      </c>
      <c r="H8" s="26"/>
    </row>
    <row r="9" spans="1:8" ht="29.25" customHeight="1" x14ac:dyDescent="0.25">
      <c r="A9" s="4"/>
      <c r="B9" s="52"/>
      <c r="C9" s="45"/>
      <c r="D9" s="27"/>
      <c r="E9" s="28"/>
      <c r="F9" s="14">
        <v>0.22</v>
      </c>
      <c r="G9" s="27">
        <f>D9*1.22</f>
        <v>0</v>
      </c>
      <c r="H9" s="28"/>
    </row>
    <row r="10" spans="1:8" x14ac:dyDescent="0.25">
      <c r="A10" s="4"/>
      <c r="B10" s="52"/>
      <c r="C10" s="55">
        <v>4735</v>
      </c>
      <c r="D10" s="18">
        <v>1</v>
      </c>
      <c r="E10" s="18">
        <v>2</v>
      </c>
      <c r="F10" s="18">
        <v>3</v>
      </c>
      <c r="G10" s="18">
        <v>4</v>
      </c>
      <c r="H10" s="18">
        <v>5</v>
      </c>
    </row>
    <row r="11" spans="1:8" ht="38.25" x14ac:dyDescent="0.25">
      <c r="A11" s="4"/>
      <c r="B11" s="52"/>
      <c r="C11" s="56"/>
      <c r="D11" s="18" t="s">
        <v>20</v>
      </c>
      <c r="E11" s="18" t="s">
        <v>3</v>
      </c>
      <c r="F11" s="18" t="s">
        <v>21</v>
      </c>
      <c r="G11" s="18" t="s">
        <v>29</v>
      </c>
      <c r="H11" s="18" t="s">
        <v>30</v>
      </c>
    </row>
    <row r="12" spans="1:8" ht="30.75" customHeight="1" x14ac:dyDescent="0.25">
      <c r="A12" s="4"/>
      <c r="B12" s="53"/>
      <c r="C12" s="57"/>
      <c r="D12" s="8"/>
      <c r="E12" s="14">
        <v>0.22</v>
      </c>
      <c r="F12" s="8">
        <f>D12*1.22</f>
        <v>0</v>
      </c>
      <c r="G12" s="8">
        <f>D12*36</f>
        <v>0</v>
      </c>
      <c r="H12" s="8">
        <f>F12*36</f>
        <v>0</v>
      </c>
    </row>
    <row r="13" spans="1:8" x14ac:dyDescent="0.25">
      <c r="A13" s="4"/>
      <c r="B13" s="30"/>
      <c r="C13" s="30"/>
      <c r="D13" s="30"/>
      <c r="E13" s="30"/>
      <c r="F13" s="30"/>
      <c r="G13" s="30"/>
      <c r="H13" s="30"/>
    </row>
    <row r="14" spans="1:8" x14ac:dyDescent="0.25">
      <c r="A14" s="4"/>
      <c r="B14" s="38" t="s">
        <v>6</v>
      </c>
      <c r="C14" s="38"/>
      <c r="D14" s="38"/>
      <c r="E14" s="38"/>
      <c r="F14" s="38"/>
      <c r="G14" s="38"/>
      <c r="H14" s="38"/>
    </row>
    <row r="15" spans="1:8" x14ac:dyDescent="0.25">
      <c r="A15" s="4"/>
      <c r="B15" s="50"/>
      <c r="C15" s="45" t="s">
        <v>19</v>
      </c>
      <c r="D15" s="18">
        <v>1</v>
      </c>
      <c r="E15" s="18">
        <v>2</v>
      </c>
      <c r="F15" s="18">
        <v>3</v>
      </c>
      <c r="G15" s="18">
        <v>4</v>
      </c>
      <c r="H15" s="18">
        <v>5</v>
      </c>
    </row>
    <row r="16" spans="1:8" ht="38.25" x14ac:dyDescent="0.25">
      <c r="A16" s="4"/>
      <c r="B16" s="50"/>
      <c r="C16" s="45"/>
      <c r="D16" s="18" t="s">
        <v>22</v>
      </c>
      <c r="E16" s="18" t="s">
        <v>3</v>
      </c>
      <c r="F16" s="18" t="s">
        <v>23</v>
      </c>
      <c r="G16" s="18" t="s">
        <v>31</v>
      </c>
      <c r="H16" s="18" t="s">
        <v>32</v>
      </c>
    </row>
    <row r="17" spans="1:8" ht="63.75" x14ac:dyDescent="0.25">
      <c r="A17" s="4"/>
      <c r="B17" s="21" t="s">
        <v>7</v>
      </c>
      <c r="C17" s="8">
        <v>4735</v>
      </c>
      <c r="D17" s="19"/>
      <c r="E17" s="20">
        <v>0.22</v>
      </c>
      <c r="F17" s="19">
        <f>D17*1.22</f>
        <v>0</v>
      </c>
      <c r="G17" s="16">
        <f>D17*36</f>
        <v>0</v>
      </c>
      <c r="H17" s="19">
        <f>G17*1.22</f>
        <v>0</v>
      </c>
    </row>
    <row r="18" spans="1:8" ht="51" x14ac:dyDescent="0.25">
      <c r="A18" s="4"/>
      <c r="B18" s="21" t="s">
        <v>8</v>
      </c>
      <c r="C18" s="8">
        <v>2364</v>
      </c>
      <c r="D18" s="19"/>
      <c r="E18" s="11">
        <v>9.5000000000000001E-2</v>
      </c>
      <c r="F18" s="19">
        <f>D18*1.095</f>
        <v>0</v>
      </c>
      <c r="G18" s="12">
        <f>D18*36</f>
        <v>0</v>
      </c>
      <c r="H18" s="19">
        <f>G18*1.095</f>
        <v>0</v>
      </c>
    </row>
    <row r="19" spans="1:8" x14ac:dyDescent="0.25">
      <c r="A19" s="4"/>
      <c r="B19" s="54" t="s">
        <v>9</v>
      </c>
      <c r="C19" s="39">
        <v>266</v>
      </c>
      <c r="D19" s="43"/>
      <c r="E19" s="44">
        <v>0.22</v>
      </c>
      <c r="F19" s="43">
        <f>D19*1.22</f>
        <v>0</v>
      </c>
      <c r="G19" s="43">
        <f>D19*36</f>
        <v>0</v>
      </c>
      <c r="H19" s="43">
        <f>G19*1.22</f>
        <v>0</v>
      </c>
    </row>
    <row r="20" spans="1:8" ht="23.25" customHeight="1" x14ac:dyDescent="0.25">
      <c r="A20" s="4"/>
      <c r="B20" s="54"/>
      <c r="C20" s="40"/>
      <c r="D20" s="43"/>
      <c r="E20" s="44"/>
      <c r="F20" s="43"/>
      <c r="G20" s="43"/>
      <c r="H20" s="43"/>
    </row>
    <row r="21" spans="1:8" x14ac:dyDescent="0.25">
      <c r="A21" s="4"/>
      <c r="B21" s="54" t="s">
        <v>10</v>
      </c>
      <c r="C21" s="39" t="s">
        <v>37</v>
      </c>
      <c r="D21" s="43"/>
      <c r="E21" s="44">
        <v>0.22</v>
      </c>
      <c r="F21" s="43">
        <f>D21*1.22</f>
        <v>0</v>
      </c>
      <c r="G21" s="43">
        <f t="shared" ref="G21:G23" si="0">D21*36</f>
        <v>0</v>
      </c>
      <c r="H21" s="43">
        <f>G21*1.22</f>
        <v>0</v>
      </c>
    </row>
    <row r="22" spans="1:8" x14ac:dyDescent="0.25">
      <c r="A22" s="4"/>
      <c r="B22" s="54"/>
      <c r="C22" s="46"/>
      <c r="D22" s="43"/>
      <c r="E22" s="44"/>
      <c r="F22" s="43"/>
      <c r="G22" s="43">
        <f t="shared" si="0"/>
        <v>0</v>
      </c>
      <c r="H22" s="43"/>
    </row>
    <row r="23" spans="1:8" ht="48" customHeight="1" x14ac:dyDescent="0.25">
      <c r="A23" s="4"/>
      <c r="B23" s="54"/>
      <c r="C23" s="40"/>
      <c r="D23" s="43"/>
      <c r="E23" s="44"/>
      <c r="F23" s="43"/>
      <c r="G23" s="43">
        <f t="shared" si="0"/>
        <v>0</v>
      </c>
      <c r="H23" s="43"/>
    </row>
    <row r="24" spans="1:8" ht="27.75" customHeight="1" x14ac:dyDescent="0.25">
      <c r="A24" s="4"/>
      <c r="B24" s="31" t="s">
        <v>11</v>
      </c>
      <c r="C24" s="32"/>
      <c r="D24" s="32"/>
      <c r="E24" s="32"/>
      <c r="F24" s="33"/>
      <c r="G24" s="17">
        <f>SUM(G17:G23)</f>
        <v>0</v>
      </c>
      <c r="H24" s="17">
        <f>SUM(H17:H23)</f>
        <v>0</v>
      </c>
    </row>
    <row r="25" spans="1:8" x14ac:dyDescent="0.25">
      <c r="A25" s="4"/>
      <c r="B25" s="29"/>
      <c r="C25" s="29"/>
      <c r="D25" s="29"/>
      <c r="E25" s="29"/>
      <c r="F25" s="29"/>
      <c r="G25" s="29"/>
      <c r="H25" s="29"/>
    </row>
    <row r="26" spans="1:8" x14ac:dyDescent="0.25">
      <c r="A26" s="4"/>
      <c r="B26" s="38" t="s">
        <v>12</v>
      </c>
      <c r="C26" s="38"/>
      <c r="D26" s="38"/>
      <c r="E26" s="38"/>
      <c r="F26" s="38"/>
      <c r="G26" s="38"/>
      <c r="H26" s="38"/>
    </row>
    <row r="27" spans="1:8" x14ac:dyDescent="0.25">
      <c r="A27" s="4"/>
      <c r="B27" s="45" t="s">
        <v>44</v>
      </c>
      <c r="C27" s="45"/>
      <c r="D27" s="18">
        <v>1</v>
      </c>
      <c r="E27" s="18">
        <v>2</v>
      </c>
      <c r="F27" s="18">
        <v>3</v>
      </c>
      <c r="G27" s="18">
        <v>4</v>
      </c>
      <c r="H27" s="18">
        <v>5</v>
      </c>
    </row>
    <row r="28" spans="1:8" ht="25.5" x14ac:dyDescent="0.25">
      <c r="A28" s="4"/>
      <c r="B28" s="45"/>
      <c r="C28" s="45"/>
      <c r="D28" s="18" t="s">
        <v>24</v>
      </c>
      <c r="E28" s="18" t="s">
        <v>3</v>
      </c>
      <c r="F28" s="18" t="s">
        <v>25</v>
      </c>
      <c r="G28" s="18" t="s">
        <v>38</v>
      </c>
      <c r="H28" s="18" t="s">
        <v>39</v>
      </c>
    </row>
    <row r="29" spans="1:8" ht="27" customHeight="1" x14ac:dyDescent="0.25">
      <c r="A29" s="4"/>
      <c r="B29" s="47">
        <v>100</v>
      </c>
      <c r="C29" s="47"/>
      <c r="D29" s="19"/>
      <c r="E29" s="20">
        <v>0.22</v>
      </c>
      <c r="F29" s="19">
        <f>D29*1.22</f>
        <v>0</v>
      </c>
      <c r="G29" s="19">
        <f>D29*B29</f>
        <v>0</v>
      </c>
      <c r="H29" s="19">
        <f>G29*1.22</f>
        <v>0</v>
      </c>
    </row>
    <row r="30" spans="1:8" x14ac:dyDescent="0.25">
      <c r="A30" s="4"/>
      <c r="B30" s="34"/>
      <c r="C30" s="34"/>
      <c r="D30" s="34"/>
      <c r="E30" s="34"/>
      <c r="F30" s="34"/>
      <c r="G30" s="34"/>
      <c r="H30" s="34"/>
    </row>
    <row r="31" spans="1:8" ht="25.5" customHeight="1" x14ac:dyDescent="0.25">
      <c r="A31" s="4"/>
      <c r="B31" s="6"/>
      <c r="C31" s="42" t="s">
        <v>14</v>
      </c>
      <c r="D31" s="42"/>
      <c r="E31" s="35" t="s">
        <v>35</v>
      </c>
      <c r="F31" s="35"/>
      <c r="G31" s="35" t="s">
        <v>36</v>
      </c>
      <c r="H31" s="35"/>
    </row>
    <row r="32" spans="1:8" ht="24.75" customHeight="1" x14ac:dyDescent="0.25">
      <c r="A32" s="4"/>
      <c r="B32" s="7" t="s">
        <v>0</v>
      </c>
      <c r="C32" s="41" t="s">
        <v>15</v>
      </c>
      <c r="D32" s="41"/>
      <c r="E32" s="36">
        <f>G12</f>
        <v>0</v>
      </c>
      <c r="F32" s="37"/>
      <c r="G32" s="36">
        <f>H12</f>
        <v>0</v>
      </c>
      <c r="H32" s="37"/>
    </row>
    <row r="33" spans="1:8" ht="24.75" customHeight="1" x14ac:dyDescent="0.25">
      <c r="A33" s="4"/>
      <c r="B33" s="7" t="s">
        <v>1</v>
      </c>
      <c r="C33" s="41" t="s">
        <v>16</v>
      </c>
      <c r="D33" s="41"/>
      <c r="E33" s="36">
        <f>G24</f>
        <v>0</v>
      </c>
      <c r="F33" s="37"/>
      <c r="G33" s="36">
        <f>H24</f>
        <v>0</v>
      </c>
      <c r="H33" s="37"/>
    </row>
    <row r="34" spans="1:8" ht="24.75" customHeight="1" x14ac:dyDescent="0.25">
      <c r="A34" s="4"/>
      <c r="B34" s="7" t="s">
        <v>2</v>
      </c>
      <c r="C34" s="41" t="s">
        <v>17</v>
      </c>
      <c r="D34" s="41"/>
      <c r="E34" s="36">
        <f>G29</f>
        <v>0</v>
      </c>
      <c r="F34" s="37"/>
      <c r="G34" s="36">
        <f>H29</f>
        <v>0</v>
      </c>
      <c r="H34" s="37"/>
    </row>
    <row r="35" spans="1:8" ht="24.75" customHeight="1" x14ac:dyDescent="0.25">
      <c r="A35" s="4"/>
      <c r="B35" s="22" t="s">
        <v>18</v>
      </c>
      <c r="C35" s="22"/>
      <c r="D35" s="22"/>
      <c r="E35" s="23">
        <f>SUM(E32:F34)</f>
        <v>0</v>
      </c>
      <c r="F35" s="24"/>
      <c r="G35" s="23">
        <f>SUM(G32:H34)</f>
        <v>0</v>
      </c>
      <c r="H35" s="24"/>
    </row>
    <row r="37" spans="1:8" x14ac:dyDescent="0.25">
      <c r="B37" s="4" t="s">
        <v>42</v>
      </c>
      <c r="C37" s="4"/>
      <c r="D37" s="4"/>
      <c r="E37" s="4"/>
      <c r="F37" s="4"/>
      <c r="G37" s="4"/>
    </row>
  </sheetData>
  <mergeCells count="49">
    <mergeCell ref="B5:H5"/>
    <mergeCell ref="B6:H6"/>
    <mergeCell ref="B7:H7"/>
    <mergeCell ref="B8:B12"/>
    <mergeCell ref="C8:C9"/>
    <mergeCell ref="D8:E8"/>
    <mergeCell ref="G8:H8"/>
    <mergeCell ref="D9:E9"/>
    <mergeCell ref="G9:H9"/>
    <mergeCell ref="C10:C12"/>
    <mergeCell ref="B13:H13"/>
    <mergeCell ref="B14:H14"/>
    <mergeCell ref="B15:B16"/>
    <mergeCell ref="C15:C16"/>
    <mergeCell ref="B19:B20"/>
    <mergeCell ref="C19:C20"/>
    <mergeCell ref="D19:D20"/>
    <mergeCell ref="E19:E20"/>
    <mergeCell ref="F19:F20"/>
    <mergeCell ref="G19:G20"/>
    <mergeCell ref="B30:H30"/>
    <mergeCell ref="H19:H20"/>
    <mergeCell ref="B21:B23"/>
    <mergeCell ref="C21:C23"/>
    <mergeCell ref="D21:D23"/>
    <mergeCell ref="E21:E23"/>
    <mergeCell ref="F21:F23"/>
    <mergeCell ref="G21:G23"/>
    <mergeCell ref="H21:H23"/>
    <mergeCell ref="B24:F24"/>
    <mergeCell ref="B25:H25"/>
    <mergeCell ref="B26:H26"/>
    <mergeCell ref="B27:C28"/>
    <mergeCell ref="B29:C29"/>
    <mergeCell ref="C31:D31"/>
    <mergeCell ref="E31:F31"/>
    <mergeCell ref="G31:H31"/>
    <mergeCell ref="C32:D32"/>
    <mergeCell ref="E32:F32"/>
    <mergeCell ref="G32:H32"/>
    <mergeCell ref="B35:D35"/>
    <mergeCell ref="E35:F35"/>
    <mergeCell ref="G35:H35"/>
    <mergeCell ref="C33:D33"/>
    <mergeCell ref="E33:F33"/>
    <mergeCell ref="G33:H33"/>
    <mergeCell ref="C34:D34"/>
    <mergeCell ref="E34:F34"/>
    <mergeCell ref="G34:H34"/>
  </mergeCells>
  <pageMargins left="0.31496062992125984" right="0.31496062992125984" top="0.35433070866141736" bottom="0.35433070866141736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</vt:i4>
      </vt:variant>
      <vt:variant>
        <vt:lpstr>Imenovani obsegi</vt:lpstr>
      </vt:variant>
      <vt:variant>
        <vt:i4>2</vt:i4>
      </vt:variant>
    </vt:vector>
  </HeadingPairs>
  <TitlesOfParts>
    <vt:vector size="4" baseType="lpstr">
      <vt:lpstr>PRILOGA 3A</vt:lpstr>
      <vt:lpstr>PRILOGA 3B</vt:lpstr>
      <vt:lpstr>'PRILOGA 3A'!Področje_tiskanja</vt:lpstr>
      <vt:lpstr>'PRILOGA 3B'!Področje_tiskanja</vt:lpstr>
    </vt:vector>
  </TitlesOfParts>
  <Company>MOL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Viktorija Strajnar</dc:creator>
  <cp:lastModifiedBy>Urška Brglez</cp:lastModifiedBy>
  <cp:lastPrinted>2019-02-26T11:52:58Z</cp:lastPrinted>
  <dcterms:created xsi:type="dcterms:W3CDTF">2019-01-22T12:21:10Z</dcterms:created>
  <dcterms:modified xsi:type="dcterms:W3CDTF">2019-03-07T07:47:36Z</dcterms:modified>
</cp:coreProperties>
</file>