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ŽIVILA - OŠ SOSTRO PONOVITEV\RAZPISNA DOKUMENTACIJA\"/>
    </mc:Choice>
  </mc:AlternateContent>
  <bookViews>
    <workbookView xWindow="0" yWindow="0" windowWidth="25200" windowHeight="11880" tabRatio="808"/>
  </bookViews>
  <sheets>
    <sheet name="MLEKO IN MLEČNI IZDELKI" sheetId="2" r:id="rId1"/>
    <sheet name="MESO IN MESNI IZDELKI" sheetId="7" r:id="rId2"/>
    <sheet name="RIBE" sheetId="8" r:id="rId3"/>
  </sheets>
  <definedNames>
    <definedName name="_xlnm.Print_Area" localSheetId="1">'MESO IN MESNI IZDELKI'!$A$1:$L$71</definedName>
    <definedName name="_xlnm.Print_Area" localSheetId="0">'MLEKO IN MLEČNI IZDELKI'!$A$1:$L$32</definedName>
    <definedName name="_xlnm.Print_Titles" localSheetId="1">'MESO IN MESNI IZDELKI'!$6:$7</definedName>
    <definedName name="_xlnm.Print_Titles" localSheetId="0">'MLEKO IN MLEČNI IZDELKI'!$6:$6</definedName>
  </definedNames>
  <calcPr calcId="152511"/>
</workbook>
</file>

<file path=xl/calcChain.xml><?xml version="1.0" encoding="utf-8"?>
<calcChain xmlns="http://schemas.openxmlformats.org/spreadsheetml/2006/main">
  <c r="L22" i="8" l="1"/>
  <c r="K22" i="8"/>
  <c r="J22" i="8"/>
  <c r="G21" i="8"/>
  <c r="H21" i="8" s="1"/>
  <c r="I21" i="8" s="1"/>
  <c r="G20" i="8"/>
  <c r="H20" i="8" s="1"/>
  <c r="I20" i="8" s="1"/>
  <c r="G19" i="8"/>
  <c r="G18" i="8"/>
  <c r="G17" i="8"/>
  <c r="H17" i="8" s="1"/>
  <c r="I17" i="8" s="1"/>
  <c r="G16" i="8"/>
  <c r="H16" i="8" s="1"/>
  <c r="I16" i="8" s="1"/>
  <c r="G15" i="8"/>
  <c r="G14" i="8"/>
  <c r="G13" i="8"/>
  <c r="H13" i="8" s="1"/>
  <c r="I13" i="8" s="1"/>
  <c r="G12" i="8"/>
  <c r="H12" i="8" s="1"/>
  <c r="I12" i="8" s="1"/>
  <c r="G11" i="8"/>
  <c r="G10" i="8"/>
  <c r="G9" i="8"/>
  <c r="H9" i="8" s="1"/>
  <c r="I9" i="8" s="1"/>
  <c r="H8" i="8"/>
  <c r="G8" i="8"/>
  <c r="I11" i="8" l="1"/>
  <c r="I8" i="8"/>
  <c r="H11" i="8"/>
  <c r="H15" i="8"/>
  <c r="I15" i="8" s="1"/>
  <c r="H19" i="8"/>
  <c r="I19" i="8" s="1"/>
  <c r="G22" i="8"/>
  <c r="H10" i="8"/>
  <c r="I10" i="8" s="1"/>
  <c r="H14" i="8"/>
  <c r="I14" i="8" s="1"/>
  <c r="H18" i="8"/>
  <c r="I18" i="8" s="1"/>
  <c r="L58" i="7"/>
  <c r="K58" i="7"/>
  <c r="J58" i="7"/>
  <c r="G10" i="7"/>
  <c r="G11" i="7"/>
  <c r="H11" i="7" s="1"/>
  <c r="G12" i="7"/>
  <c r="H12" i="7"/>
  <c r="G13" i="7"/>
  <c r="H13" i="7" s="1"/>
  <c r="I13" i="7" s="1"/>
  <c r="G14" i="7"/>
  <c r="H14" i="7" s="1"/>
  <c r="G15" i="7"/>
  <c r="H15" i="7" s="1"/>
  <c r="G16" i="7"/>
  <c r="G17" i="7"/>
  <c r="G18" i="7"/>
  <c r="G19" i="7"/>
  <c r="H19" i="7"/>
  <c r="G20" i="7"/>
  <c r="G21" i="7"/>
  <c r="H21" i="7"/>
  <c r="I21" i="7"/>
  <c r="G22" i="7"/>
  <c r="H22" i="7"/>
  <c r="I22" i="7"/>
  <c r="G23" i="7"/>
  <c r="H23" i="7" s="1"/>
  <c r="G24" i="7"/>
  <c r="H24" i="7"/>
  <c r="I24" i="7"/>
  <c r="G25" i="7"/>
  <c r="H25" i="7"/>
  <c r="I25" i="7"/>
  <c r="G26" i="7"/>
  <c r="G27" i="7"/>
  <c r="G28" i="7"/>
  <c r="H28" i="7"/>
  <c r="I28" i="7"/>
  <c r="G29" i="7"/>
  <c r="G30" i="7"/>
  <c r="H30" i="7"/>
  <c r="I30" i="7"/>
  <c r="G31" i="7"/>
  <c r="H31" i="7"/>
  <c r="G32" i="7"/>
  <c r="H32" i="7"/>
  <c r="G33" i="7"/>
  <c r="H33" i="7"/>
  <c r="G34" i="7"/>
  <c r="H34" i="7"/>
  <c r="G35" i="7"/>
  <c r="H35" i="7" s="1"/>
  <c r="I35" i="7" s="1"/>
  <c r="G36" i="7"/>
  <c r="G37" i="7"/>
  <c r="I37" i="7" s="1"/>
  <c r="H37" i="7"/>
  <c r="G38" i="7"/>
  <c r="H38" i="7"/>
  <c r="I38" i="7" s="1"/>
  <c r="G39" i="7"/>
  <c r="H39" i="7" s="1"/>
  <c r="I39" i="7"/>
  <c r="G40" i="7"/>
  <c r="H40" i="7" s="1"/>
  <c r="G41" i="7"/>
  <c r="G42" i="7"/>
  <c r="H42" i="7"/>
  <c r="I42" i="7" s="1"/>
  <c r="G43" i="7"/>
  <c r="H43" i="7" s="1"/>
  <c r="G44" i="7"/>
  <c r="H44" i="7"/>
  <c r="I44" i="7" s="1"/>
  <c r="G45" i="7"/>
  <c r="H45" i="7" s="1"/>
  <c r="G46" i="7"/>
  <c r="G47" i="7"/>
  <c r="H47" i="7"/>
  <c r="I47" i="7" s="1"/>
  <c r="G48" i="7"/>
  <c r="H48" i="7" s="1"/>
  <c r="I48" i="7" s="1"/>
  <c r="G49" i="7"/>
  <c r="G50" i="7"/>
  <c r="H50" i="7"/>
  <c r="I50" i="7" s="1"/>
  <c r="G51" i="7"/>
  <c r="H51" i="7" s="1"/>
  <c r="I51" i="7" s="1"/>
  <c r="G52" i="7"/>
  <c r="G53" i="7"/>
  <c r="H53" i="7"/>
  <c r="I53" i="7" s="1"/>
  <c r="G54" i="7"/>
  <c r="H54" i="7" s="1"/>
  <c r="G55" i="7"/>
  <c r="H55" i="7" s="1"/>
  <c r="G56" i="7"/>
  <c r="H56" i="7" s="1"/>
  <c r="I56" i="7"/>
  <c r="G57" i="7"/>
  <c r="H57" i="7" s="1"/>
  <c r="I57" i="7" s="1"/>
  <c r="G9" i="7"/>
  <c r="H9" i="7"/>
  <c r="L19" i="2"/>
  <c r="K19" i="2"/>
  <c r="J19" i="2"/>
  <c r="G10" i="2"/>
  <c r="H10" i="2" s="1"/>
  <c r="G11" i="2"/>
  <c r="H11" i="2" s="1"/>
  <c r="G12" i="2"/>
  <c r="H12" i="2" s="1"/>
  <c r="G13" i="2"/>
  <c r="H13" i="2" s="1"/>
  <c r="I13" i="2" s="1"/>
  <c r="G14" i="2"/>
  <c r="H14" i="2" s="1"/>
  <c r="I14" i="2" s="1"/>
  <c r="G15" i="2"/>
  <c r="H15" i="2" s="1"/>
  <c r="G16" i="2"/>
  <c r="H16" i="2" s="1"/>
  <c r="G17" i="2"/>
  <c r="H17" i="2" s="1"/>
  <c r="I17" i="2" s="1"/>
  <c r="G18" i="2"/>
  <c r="H18" i="2" s="1"/>
  <c r="G9" i="2"/>
  <c r="H9" i="2" s="1"/>
  <c r="H10" i="7"/>
  <c r="I10" i="7" s="1"/>
  <c r="I12" i="7"/>
  <c r="I31" i="7"/>
  <c r="I23" i="7"/>
  <c r="I15" i="7"/>
  <c r="I10" i="2"/>
  <c r="I11" i="7"/>
  <c r="I9" i="7"/>
  <c r="I55" i="7"/>
  <c r="I11" i="2"/>
  <c r="I54" i="7"/>
  <c r="I33" i="7"/>
  <c r="I32" i="7"/>
  <c r="H26" i="7"/>
  <c r="I26" i="7" s="1"/>
  <c r="H27" i="7"/>
  <c r="I27" i="7" s="1"/>
  <c r="G58" i="7"/>
  <c r="I16" i="2"/>
  <c r="I15" i="2"/>
  <c r="I45" i="7"/>
  <c r="I34" i="7"/>
  <c r="I43" i="7"/>
  <c r="H29" i="7"/>
  <c r="I29" i="7" s="1"/>
  <c r="H20" i="7"/>
  <c r="I20" i="7"/>
  <c r="H17" i="7"/>
  <c r="I17" i="7"/>
  <c r="I19" i="7"/>
  <c r="I14" i="7"/>
  <c r="I22" i="8" l="1"/>
  <c r="H22" i="8"/>
  <c r="I9" i="2"/>
  <c r="I12" i="2"/>
  <c r="G19" i="2"/>
  <c r="H19" i="2"/>
  <c r="I18" i="2"/>
  <c r="H41" i="7"/>
  <c r="I41" i="7" s="1"/>
  <c r="H36" i="7"/>
  <c r="I36" i="7" s="1"/>
  <c r="H52" i="7"/>
  <c r="I52" i="7"/>
  <c r="H49" i="7"/>
  <c r="I49" i="7"/>
  <c r="H46" i="7"/>
  <c r="I46" i="7"/>
  <c r="I40" i="7"/>
  <c r="H16" i="7"/>
  <c r="I16" i="7"/>
  <c r="H18" i="7"/>
  <c r="I18" i="7"/>
  <c r="I19" i="2" l="1"/>
  <c r="I58" i="7"/>
  <c r="H58" i="7"/>
</calcChain>
</file>

<file path=xl/sharedStrings.xml><?xml version="1.0" encoding="utf-8"?>
<sst xmlns="http://schemas.openxmlformats.org/spreadsheetml/2006/main" count="354" uniqueCount="178">
  <si>
    <t xml:space="preserve">VRSTA BLAGA                                             </t>
  </si>
  <si>
    <t>OCENJENA KOLIČINA</t>
  </si>
  <si>
    <t xml:space="preserve">ZAP. ŠT. </t>
  </si>
  <si>
    <t>/</t>
  </si>
  <si>
    <t>Podpis:</t>
  </si>
  <si>
    <t>BLAGOVNA ZNAMKA</t>
  </si>
  <si>
    <r>
      <t xml:space="preserve">ENOTA </t>
    </r>
    <r>
      <rPr>
        <b/>
        <u/>
        <sz val="6"/>
        <rFont val="Arial Narrow"/>
        <family val="2"/>
        <charset val="238"/>
      </rPr>
      <t>MERE</t>
    </r>
  </si>
  <si>
    <t xml:space="preserve">Žig: </t>
  </si>
  <si>
    <t>kg</t>
  </si>
  <si>
    <t>Naziv ponudnika: ________________________</t>
  </si>
  <si>
    <t>2. SKUPINA : MESO IN MESNI IZDELKI</t>
  </si>
  <si>
    <t xml:space="preserve"> </t>
  </si>
  <si>
    <t>hrenovke v naravnem črevu</t>
  </si>
  <si>
    <t>CENA ZA ENOTO MERE brez DDV (EUR)</t>
  </si>
  <si>
    <t>VREDNOST ZA OCENJENO KOLIČINO brez DDV (EUR)</t>
  </si>
  <si>
    <t>ZNESEK DDV (EUR)</t>
  </si>
  <si>
    <t>VREDNOST ZA OCENJENO KOLIČINO Z DDV (EUR)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</si>
  <si>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</si>
  <si>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</si>
  <si>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</si>
  <si>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>V stolpec 5 se obvezno navede blagovna ali trgovinska znamka ali vsaj proizvajalec ponujenih živil.</t>
  </si>
  <si>
    <t>V stolpec 6 se vpiše cena v EUR za zahtevano vrsto prehrambenega blaga izračunana na zahtevano enoto mere, ki je navedena v stolpcu 4.</t>
  </si>
  <si>
    <t>7 = 3*6</t>
  </si>
  <si>
    <t>8=7*stopnja DDV</t>
  </si>
  <si>
    <t>9=7+8</t>
  </si>
  <si>
    <t>CENA ZA ENOTO MERE BREZ DDV (EUR)</t>
  </si>
  <si>
    <t>DDV (EUR)</t>
  </si>
  <si>
    <t>VREDNOST ZA OCENJENO KOLIČINO BREZ DDV (EUR)</t>
  </si>
  <si>
    <t>7=3*6</t>
  </si>
  <si>
    <t>8=7*STOPNJA DDV</t>
  </si>
  <si>
    <t>1.</t>
  </si>
  <si>
    <t>2.</t>
  </si>
  <si>
    <t>3.</t>
  </si>
  <si>
    <t>4.</t>
  </si>
  <si>
    <t>5.</t>
  </si>
  <si>
    <t>7.</t>
  </si>
  <si>
    <t>8.</t>
  </si>
  <si>
    <t>ŠT. ŽIVIL PO MERILU "EMBALAŽA"</t>
  </si>
  <si>
    <t>ŠT. ŽIVIL PO MERILU "VEČ EKOLOŠKIH ŽIVIL"</t>
  </si>
  <si>
    <t>6.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</si>
  <si>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</si>
  <si>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</si>
  <si>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</si>
  <si>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</si>
  <si>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</si>
  <si>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</si>
  <si>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</si>
  <si>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</si>
  <si>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</si>
  <si>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</si>
  <si>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</si>
  <si>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</si>
  <si>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</si>
  <si>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</si>
  <si>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</si>
  <si>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</si>
  <si>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</si>
  <si>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</si>
  <si>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</si>
  <si>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</si>
  <si>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</si>
  <si>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</si>
  <si>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</si>
  <si>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</si>
  <si>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</si>
  <si>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</si>
  <si>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</si>
  <si>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</si>
  <si>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</si>
  <si>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</si>
  <si>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</si>
  <si>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</si>
  <si>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</si>
  <si>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</si>
  <si>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</si>
  <si>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</si>
  <si>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</si>
  <si>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</si>
  <si>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</si>
  <si>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</si>
  <si>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</si>
  <si>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junečje stegno, brez kosti, kosi po 1 kg</t>
  </si>
  <si>
    <t>junečje stegno, brez kosti, narezano na kocke 2 x 2 cm</t>
  </si>
  <si>
    <t>junečje pleče, brez kosti, kosi po 1 kg</t>
  </si>
  <si>
    <t>svinjsko stegno, brez kosti, kosi po 1 kg</t>
  </si>
  <si>
    <t>svinjsko stegno, brez kosti, narezano na kocke 2 x 2 cm</t>
  </si>
  <si>
    <t>svinjsko stegno, brez kosti, narezani zrezki 8 do 10 dag</t>
  </si>
  <si>
    <t>svinjsko pleče, brez kosti, kosi po 1 kg</t>
  </si>
  <si>
    <t>svinjski kare, s kostjo, narezano 10 do 12 dag</t>
  </si>
  <si>
    <t>telečje stegno, brez kosti, kosi po 1 kg</t>
  </si>
  <si>
    <t>telečje stegno, brez kosti, narezani zrezki 8 do 10 dag</t>
  </si>
  <si>
    <t>telečje pleče, brez kosti, kosi po 1 kg</t>
  </si>
  <si>
    <t>kosti, goveje za juho</t>
  </si>
  <si>
    <t>goveje srce</t>
  </si>
  <si>
    <t>žrebičje stegno, brez kosti</t>
  </si>
  <si>
    <t>svinjski kare, brez kosti, narezano 10 do 12 dag</t>
  </si>
  <si>
    <t>salama, suha, domača, drobno mleta, v kosu</t>
  </si>
  <si>
    <t>salama, suha, domača, drobno mleta, narezana na rezine</t>
  </si>
  <si>
    <t>salama, prešana šunka, pusta, v kosu</t>
  </si>
  <si>
    <t>salama, prešana šunka, pusta, narezana na rezine</t>
  </si>
  <si>
    <t>salama, suha, ogrska, v kosu</t>
  </si>
  <si>
    <t>salama, suha, ogrska, narezana na rezine</t>
  </si>
  <si>
    <t>poltrajna salama, enakovredno kot Aljaževa, v kosu</t>
  </si>
  <si>
    <t>poltrajna salama, enakovredno kot Aljaževa, narezana na rezine</t>
  </si>
  <si>
    <t>salama, mortadela, v kosu</t>
  </si>
  <si>
    <t>salama, mortadela, narezana na rezine</t>
  </si>
  <si>
    <t>pršut, kuhan brez kosti, v kosu</t>
  </si>
  <si>
    <t>pršut, kuhan brez kosti, narezan na rezine</t>
  </si>
  <si>
    <t>pršut, pečen, v kosu</t>
  </si>
  <si>
    <t>pršut, pečen, narezan na rezine</t>
  </si>
  <si>
    <t>prešana slanina, v kosu</t>
  </si>
  <si>
    <t>prešana slanina, narezana na rezine</t>
  </si>
  <si>
    <t xml:space="preserve">slanina, hamburška </t>
  </si>
  <si>
    <t xml:space="preserve">telečje hrenovke </t>
  </si>
  <si>
    <t>Naročnik: OŠ Sostro</t>
  </si>
  <si>
    <t>junečje pleče, mleto meso</t>
  </si>
  <si>
    <t>svinjsko pleče, mleto meso</t>
  </si>
  <si>
    <t>suha svinjska vratina, prekajena, brez kosti</t>
  </si>
  <si>
    <t>svinjska rebra, prekajena, vršički</t>
  </si>
  <si>
    <t>pečenica v naravnem črevu, I. kvalitete (nižja vsebnost soli)</t>
  </si>
  <si>
    <t>sladoled sendvič z vafljem, do 120 g</t>
  </si>
  <si>
    <t>ocvirki v masti, do 1 kg</t>
  </si>
  <si>
    <t>sladoled na palčki, vodeni, sadni, do 120 g</t>
  </si>
  <si>
    <t>Naročnik: OŠ SOSTRO</t>
  </si>
  <si>
    <t>ŠT. ŽIVIL PO MERILU "SHEMA KAKOVOSTI"</t>
  </si>
  <si>
    <t>ŠT. ŽIVIL PO MERILU "VEČ EKO ŽIVIL"</t>
  </si>
  <si>
    <t>SKUPAJ 1.1. SKLOP:</t>
  </si>
  <si>
    <t>SKUPAJ 2.1. SKLOP:</t>
  </si>
  <si>
    <t>NAVODILA ZA IZPOLNJEVANJE</t>
  </si>
  <si>
    <t xml:space="preserve">V stolpec 5 ponudnik OBVEZNO navede blagovno ali trgovinsko znamko ali vsaj proizvajalca ponujenih živil. </t>
  </si>
  <si>
    <t>V stolpec 6 ponudnik vpiše ceno v EUR za ponujeno živilo izračunano na zahtevano enoto mere, ki je navedena v stolpcu 4.</t>
  </si>
  <si>
    <t>V stolpec 7 ponudnik vnese zmožek cene za enoto mere brez DDV (iz stolpca 6) in ocenjene količine (iz stoplca 3).</t>
  </si>
  <si>
    <t xml:space="preserve">V stolpec 8 ponudnik vnese zmožek vrednosti za ocenjeno količino brez DDV (iz stoplca 7) in stopnje DDV. </t>
  </si>
  <si>
    <t>V stoplec 9 ponudnik vnese vsoto vrednosti za ocenjeno vrednost brez DDV (iz stolpca 7) in zneska DDV za ocenjeno količino (iz stoplca 8). Vsoto ponudnik prepiše v ponudbeni obrazec pri ustreznem sklopu in merilu "Ponudbena vrednost".</t>
  </si>
  <si>
    <t>V stolpec 10 ponudnik v posamezno celico vnese vrednost "1" za živila, ki so uvrščena v shemo kakovosti, z izjemo živil, ki imajo le ekološko kvaliteto. Vsoto ponudnik prepiše v ponudbeni obrazec pri ustreznem sklopu in merilu "Shema kakovosti".</t>
  </si>
  <si>
    <t xml:space="preserve">V stolpec 11 ponudnik v posamezno celico vnese vrednost "1" za živila, katerih embalaža ustreza zahtevam po Uredbi o zelenem javnem naročanju. Vsoto ponudnik prepiše v ponudbeni obrazec v polje merila "Embalaža". </t>
  </si>
  <si>
    <t>Datum:</t>
  </si>
  <si>
    <t>2.1. SKLOP: MLADO GOVEJE MESO (JUNEČJE); SVINJSKO MESO; TELEČJE MESO; ŽREBIČJE MESO</t>
  </si>
  <si>
    <t>čevapčiči, junečje in svinjsko meso mešano (nižja vsebnost soli)</t>
  </si>
  <si>
    <t>pleskavice, junečje in svinjsko meso mešano (nižja vsebnost soli)</t>
  </si>
  <si>
    <t>V stolpec 5 ponudnik OBVEZNO navede blagovno ali trgovinsko znamko ali vsaj proizvajalca ponujenih živil. Navedba za izdelke svežega mesa ni potrebna (izdelki, kjer je v stolpcu prednastavljen znak: /).</t>
  </si>
  <si>
    <t>pršut,  narezan na rezine</t>
  </si>
  <si>
    <t>pršut, v kosu</t>
  </si>
  <si>
    <t>zašinek, narezan na rezine</t>
  </si>
  <si>
    <t>sušena panceta</t>
  </si>
  <si>
    <t>sladoled na palčki s posipom (oreščki), do 120 g</t>
  </si>
  <si>
    <t>kornet, sadni okus, do 150 g</t>
  </si>
  <si>
    <t>sladoled v lončku, do 120 g</t>
  </si>
  <si>
    <t>sladoled na palčki, čokolada ali kakav, do 120 g</t>
  </si>
  <si>
    <t>sladoled na palčki, vanilija, do 120 g</t>
  </si>
  <si>
    <t>sladoled na palčki, sadni, do 120 g</t>
  </si>
  <si>
    <t>kornet, vanilija, do 150 g</t>
  </si>
  <si>
    <t>kornet, čokolada ali kakav, do 150 g</t>
  </si>
  <si>
    <t>junečje stegno, brez kosti, narezani zrezki 8 do 10 dag, potolčeni (steaker)</t>
  </si>
  <si>
    <t>zašinek, v kosu</t>
  </si>
  <si>
    <t>1.1. SKLOP: SLADOLED</t>
  </si>
  <si>
    <t>1. SKUPINA: SLADOLED</t>
  </si>
  <si>
    <t>kranjska klobasa ZGO (zaščitena geografska označba)</t>
  </si>
  <si>
    <t xml:space="preserve">V stolpec 10 ponudnik v posamezno celico vnese vrednost "1" za živila, ki so uvrščena v shemo kakovosti, z izjemo živil, ki imajo le ekološko kvaliteto. Vsoto ponudnik prepiše v ponudbeni obrazec pri ustreznem sklopu in merilu "Shema kakovosti". Pri postavki 47 sklopa 2.1., kjer naročnik z opisom zahteva živilo iz določene sheme kakovosti, vnos vrednosti ni mogoč. </t>
  </si>
  <si>
    <t>3. ZAMRZNJENE IN SVEŽE RIBE</t>
  </si>
  <si>
    <t>3.1. SKLOP: ZAMRZNJENE RIBE</t>
  </si>
  <si>
    <t xml:space="preserve">zamrznjena skuša file, 8 - 12 dag </t>
  </si>
  <si>
    <t>zamrznjena ribja kocka, file, panirana, 8 - 10 dag</t>
  </si>
  <si>
    <t>zamrznjen oslič file paniran, 8 - 10 dag</t>
  </si>
  <si>
    <t>zamrznjena ribja palčka, file, panirana, 5 - 6 dag</t>
  </si>
  <si>
    <t>zamrznjena postrv file, kosi približno enake velikosti, 6 - 12 dag</t>
  </si>
  <si>
    <t>zamrznjen argentinski oslič, medaljoni, nemleto meso, stisnjeno</t>
  </si>
  <si>
    <t>zamrznjen argentinski oslič file, brez kože, kosi približno enake velikosti</t>
  </si>
  <si>
    <t>zamrznjen losos file (ledja, brez kože), porcijski</t>
  </si>
  <si>
    <t>zamrznjene sardele, file</t>
  </si>
  <si>
    <t>zamznjene kozice - gamberi, oluščeni, 30/50</t>
  </si>
  <si>
    <t>zamrznjeni lignji celi, očiščeni</t>
  </si>
  <si>
    <t>zamrznjeni lignji, očiščeni, rezani</t>
  </si>
  <si>
    <t>zamrznjena orada, file, kosi približno enake velikosti, 8 - 12 dag</t>
  </si>
  <si>
    <t>zamrznjen brancin, file, kosi približno enake velikosti, 8 - 12 dag</t>
  </si>
  <si>
    <t>SKUPAJ 3.1. SKLOP:</t>
  </si>
  <si>
    <t>V stoplec 12 ponudnik v posamezno celico vnese vrednost "1" za živila, ki jih ponuja v ekološki kvaliteti.  Vsoto ponudnik prepiše v ponudbeni obrazec pri ustreznem sklopu in merilu "Več eko živil".</t>
  </si>
  <si>
    <t>V stolpec 5 ponudnik OBVEZNO navede blagovno ali trgovinsko znamko ali vsaj proizvajalca ponujenih živil.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</si>
</sst>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b/>
      <sz val="6"/>
      <name val="Arial Narrow"/>
      <family val="2"/>
      <charset val="238"/>
    </font>
    <font>
      <b/>
      <u/>
      <sz val="6"/>
      <name val="Arial Narrow"/>
      <family val="2"/>
      <charset val="238"/>
    </font>
    <font>
      <sz val="6"/>
      <name val="Arial Narrow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color indexed="8"/>
      <name val="Calibri"/>
      <family val="2"/>
      <charset val="238"/>
    </font>
    <font>
      <b/>
      <sz val="11"/>
      <name val="Arial Narrow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u/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" fontId="1" fillId="0" borderId="0" xfId="0" applyNumberFormat="1" applyFont="1"/>
    <xf numFmtId="4" fontId="5" fillId="2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3" fontId="5" fillId="0" borderId="0" xfId="0" quotePrefix="1" applyNumberFormat="1" applyFont="1" applyBorder="1" applyAlignment="1">
      <alignment horizontal="center" vertical="center"/>
    </xf>
    <xf numFmtId="4" fontId="5" fillId="0" borderId="0" xfId="0" quotePrefix="1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4" fontId="5" fillId="2" borderId="1" xfId="1" applyNumberFormat="1" applyFont="1" applyFill="1" applyBorder="1" applyAlignment="1">
      <alignment horizontal="center" vertical="top" wrapText="1"/>
    </xf>
    <xf numFmtId="3" fontId="5" fillId="2" borderId="1" xfId="1" applyNumberFormat="1" applyFont="1" applyFill="1" applyBorder="1" applyAlignment="1">
      <alignment horizontal="center" vertical="top" wrapText="1"/>
    </xf>
    <xf numFmtId="4" fontId="1" fillId="0" borderId="0" xfId="0" applyNumberFormat="1" applyFont="1" applyAlignment="1">
      <alignment horizontal="center"/>
    </xf>
    <xf numFmtId="0" fontId="15" fillId="0" borderId="0" xfId="0" applyFont="1"/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0" fillId="2" borderId="0" xfId="0" applyFill="1"/>
    <xf numFmtId="0" fontId="1" fillId="0" borderId="0" xfId="0" applyFont="1" applyFill="1"/>
    <xf numFmtId="3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/>
    <xf numFmtId="3" fontId="13" fillId="0" borderId="1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/>
    </xf>
    <xf numFmtId="2" fontId="13" fillId="0" borderId="1" xfId="0" applyNumberFormat="1" applyFont="1" applyBorder="1"/>
    <xf numFmtId="3" fontId="13" fillId="3" borderId="1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0" fontId="13" fillId="0" borderId="1" xfId="0" applyFont="1" applyFill="1" applyBorder="1"/>
    <xf numFmtId="3" fontId="13" fillId="0" borderId="1" xfId="0" applyNumberFormat="1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center"/>
    </xf>
    <xf numFmtId="0" fontId="1" fillId="0" borderId="4" xfId="0" applyFont="1" applyFill="1" applyBorder="1"/>
    <xf numFmtId="0" fontId="13" fillId="0" borderId="3" xfId="0" applyFont="1" applyFill="1" applyBorder="1"/>
    <xf numFmtId="4" fontId="16" fillId="0" borderId="2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16" fillId="0" borderId="1" xfId="0" applyFont="1" applyFill="1" applyBorder="1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3" fontId="1" fillId="4" borderId="0" xfId="0" applyNumberFormat="1" applyFont="1" applyFill="1"/>
    <xf numFmtId="3" fontId="1" fillId="4" borderId="0" xfId="0" applyNumberFormat="1" applyFont="1" applyFill="1" applyAlignment="1">
      <alignment horizontal="center"/>
    </xf>
    <xf numFmtId="0" fontId="4" fillId="4" borderId="0" xfId="0" applyFont="1" applyFill="1" applyAlignment="1">
      <alignment horizontal="center"/>
    </xf>
    <xf numFmtId="4" fontId="4" fillId="4" borderId="0" xfId="0" applyNumberFormat="1" applyFont="1" applyFill="1"/>
    <xf numFmtId="0" fontId="18" fillId="0" borderId="0" xfId="0" applyFont="1"/>
    <xf numFmtId="49" fontId="13" fillId="0" borderId="1" xfId="0" applyNumberFormat="1" applyFont="1" applyFill="1" applyBorder="1" applyAlignment="1" applyProtection="1">
      <alignment horizontal="center"/>
      <protection locked="0"/>
    </xf>
    <xf numFmtId="49" fontId="13" fillId="0" borderId="1" xfId="0" quotePrefix="1" applyNumberFormat="1" applyFont="1" applyFill="1" applyBorder="1" applyAlignment="1" applyProtection="1">
      <alignment horizontal="center"/>
      <protection locked="0"/>
    </xf>
    <xf numFmtId="1" fontId="16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 applyProtection="1">
      <alignment horizontal="center"/>
      <protection locked="0"/>
    </xf>
    <xf numFmtId="3" fontId="13" fillId="0" borderId="1" xfId="0" quotePrefix="1" applyNumberFormat="1" applyFont="1" applyFill="1" applyBorder="1" applyAlignment="1">
      <alignment horizontal="center" wrapText="1"/>
    </xf>
    <xf numFmtId="0" fontId="19" fillId="0" borderId="2" xfId="0" quotePrefix="1" applyFont="1" applyFill="1" applyBorder="1" applyAlignment="1">
      <alignment horizontal="center"/>
    </xf>
    <xf numFmtId="4" fontId="13" fillId="0" borderId="2" xfId="0" applyNumberFormat="1" applyFont="1" applyFill="1" applyBorder="1" applyAlignment="1" applyProtection="1">
      <alignment horizontal="center"/>
      <protection locked="0"/>
    </xf>
    <xf numFmtId="4" fontId="13" fillId="0" borderId="2" xfId="0" quotePrefix="1" applyNumberFormat="1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6" fillId="0" borderId="1" xfId="0" quotePrefix="1" applyNumberFormat="1" applyFont="1" applyBorder="1" applyAlignment="1">
      <alignment horizontal="center" vertical="center"/>
    </xf>
    <xf numFmtId="4" fontId="16" fillId="0" borderId="1" xfId="0" quotePrefix="1" applyNumberFormat="1" applyFont="1" applyBorder="1" applyAlignment="1">
      <alignment horizontal="center" vertical="center"/>
    </xf>
    <xf numFmtId="49" fontId="13" fillId="0" borderId="1" xfId="0" applyNumberFormat="1" applyFont="1" applyBorder="1" applyAlignment="1" applyProtection="1">
      <alignment horizontal="center" wrapText="1"/>
      <protection locked="0"/>
    </xf>
    <xf numFmtId="49" fontId="13" fillId="0" borderId="1" xfId="0" applyNumberFormat="1" applyFont="1" applyBorder="1" applyAlignment="1" applyProtection="1">
      <alignment horizontal="center" vertical="top" wrapText="1"/>
      <protection locked="0"/>
    </xf>
    <xf numFmtId="49" fontId="13" fillId="3" borderId="1" xfId="0" applyNumberFormat="1" applyFont="1" applyFill="1" applyBorder="1" applyAlignment="1" applyProtection="1">
      <alignment horizontal="center" wrapText="1"/>
      <protection locked="0"/>
    </xf>
    <xf numFmtId="2" fontId="13" fillId="0" borderId="6" xfId="0" applyNumberFormat="1" applyFont="1" applyBorder="1" applyAlignment="1" applyProtection="1">
      <alignment horizontal="center"/>
      <protection locked="0"/>
    </xf>
    <xf numFmtId="4" fontId="16" fillId="0" borderId="1" xfId="0" quotePrefix="1" applyNumberFormat="1" applyFont="1" applyBorder="1" applyAlignment="1">
      <alignment horizontal="right" vertical="center"/>
    </xf>
    <xf numFmtId="1" fontId="13" fillId="0" borderId="1" xfId="0" applyNumberFormat="1" applyFont="1" applyBorder="1" applyProtection="1">
      <protection locked="0"/>
    </xf>
    <xf numFmtId="1" fontId="13" fillId="0" borderId="1" xfId="0" applyNumberFormat="1" applyFont="1" applyBorder="1" applyAlignment="1" applyProtection="1">
      <protection locked="0"/>
    </xf>
    <xf numFmtId="1" fontId="16" fillId="0" borderId="1" xfId="0" quotePrefix="1" applyNumberFormat="1" applyFont="1" applyBorder="1" applyAlignment="1" applyProtection="1">
      <alignment horizontal="center" vertical="center"/>
    </xf>
    <xf numFmtId="1" fontId="16" fillId="0" borderId="1" xfId="0" applyNumberFormat="1" applyFont="1" applyBorder="1" applyAlignment="1" applyProtection="1">
      <alignment horizontal="right" vertical="center"/>
    </xf>
    <xf numFmtId="1" fontId="16" fillId="0" borderId="1" xfId="0" applyNumberFormat="1" applyFont="1" applyBorder="1" applyAlignment="1" applyProtection="1">
      <alignment vertical="center"/>
    </xf>
    <xf numFmtId="4" fontId="16" fillId="0" borderId="1" xfId="0" quotePrefix="1" applyNumberFormat="1" applyFont="1" applyBorder="1" applyAlignment="1" applyProtection="1">
      <alignment horizontal="center" vertical="center"/>
      <protection locked="0"/>
    </xf>
    <xf numFmtId="0" fontId="1" fillId="4" borderId="0" xfId="0" applyFont="1" applyFill="1" applyAlignment="1">
      <alignment horizontal="left" wrapText="1"/>
    </xf>
    <xf numFmtId="1" fontId="13" fillId="0" borderId="1" xfId="0" quotePrefix="1" applyNumberFormat="1" applyFont="1" applyBorder="1" applyAlignment="1" applyProtection="1">
      <alignment horizontal="center"/>
      <protection locked="0"/>
    </xf>
    <xf numFmtId="0" fontId="19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4" borderId="0" xfId="0" applyFont="1" applyFill="1" applyAlignment="1">
      <alignment horizontal="left" wrapText="1"/>
    </xf>
    <xf numFmtId="0" fontId="1" fillId="0" borderId="0" xfId="0" applyNumberFormat="1" applyFont="1" applyAlignment="1">
      <alignment wrapText="1"/>
    </xf>
    <xf numFmtId="0" fontId="10" fillId="2" borderId="2" xfId="0" applyFont="1" applyFill="1" applyBorder="1" applyAlignment="1">
      <alignment horizontal="left" vertical="center" wrapText="1"/>
    </xf>
    <xf numFmtId="0" fontId="0" fillId="2" borderId="1" xfId="0" applyFill="1" applyBorder="1"/>
    <xf numFmtId="0" fontId="13" fillId="0" borderId="8" xfId="0" applyFont="1" applyBorder="1"/>
    <xf numFmtId="0" fontId="13" fillId="0" borderId="8" xfId="0" applyFont="1" applyBorder="1" applyAlignment="1">
      <alignment vertical="top" wrapText="1"/>
    </xf>
    <xf numFmtId="3" fontId="13" fillId="0" borderId="9" xfId="0" applyNumberFormat="1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49" fontId="13" fillId="0" borderId="8" xfId="0" applyNumberFormat="1" applyFont="1" applyBorder="1" applyAlignment="1" applyProtection="1">
      <alignment horizontal="center" vertical="top" wrapText="1"/>
      <protection locked="0"/>
    </xf>
    <xf numFmtId="2" fontId="13" fillId="0" borderId="8" xfId="0" applyNumberFormat="1" applyFont="1" applyBorder="1" applyAlignment="1" applyProtection="1">
      <alignment horizontal="center"/>
      <protection locked="0"/>
    </xf>
    <xf numFmtId="4" fontId="13" fillId="0" borderId="8" xfId="0" applyNumberFormat="1" applyFont="1" applyBorder="1" applyAlignment="1">
      <alignment horizontal="center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Protection="1">
      <protection locked="0"/>
    </xf>
    <xf numFmtId="0" fontId="13" fillId="0" borderId="8" xfId="0" applyFont="1" applyFill="1" applyBorder="1" applyAlignment="1">
      <alignment vertical="top" wrapText="1"/>
    </xf>
    <xf numFmtId="0" fontId="13" fillId="0" borderId="9" xfId="0" applyFont="1" applyBorder="1" applyAlignment="1">
      <alignment horizontal="center" vertical="top" wrapText="1"/>
    </xf>
    <xf numFmtId="4" fontId="16" fillId="0" borderId="8" xfId="0" applyNumberFormat="1" applyFont="1" applyBorder="1" applyAlignment="1">
      <alignment horizontal="center"/>
    </xf>
    <xf numFmtId="1" fontId="16" fillId="0" borderId="8" xfId="0" applyNumberFormat="1" applyFont="1" applyBorder="1" applyAlignment="1" applyProtection="1">
      <alignment horizontal="right"/>
    </xf>
    <xf numFmtId="1" fontId="13" fillId="6" borderId="1" xfId="0" quotePrefix="1" applyNumberFormat="1" applyFont="1" applyFill="1" applyBorder="1" applyAlignment="1" applyProtection="1">
      <alignment horizontal="center"/>
    </xf>
    <xf numFmtId="49" fontId="13" fillId="0" borderId="1" xfId="0" quotePrefix="1" applyNumberFormat="1" applyFont="1" applyFill="1" applyBorder="1" applyAlignment="1" applyProtection="1">
      <alignment horizontal="center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6" fillId="5" borderId="3" xfId="0" applyFont="1" applyFill="1" applyBorder="1"/>
    <xf numFmtId="0" fontId="16" fillId="5" borderId="2" xfId="0" applyFont="1" applyFill="1" applyBorder="1"/>
    <xf numFmtId="0" fontId="16" fillId="5" borderId="6" xfId="0" applyFont="1" applyFill="1" applyBorder="1"/>
    <xf numFmtId="0" fontId="3" fillId="0" borderId="0" xfId="0" applyFont="1" applyAlignment="1">
      <alignment horizontal="center"/>
    </xf>
    <xf numFmtId="0" fontId="1" fillId="4" borderId="0" xfId="0" applyFont="1" applyFill="1" applyAlignment="1">
      <alignment horizontal="left" wrapText="1"/>
    </xf>
    <xf numFmtId="0" fontId="4" fillId="4" borderId="0" xfId="0" applyFont="1" applyFill="1" applyAlignment="1" applyProtection="1">
      <alignment horizontal="left" wrapText="1"/>
      <protection locked="0"/>
    </xf>
    <xf numFmtId="0" fontId="2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0" fillId="2" borderId="5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vertical="top" wrapText="1"/>
    </xf>
    <xf numFmtId="0" fontId="11" fillId="2" borderId="7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3" fillId="0" borderId="12" xfId="0" applyFont="1" applyBorder="1" applyAlignment="1">
      <alignment horizontal="left"/>
    </xf>
  </cellXfs>
  <cellStyles count="2">
    <cellStyle name="Navadno" xfId="0" builtinId="0"/>
    <cellStyle name="Navadno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P34"/>
  <sheetViews>
    <sheetView tabSelected="1" zoomScaleNormal="100" workbookViewId="0">
      <pane ySplit="7" topLeftCell="A8" activePane="bottomLeft" state="frozen"/>
      <selection pane="bottomLeft" activeCell="E18" sqref="E18"/>
    </sheetView>
  </sheetViews>
  <sheetFormatPr defaultRowHeight="12.75" x14ac:dyDescent="0.2"/>
  <cols>
    <col min="1" max="1" width="4.85546875" style="1" customWidth="1"/>
    <col min="2" max="2" width="40.5703125" style="2" customWidth="1"/>
    <col min="3" max="3" width="7.5703125" style="14" customWidth="1"/>
    <col min="4" max="4" width="5" style="12" customWidth="1"/>
    <col min="5" max="5" width="19.28515625" style="6" customWidth="1"/>
    <col min="6" max="6" width="12.7109375" style="6" customWidth="1"/>
    <col min="7" max="7" width="14.7109375" style="6" customWidth="1"/>
    <col min="8" max="8" width="15.42578125" style="6" customWidth="1"/>
    <col min="9" max="10" width="13.85546875" style="6" customWidth="1"/>
    <col min="11" max="11" width="14.140625" style="1" customWidth="1"/>
    <col min="12" max="12" width="14.7109375" style="1" customWidth="1"/>
    <col min="13" max="16384" width="9.140625" style="1"/>
  </cols>
  <sheetData>
    <row r="1" spans="1:16" customFormat="1" x14ac:dyDescent="0.2">
      <c r="A1" s="1" t="s">
        <v>9</v>
      </c>
      <c r="B1" s="2"/>
      <c r="C1" s="12"/>
      <c r="D1" s="12"/>
      <c r="E1" s="1" t="s">
        <v>11</v>
      </c>
      <c r="F1" s="1"/>
      <c r="G1" s="1"/>
      <c r="H1" s="1"/>
      <c r="I1" s="6"/>
      <c r="J1" s="6"/>
    </row>
    <row r="2" spans="1:16" customFormat="1" x14ac:dyDescent="0.2">
      <c r="A2" s="105" t="s">
        <v>123</v>
      </c>
      <c r="B2" s="105"/>
      <c r="C2" s="12"/>
      <c r="D2" s="12"/>
      <c r="E2" s="1"/>
      <c r="F2" s="1"/>
      <c r="G2" s="1"/>
      <c r="H2" s="1"/>
      <c r="I2" s="1"/>
      <c r="J2" s="1"/>
    </row>
    <row r="3" spans="1:16" customFormat="1" x14ac:dyDescent="0.2">
      <c r="A3" s="1"/>
      <c r="B3" s="2"/>
      <c r="C3" s="12"/>
      <c r="D3" s="12"/>
      <c r="E3" s="1"/>
      <c r="F3" s="1"/>
      <c r="G3" s="1"/>
      <c r="H3" s="1"/>
      <c r="I3" s="1"/>
      <c r="J3" s="1"/>
    </row>
    <row r="4" spans="1:16" ht="18" x14ac:dyDescent="0.25">
      <c r="A4" s="109" t="s">
        <v>156</v>
      </c>
      <c r="B4" s="109"/>
      <c r="C4" s="109"/>
      <c r="D4" s="109"/>
      <c r="E4" s="109"/>
      <c r="F4" s="109"/>
      <c r="G4" s="109"/>
      <c r="H4" s="109"/>
      <c r="I4" s="109"/>
      <c r="J4" s="48"/>
    </row>
    <row r="6" spans="1:16" s="2" customFormat="1" ht="24" x14ac:dyDescent="0.2">
      <c r="A6" s="5" t="s">
        <v>2</v>
      </c>
      <c r="B6" s="5" t="s">
        <v>0</v>
      </c>
      <c r="C6" s="8" t="s">
        <v>1</v>
      </c>
      <c r="D6" s="5" t="s">
        <v>6</v>
      </c>
      <c r="E6" s="7" t="s">
        <v>5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124</v>
      </c>
      <c r="K6" s="7" t="s">
        <v>37</v>
      </c>
      <c r="L6" s="7" t="s">
        <v>125</v>
      </c>
    </row>
    <row r="7" spans="1:16" x14ac:dyDescent="0.2">
      <c r="A7" s="5">
        <v>1</v>
      </c>
      <c r="B7" s="5">
        <v>2</v>
      </c>
      <c r="C7" s="8">
        <v>3</v>
      </c>
      <c r="D7" s="5">
        <v>4</v>
      </c>
      <c r="E7" s="8">
        <v>5</v>
      </c>
      <c r="F7" s="8">
        <v>6</v>
      </c>
      <c r="G7" s="7" t="s">
        <v>22</v>
      </c>
      <c r="H7" s="8" t="s">
        <v>23</v>
      </c>
      <c r="I7" s="8" t="s">
        <v>24</v>
      </c>
      <c r="J7" s="8">
        <v>10</v>
      </c>
      <c r="K7" s="8">
        <v>11</v>
      </c>
      <c r="L7" s="20">
        <v>12</v>
      </c>
    </row>
    <row r="8" spans="1:16" ht="16.5" x14ac:dyDescent="0.3">
      <c r="A8" s="106" t="s">
        <v>155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8"/>
    </row>
    <row r="9" spans="1:16" s="27" customFormat="1" ht="16.5" x14ac:dyDescent="0.3">
      <c r="A9" s="40" t="s">
        <v>30</v>
      </c>
      <c r="B9" s="37" t="s">
        <v>149</v>
      </c>
      <c r="C9" s="41">
        <v>100</v>
      </c>
      <c r="D9" s="42" t="s">
        <v>8</v>
      </c>
      <c r="E9" s="57"/>
      <c r="F9" s="63"/>
      <c r="G9" s="32">
        <f>C9*F9</f>
        <v>0</v>
      </c>
      <c r="H9" s="38">
        <f>G9*0.095</f>
        <v>0</v>
      </c>
      <c r="I9" s="32">
        <f>G9+H9</f>
        <v>0</v>
      </c>
      <c r="J9" s="60"/>
      <c r="K9" s="60"/>
      <c r="L9" s="60"/>
    </row>
    <row r="10" spans="1:16" s="27" customFormat="1" ht="16.5" x14ac:dyDescent="0.3">
      <c r="A10" s="40" t="s">
        <v>31</v>
      </c>
      <c r="B10" s="37" t="s">
        <v>148</v>
      </c>
      <c r="C10" s="41">
        <v>100</v>
      </c>
      <c r="D10" s="42" t="s">
        <v>8</v>
      </c>
      <c r="E10" s="57"/>
      <c r="F10" s="63"/>
      <c r="G10" s="32">
        <f t="shared" ref="G10:G18" si="0">C10*F10</f>
        <v>0</v>
      </c>
      <c r="H10" s="38">
        <f t="shared" ref="H10:H18" si="1">G10*0.095</f>
        <v>0</v>
      </c>
      <c r="I10" s="32">
        <f t="shared" ref="I10:I18" si="2">G10+H10</f>
        <v>0</v>
      </c>
      <c r="J10" s="60"/>
      <c r="K10" s="60"/>
      <c r="L10" s="60"/>
    </row>
    <row r="11" spans="1:16" s="27" customFormat="1" ht="16.5" x14ac:dyDescent="0.3">
      <c r="A11" s="40" t="s">
        <v>32</v>
      </c>
      <c r="B11" s="37" t="s">
        <v>150</v>
      </c>
      <c r="C11" s="41">
        <v>50</v>
      </c>
      <c r="D11" s="42" t="s">
        <v>8</v>
      </c>
      <c r="E11" s="57"/>
      <c r="F11" s="63"/>
      <c r="G11" s="32">
        <f t="shared" si="0"/>
        <v>0</v>
      </c>
      <c r="H11" s="38">
        <f t="shared" si="1"/>
        <v>0</v>
      </c>
      <c r="I11" s="32">
        <f t="shared" si="2"/>
        <v>0</v>
      </c>
      <c r="J11" s="60"/>
      <c r="K11" s="60"/>
      <c r="L11" s="60"/>
      <c r="P11" s="43"/>
    </row>
    <row r="12" spans="1:16" s="27" customFormat="1" ht="19.5" customHeight="1" x14ac:dyDescent="0.3">
      <c r="A12" s="40" t="s">
        <v>33</v>
      </c>
      <c r="B12" s="37" t="s">
        <v>145</v>
      </c>
      <c r="C12" s="41">
        <v>100</v>
      </c>
      <c r="D12" s="42" t="s">
        <v>8</v>
      </c>
      <c r="E12" s="57"/>
      <c r="F12" s="63"/>
      <c r="G12" s="32">
        <f t="shared" si="0"/>
        <v>0</v>
      </c>
      <c r="H12" s="38">
        <f t="shared" si="1"/>
        <v>0</v>
      </c>
      <c r="I12" s="32">
        <f t="shared" si="2"/>
        <v>0</v>
      </c>
      <c r="J12" s="60"/>
      <c r="K12" s="60"/>
      <c r="L12" s="60"/>
    </row>
    <row r="13" spans="1:16" s="27" customFormat="1" ht="16.5" x14ac:dyDescent="0.3">
      <c r="A13" s="40" t="s">
        <v>39</v>
      </c>
      <c r="B13" s="37" t="s">
        <v>122</v>
      </c>
      <c r="C13" s="41">
        <v>50</v>
      </c>
      <c r="D13" s="42" t="s">
        <v>8</v>
      </c>
      <c r="E13" s="57"/>
      <c r="F13" s="63"/>
      <c r="G13" s="32">
        <f t="shared" si="0"/>
        <v>0</v>
      </c>
      <c r="H13" s="38">
        <f t="shared" si="1"/>
        <v>0</v>
      </c>
      <c r="I13" s="32">
        <f t="shared" si="2"/>
        <v>0</v>
      </c>
      <c r="J13" s="60"/>
      <c r="K13" s="60"/>
      <c r="L13" s="60"/>
    </row>
    <row r="14" spans="1:16" s="27" customFormat="1" ht="16.5" x14ac:dyDescent="0.3">
      <c r="A14" s="40" t="s">
        <v>35</v>
      </c>
      <c r="B14" s="37" t="s">
        <v>147</v>
      </c>
      <c r="C14" s="41">
        <v>100</v>
      </c>
      <c r="D14" s="42" t="s">
        <v>8</v>
      </c>
      <c r="E14" s="57"/>
      <c r="F14" s="63"/>
      <c r="G14" s="32">
        <f t="shared" si="0"/>
        <v>0</v>
      </c>
      <c r="H14" s="38">
        <f t="shared" si="1"/>
        <v>0</v>
      </c>
      <c r="I14" s="32">
        <f t="shared" si="2"/>
        <v>0</v>
      </c>
      <c r="J14" s="60"/>
      <c r="K14" s="60"/>
      <c r="L14" s="60"/>
    </row>
    <row r="15" spans="1:16" s="27" customFormat="1" ht="16.5" x14ac:dyDescent="0.3">
      <c r="A15" s="40" t="s">
        <v>40</v>
      </c>
      <c r="B15" s="37" t="s">
        <v>120</v>
      </c>
      <c r="C15" s="41">
        <v>50</v>
      </c>
      <c r="D15" s="42" t="s">
        <v>8</v>
      </c>
      <c r="E15" s="57"/>
      <c r="F15" s="63"/>
      <c r="G15" s="32">
        <f t="shared" si="0"/>
        <v>0</v>
      </c>
      <c r="H15" s="38">
        <f t="shared" si="1"/>
        <v>0</v>
      </c>
      <c r="I15" s="32">
        <f t="shared" si="2"/>
        <v>0</v>
      </c>
      <c r="J15" s="60"/>
      <c r="K15" s="60"/>
      <c r="L15" s="60"/>
    </row>
    <row r="16" spans="1:16" s="27" customFormat="1" ht="16.5" customHeight="1" x14ac:dyDescent="0.3">
      <c r="A16" s="40" t="s">
        <v>42</v>
      </c>
      <c r="B16" s="37" t="s">
        <v>151</v>
      </c>
      <c r="C16" s="41">
        <v>100</v>
      </c>
      <c r="D16" s="42" t="s">
        <v>8</v>
      </c>
      <c r="E16" s="57"/>
      <c r="F16" s="63"/>
      <c r="G16" s="32">
        <f t="shared" si="0"/>
        <v>0</v>
      </c>
      <c r="H16" s="38">
        <f t="shared" si="1"/>
        <v>0</v>
      </c>
      <c r="I16" s="32">
        <f t="shared" si="2"/>
        <v>0</v>
      </c>
      <c r="J16" s="60"/>
      <c r="K16" s="60"/>
      <c r="L16" s="60"/>
    </row>
    <row r="17" spans="1:12" s="27" customFormat="1" ht="16.5" x14ac:dyDescent="0.3">
      <c r="A17" s="40" t="s">
        <v>43</v>
      </c>
      <c r="B17" s="37" t="s">
        <v>152</v>
      </c>
      <c r="C17" s="41">
        <v>100</v>
      </c>
      <c r="D17" s="42" t="s">
        <v>8</v>
      </c>
      <c r="E17" s="57"/>
      <c r="F17" s="63"/>
      <c r="G17" s="32">
        <f t="shared" si="0"/>
        <v>0</v>
      </c>
      <c r="H17" s="38">
        <f t="shared" si="1"/>
        <v>0</v>
      </c>
      <c r="I17" s="32">
        <f t="shared" si="2"/>
        <v>0</v>
      </c>
      <c r="J17" s="60"/>
      <c r="K17" s="60"/>
      <c r="L17" s="60"/>
    </row>
    <row r="18" spans="1:12" s="27" customFormat="1" ht="16.5" x14ac:dyDescent="0.3">
      <c r="A18" s="40" t="s">
        <v>44</v>
      </c>
      <c r="B18" s="37" t="s">
        <v>146</v>
      </c>
      <c r="C18" s="41">
        <v>100</v>
      </c>
      <c r="D18" s="42" t="s">
        <v>8</v>
      </c>
      <c r="E18" s="57"/>
      <c r="F18" s="63"/>
      <c r="G18" s="32">
        <f t="shared" si="0"/>
        <v>0</v>
      </c>
      <c r="H18" s="38">
        <f t="shared" si="1"/>
        <v>0</v>
      </c>
      <c r="I18" s="32">
        <f t="shared" si="2"/>
        <v>0</v>
      </c>
      <c r="J18" s="60"/>
      <c r="K18" s="60"/>
      <c r="L18" s="60"/>
    </row>
    <row r="19" spans="1:12" s="27" customFormat="1" ht="16.5" x14ac:dyDescent="0.3">
      <c r="A19" s="44"/>
      <c r="B19" s="49" t="s">
        <v>126</v>
      </c>
      <c r="C19" s="61" t="s">
        <v>3</v>
      </c>
      <c r="D19" s="62" t="s">
        <v>3</v>
      </c>
      <c r="E19" s="58" t="s">
        <v>3</v>
      </c>
      <c r="F19" s="64" t="s">
        <v>3</v>
      </c>
      <c r="G19" s="39">
        <f t="shared" ref="G19:L19" si="3">SUM(G9:G18)</f>
        <v>0</v>
      </c>
      <c r="H19" s="45">
        <f t="shared" si="3"/>
        <v>0</v>
      </c>
      <c r="I19" s="39">
        <f t="shared" si="3"/>
        <v>0</v>
      </c>
      <c r="J19" s="59">
        <f t="shared" si="3"/>
        <v>0</v>
      </c>
      <c r="K19" s="59">
        <f t="shared" si="3"/>
        <v>0</v>
      </c>
      <c r="L19" s="59">
        <f t="shared" si="3"/>
        <v>0</v>
      </c>
    </row>
    <row r="20" spans="1:12" x14ac:dyDescent="0.2">
      <c r="A20" s="15"/>
      <c r="B20" s="18"/>
      <c r="C20" s="16"/>
      <c r="D20" s="17"/>
      <c r="E20" s="17"/>
      <c r="F20" s="17"/>
      <c r="G20" s="17"/>
      <c r="H20" s="17"/>
      <c r="I20" s="17"/>
      <c r="J20" s="17"/>
    </row>
    <row r="21" spans="1:12" s="22" customFormat="1" ht="13.5" customHeight="1" x14ac:dyDescent="0.25">
      <c r="A21" s="112" t="s">
        <v>128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</row>
    <row r="22" spans="1:12" s="22" customFormat="1" x14ac:dyDescent="0.2">
      <c r="A22" s="110" t="s">
        <v>18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</row>
    <row r="23" spans="1:12" s="22" customFormat="1" x14ac:dyDescent="0.2">
      <c r="A23" s="114" t="s">
        <v>129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</row>
    <row r="24" spans="1:12" x14ac:dyDescent="0.2">
      <c r="A24" s="114" t="s">
        <v>130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</row>
    <row r="25" spans="1:12" x14ac:dyDescent="0.2">
      <c r="A25" s="50" t="s">
        <v>131</v>
      </c>
      <c r="B25" s="51"/>
      <c r="C25" s="52"/>
      <c r="D25" s="53"/>
      <c r="E25" s="50"/>
      <c r="F25" s="50"/>
      <c r="G25" s="50"/>
      <c r="H25" s="50"/>
      <c r="I25" s="50"/>
      <c r="J25" s="50"/>
      <c r="K25" s="50"/>
      <c r="L25" s="50"/>
    </row>
    <row r="26" spans="1:12" x14ac:dyDescent="0.2">
      <c r="A26" s="50" t="s">
        <v>132</v>
      </c>
      <c r="B26" s="51"/>
      <c r="C26" s="52"/>
      <c r="D26" s="53"/>
      <c r="E26" s="50"/>
      <c r="F26" s="50"/>
      <c r="G26" s="50"/>
      <c r="H26" s="50"/>
      <c r="I26" s="50"/>
      <c r="J26" s="50"/>
      <c r="K26" s="50"/>
      <c r="L26" s="50"/>
    </row>
    <row r="27" spans="1:12" x14ac:dyDescent="0.2">
      <c r="A27" s="110" t="s">
        <v>133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</row>
    <row r="28" spans="1:12" x14ac:dyDescent="0.2">
      <c r="A28" s="110" t="s">
        <v>134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</row>
    <row r="29" spans="1:12" x14ac:dyDescent="0.2">
      <c r="A29" s="110" t="s">
        <v>135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</row>
    <row r="30" spans="1:12" ht="14.25" customHeight="1" x14ac:dyDescent="0.2">
      <c r="A30" s="110" t="s">
        <v>176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</row>
    <row r="31" spans="1:12" x14ac:dyDescent="0.2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spans="1:12" x14ac:dyDescent="0.2">
      <c r="A32" s="111" t="s">
        <v>136</v>
      </c>
      <c r="B32" s="111"/>
      <c r="C32" s="54"/>
      <c r="D32" s="55"/>
      <c r="E32" s="55" t="s">
        <v>7</v>
      </c>
      <c r="F32" s="55"/>
      <c r="G32" s="55"/>
      <c r="H32" s="55" t="s">
        <v>4</v>
      </c>
      <c r="I32" s="56"/>
      <c r="J32" s="56"/>
      <c r="K32" s="56"/>
      <c r="L32" s="6"/>
    </row>
    <row r="33" spans="1:12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</row>
    <row r="34" spans="1:12" x14ac:dyDescent="0.2">
      <c r="A34" s="104"/>
      <c r="B34" s="104"/>
      <c r="C34" s="24"/>
      <c r="D34" s="21"/>
      <c r="F34" s="25"/>
      <c r="K34" s="6"/>
      <c r="L34" s="6"/>
    </row>
  </sheetData>
  <sheetProtection algorithmName="SHA-512" hashValue="yyfdRWvtLyaEVgp9/BmSviBAM9uOXIFNxUXjJqyHi+YnVe0aHA6j8JKhd0sW40jyGyYi3TtH+QUXwsSZKekkFg==" saltValue="zlTJJrtxNKUL+usxqxsL1Q==" spinCount="100000" sheet="1" objects="1" scenarios="1"/>
  <mergeCells count="13">
    <mergeCell ref="A34:B34"/>
    <mergeCell ref="A2:B2"/>
    <mergeCell ref="A8:L8"/>
    <mergeCell ref="A4:I4"/>
    <mergeCell ref="A29:L29"/>
    <mergeCell ref="A30:L30"/>
    <mergeCell ref="A32:B32"/>
    <mergeCell ref="A21:L21"/>
    <mergeCell ref="A22:L22"/>
    <mergeCell ref="A23:L23"/>
    <mergeCell ref="A24:L24"/>
    <mergeCell ref="A27:L27"/>
    <mergeCell ref="A28:L28"/>
  </mergeCells>
  <phoneticPr fontId="2" type="noConversion"/>
  <dataValidations count="1">
    <dataValidation type="whole" operator="lessThanOrEqual" allowBlank="1" showInputMessage="1" showErrorMessage="1" sqref="J9:L18">
      <formula1>1</formula1>
    </dataValidation>
  </dataValidations>
  <pageMargins left="0.74803149606299213" right="0.47244094488188981" top="0.98425196850393704" bottom="0.98425196850393704" header="0.51181102362204722" footer="0.51181102362204722"/>
  <pageSetup paperSize="9" scale="77" fitToHeight="0" orientation="landscape" horizontalDpi="300" verticalDpi="300" r:id="rId1"/>
  <headerFooter alignWithMargins="0">
    <oddFooter>&amp;RStran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85"/>
  <sheetViews>
    <sheetView zoomScaleNormal="100" workbookViewId="0">
      <pane ySplit="7" topLeftCell="A8" activePane="bottomLeft" state="frozen"/>
      <selection pane="bottomLeft" activeCell="I58" sqref="I58"/>
    </sheetView>
  </sheetViews>
  <sheetFormatPr defaultRowHeight="12.75" x14ac:dyDescent="0.2"/>
  <cols>
    <col min="1" max="1" width="4.42578125" customWidth="1"/>
    <col min="2" max="2" width="45" style="11" customWidth="1"/>
    <col min="3" max="3" width="12" style="13" customWidth="1"/>
    <col min="4" max="4" width="9" style="13" customWidth="1"/>
    <col min="5" max="5" width="19.28515625" customWidth="1"/>
    <col min="6" max="6" width="12.42578125" customWidth="1"/>
    <col min="7" max="7" width="15.7109375" customWidth="1"/>
    <col min="9" max="9" width="16.7109375" customWidth="1"/>
    <col min="10" max="10" width="12.140625" customWidth="1"/>
  </cols>
  <sheetData>
    <row r="1" spans="1:12" x14ac:dyDescent="0.2">
      <c r="A1" s="1" t="s">
        <v>9</v>
      </c>
      <c r="B1" s="2"/>
      <c r="C1" s="12"/>
      <c r="D1" s="12"/>
      <c r="E1" s="1" t="s">
        <v>11</v>
      </c>
      <c r="F1" s="1"/>
      <c r="G1" s="1"/>
      <c r="H1" s="1"/>
      <c r="I1" s="6"/>
      <c r="J1" s="6"/>
    </row>
    <row r="2" spans="1:12" x14ac:dyDescent="0.2">
      <c r="A2" s="1" t="s">
        <v>114</v>
      </c>
      <c r="B2" s="2"/>
      <c r="C2" s="12"/>
      <c r="D2" s="12"/>
      <c r="E2" s="1"/>
      <c r="F2" s="1"/>
      <c r="G2" s="1"/>
      <c r="H2" s="1"/>
      <c r="I2" s="1"/>
      <c r="J2" s="1"/>
    </row>
    <row r="3" spans="1:12" x14ac:dyDescent="0.2">
      <c r="A3" s="1"/>
      <c r="B3" s="2"/>
      <c r="C3" s="12"/>
      <c r="D3" s="12"/>
      <c r="E3" s="1"/>
      <c r="F3" s="1"/>
      <c r="G3" s="1"/>
      <c r="H3" s="1"/>
      <c r="I3" s="1"/>
      <c r="J3" s="1"/>
    </row>
    <row r="4" spans="1:12" ht="18" x14ac:dyDescent="0.25">
      <c r="A4" s="109" t="s">
        <v>10</v>
      </c>
      <c r="B4" s="109"/>
      <c r="C4" s="109"/>
      <c r="D4" s="109"/>
      <c r="E4" s="109"/>
      <c r="F4" s="109"/>
      <c r="G4" s="109"/>
      <c r="H4" s="109"/>
      <c r="I4" s="109"/>
      <c r="J4" s="48"/>
    </row>
    <row r="5" spans="1:12" x14ac:dyDescent="0.2">
      <c r="A5" s="1"/>
      <c r="B5" s="2"/>
      <c r="C5" s="12"/>
      <c r="D5" s="12"/>
      <c r="E5" s="1"/>
      <c r="F5" s="1"/>
      <c r="G5" s="1"/>
      <c r="H5" s="1"/>
      <c r="I5" s="1"/>
      <c r="J5" s="1"/>
    </row>
    <row r="6" spans="1:12" s="9" customFormat="1" ht="48" x14ac:dyDescent="0.2">
      <c r="A6" s="5" t="s">
        <v>2</v>
      </c>
      <c r="B6" s="5" t="s">
        <v>0</v>
      </c>
      <c r="C6" s="5" t="s">
        <v>1</v>
      </c>
      <c r="D6" s="5" t="s">
        <v>6</v>
      </c>
      <c r="E6" s="7" t="s">
        <v>5</v>
      </c>
      <c r="F6" s="7" t="s">
        <v>25</v>
      </c>
      <c r="G6" s="7" t="s">
        <v>27</v>
      </c>
      <c r="H6" s="7" t="s">
        <v>26</v>
      </c>
      <c r="I6" s="7" t="s">
        <v>16</v>
      </c>
      <c r="J6" s="19" t="s">
        <v>124</v>
      </c>
      <c r="K6" s="19" t="s">
        <v>37</v>
      </c>
      <c r="L6" s="19" t="s">
        <v>38</v>
      </c>
    </row>
    <row r="7" spans="1:12" ht="24" x14ac:dyDescent="0.2">
      <c r="A7" s="5">
        <v>1</v>
      </c>
      <c r="B7" s="5">
        <v>2</v>
      </c>
      <c r="C7" s="5">
        <v>3</v>
      </c>
      <c r="D7" s="5">
        <v>4</v>
      </c>
      <c r="E7" s="8">
        <v>5</v>
      </c>
      <c r="F7" s="8">
        <v>6</v>
      </c>
      <c r="G7" s="7" t="s">
        <v>28</v>
      </c>
      <c r="H7" s="8" t="s">
        <v>29</v>
      </c>
      <c r="I7" s="8" t="s">
        <v>24</v>
      </c>
      <c r="J7" s="8">
        <v>10</v>
      </c>
      <c r="K7" s="20">
        <v>11</v>
      </c>
      <c r="L7" s="20">
        <v>12</v>
      </c>
    </row>
    <row r="8" spans="1:12" ht="12.75" customHeight="1" x14ac:dyDescent="0.2">
      <c r="A8" s="116" t="s">
        <v>137</v>
      </c>
      <c r="B8" s="117"/>
      <c r="C8" s="118"/>
      <c r="D8" s="118"/>
      <c r="E8" s="118"/>
      <c r="F8" s="118"/>
      <c r="G8" s="118"/>
      <c r="H8" s="118"/>
      <c r="I8" s="119"/>
      <c r="J8" s="65"/>
      <c r="K8" s="26"/>
      <c r="L8" s="26"/>
    </row>
    <row r="9" spans="1:12" ht="18" customHeight="1" x14ac:dyDescent="0.3">
      <c r="A9" s="29" t="s">
        <v>30</v>
      </c>
      <c r="B9" s="47" t="s">
        <v>81</v>
      </c>
      <c r="C9" s="28">
        <v>2500</v>
      </c>
      <c r="D9" s="31" t="s">
        <v>8</v>
      </c>
      <c r="E9" s="103" t="s">
        <v>3</v>
      </c>
      <c r="F9" s="73"/>
      <c r="G9" s="33">
        <f>C9*F9</f>
        <v>0</v>
      </c>
      <c r="H9" s="33">
        <f>G9*0.095</f>
        <v>0</v>
      </c>
      <c r="I9" s="33">
        <f>G9+H9</f>
        <v>0</v>
      </c>
      <c r="J9" s="75"/>
      <c r="K9" s="75"/>
      <c r="L9" s="75"/>
    </row>
    <row r="10" spans="1:12" ht="16.5" x14ac:dyDescent="0.3">
      <c r="A10" s="29" t="s">
        <v>31</v>
      </c>
      <c r="B10" s="47" t="s">
        <v>82</v>
      </c>
      <c r="C10" s="28">
        <v>1</v>
      </c>
      <c r="D10" s="31" t="s">
        <v>8</v>
      </c>
      <c r="E10" s="103" t="s">
        <v>3</v>
      </c>
      <c r="F10" s="73"/>
      <c r="G10" s="33">
        <f t="shared" ref="G10:G57" si="0">C10*F10</f>
        <v>0</v>
      </c>
      <c r="H10" s="33">
        <f t="shared" ref="H10:H57" si="1">G10*0.095</f>
        <v>0</v>
      </c>
      <c r="I10" s="33">
        <f t="shared" ref="I10:I57" si="2">G10+H10</f>
        <v>0</v>
      </c>
      <c r="J10" s="75"/>
      <c r="K10" s="75"/>
      <c r="L10" s="75"/>
    </row>
    <row r="11" spans="1:12" ht="33" x14ac:dyDescent="0.3">
      <c r="A11" s="29" t="s">
        <v>32</v>
      </c>
      <c r="B11" s="47" t="s">
        <v>153</v>
      </c>
      <c r="C11" s="28">
        <v>2000</v>
      </c>
      <c r="D11" s="31" t="s">
        <v>8</v>
      </c>
      <c r="E11" s="103" t="s">
        <v>3</v>
      </c>
      <c r="F11" s="73"/>
      <c r="G11" s="33">
        <f t="shared" si="0"/>
        <v>0</v>
      </c>
      <c r="H11" s="33">
        <f t="shared" si="1"/>
        <v>0</v>
      </c>
      <c r="I11" s="33">
        <f t="shared" si="2"/>
        <v>0</v>
      </c>
      <c r="J11" s="75"/>
      <c r="K11" s="75"/>
      <c r="L11" s="75"/>
    </row>
    <row r="12" spans="1:12" ht="16.5" x14ac:dyDescent="0.3">
      <c r="A12" s="29" t="s">
        <v>33</v>
      </c>
      <c r="B12" s="47" t="s">
        <v>83</v>
      </c>
      <c r="C12" s="28">
        <v>1</v>
      </c>
      <c r="D12" s="31" t="s">
        <v>8</v>
      </c>
      <c r="E12" s="103" t="s">
        <v>3</v>
      </c>
      <c r="F12" s="73"/>
      <c r="G12" s="33">
        <f t="shared" si="0"/>
        <v>0</v>
      </c>
      <c r="H12" s="33">
        <f t="shared" si="1"/>
        <v>0</v>
      </c>
      <c r="I12" s="33">
        <f t="shared" si="2"/>
        <v>0</v>
      </c>
      <c r="J12" s="75"/>
      <c r="K12" s="75"/>
      <c r="L12" s="75"/>
    </row>
    <row r="13" spans="1:12" ht="18" customHeight="1" x14ac:dyDescent="0.3">
      <c r="A13" s="29" t="s">
        <v>34</v>
      </c>
      <c r="B13" s="47" t="s">
        <v>115</v>
      </c>
      <c r="C13" s="28">
        <v>1000</v>
      </c>
      <c r="D13" s="31" t="s">
        <v>8</v>
      </c>
      <c r="E13" s="103" t="s">
        <v>3</v>
      </c>
      <c r="F13" s="73"/>
      <c r="G13" s="33">
        <f t="shared" si="0"/>
        <v>0</v>
      </c>
      <c r="H13" s="33">
        <f t="shared" si="1"/>
        <v>0</v>
      </c>
      <c r="I13" s="33">
        <f t="shared" si="2"/>
        <v>0</v>
      </c>
      <c r="J13" s="75"/>
      <c r="K13" s="75"/>
      <c r="L13" s="75"/>
    </row>
    <row r="14" spans="1:12" ht="16.5" customHeight="1" x14ac:dyDescent="0.3">
      <c r="A14" s="29" t="s">
        <v>39</v>
      </c>
      <c r="B14" s="47" t="s">
        <v>84</v>
      </c>
      <c r="C14" s="28">
        <v>500</v>
      </c>
      <c r="D14" s="31" t="s">
        <v>8</v>
      </c>
      <c r="E14" s="103" t="s">
        <v>3</v>
      </c>
      <c r="F14" s="73"/>
      <c r="G14" s="33">
        <f t="shared" si="0"/>
        <v>0</v>
      </c>
      <c r="H14" s="33">
        <f t="shared" si="1"/>
        <v>0</v>
      </c>
      <c r="I14" s="33">
        <f t="shared" si="2"/>
        <v>0</v>
      </c>
      <c r="J14" s="75"/>
      <c r="K14" s="75"/>
      <c r="L14" s="75"/>
    </row>
    <row r="15" spans="1:12" ht="16.5" customHeight="1" x14ac:dyDescent="0.3">
      <c r="A15" s="29" t="s">
        <v>35</v>
      </c>
      <c r="B15" s="47" t="s">
        <v>85</v>
      </c>
      <c r="C15" s="28">
        <v>1</v>
      </c>
      <c r="D15" s="31" t="s">
        <v>8</v>
      </c>
      <c r="E15" s="103" t="s">
        <v>3</v>
      </c>
      <c r="F15" s="73"/>
      <c r="G15" s="33">
        <f t="shared" si="0"/>
        <v>0</v>
      </c>
      <c r="H15" s="33">
        <f t="shared" si="1"/>
        <v>0</v>
      </c>
      <c r="I15" s="33">
        <f t="shared" si="2"/>
        <v>0</v>
      </c>
      <c r="J15" s="75"/>
      <c r="K15" s="75"/>
      <c r="L15" s="75"/>
    </row>
    <row r="16" spans="1:12" ht="16.5" customHeight="1" x14ac:dyDescent="0.3">
      <c r="A16" s="29" t="s">
        <v>36</v>
      </c>
      <c r="B16" s="47" t="s">
        <v>86</v>
      </c>
      <c r="C16" s="28">
        <v>1</v>
      </c>
      <c r="D16" s="31" t="s">
        <v>8</v>
      </c>
      <c r="E16" s="103" t="s">
        <v>3</v>
      </c>
      <c r="F16" s="73"/>
      <c r="G16" s="33">
        <f t="shared" si="0"/>
        <v>0</v>
      </c>
      <c r="H16" s="33">
        <f t="shared" si="1"/>
        <v>0</v>
      </c>
      <c r="I16" s="33">
        <f t="shared" si="2"/>
        <v>0</v>
      </c>
      <c r="J16" s="75"/>
      <c r="K16" s="75"/>
      <c r="L16" s="75"/>
    </row>
    <row r="17" spans="1:12" ht="18.75" customHeight="1" x14ac:dyDescent="0.3">
      <c r="A17" s="29" t="s">
        <v>40</v>
      </c>
      <c r="B17" s="47" t="s">
        <v>87</v>
      </c>
      <c r="C17" s="28">
        <v>1</v>
      </c>
      <c r="D17" s="31" t="s">
        <v>8</v>
      </c>
      <c r="E17" s="103" t="s">
        <v>3</v>
      </c>
      <c r="F17" s="73"/>
      <c r="G17" s="33">
        <f t="shared" si="0"/>
        <v>0</v>
      </c>
      <c r="H17" s="33">
        <f t="shared" si="1"/>
        <v>0</v>
      </c>
      <c r="I17" s="33">
        <f t="shared" si="2"/>
        <v>0</v>
      </c>
      <c r="J17" s="75"/>
      <c r="K17" s="75"/>
      <c r="L17" s="75"/>
    </row>
    <row r="18" spans="1:12" ht="18.75" customHeight="1" x14ac:dyDescent="0.3">
      <c r="A18" s="29" t="s">
        <v>41</v>
      </c>
      <c r="B18" s="47" t="s">
        <v>116</v>
      </c>
      <c r="C18" s="28">
        <v>500</v>
      </c>
      <c r="D18" s="31" t="s">
        <v>8</v>
      </c>
      <c r="E18" s="103" t="s">
        <v>3</v>
      </c>
      <c r="F18" s="73"/>
      <c r="G18" s="33">
        <f t="shared" si="0"/>
        <v>0</v>
      </c>
      <c r="H18" s="33">
        <f t="shared" si="1"/>
        <v>0</v>
      </c>
      <c r="I18" s="33">
        <f t="shared" si="2"/>
        <v>0</v>
      </c>
      <c r="J18" s="75"/>
      <c r="K18" s="75"/>
      <c r="L18" s="75"/>
    </row>
    <row r="19" spans="1:12" ht="18" customHeight="1" x14ac:dyDescent="0.3">
      <c r="A19" s="29" t="s">
        <v>42</v>
      </c>
      <c r="B19" s="47" t="s">
        <v>95</v>
      </c>
      <c r="C19" s="28">
        <v>1000</v>
      </c>
      <c r="D19" s="31" t="s">
        <v>8</v>
      </c>
      <c r="E19" s="103" t="s">
        <v>3</v>
      </c>
      <c r="F19" s="73"/>
      <c r="G19" s="33">
        <f t="shared" si="0"/>
        <v>0</v>
      </c>
      <c r="H19" s="33">
        <f t="shared" si="1"/>
        <v>0</v>
      </c>
      <c r="I19" s="33">
        <f t="shared" si="2"/>
        <v>0</v>
      </c>
      <c r="J19" s="75"/>
      <c r="K19" s="75"/>
      <c r="L19" s="75"/>
    </row>
    <row r="20" spans="1:12" ht="18" customHeight="1" x14ac:dyDescent="0.3">
      <c r="A20" s="29" t="s">
        <v>43</v>
      </c>
      <c r="B20" s="47" t="s">
        <v>88</v>
      </c>
      <c r="C20" s="28">
        <v>1</v>
      </c>
      <c r="D20" s="31" t="s">
        <v>8</v>
      </c>
      <c r="E20" s="103" t="s">
        <v>3</v>
      </c>
      <c r="F20" s="73"/>
      <c r="G20" s="33">
        <f t="shared" si="0"/>
        <v>0</v>
      </c>
      <c r="H20" s="33">
        <f t="shared" si="1"/>
        <v>0</v>
      </c>
      <c r="I20" s="33">
        <f t="shared" si="2"/>
        <v>0</v>
      </c>
      <c r="J20" s="75"/>
      <c r="K20" s="75"/>
      <c r="L20" s="75"/>
    </row>
    <row r="21" spans="1:12" ht="16.5" x14ac:dyDescent="0.3">
      <c r="A21" s="29" t="s">
        <v>44</v>
      </c>
      <c r="B21" s="47" t="s">
        <v>89</v>
      </c>
      <c r="C21" s="28">
        <v>100</v>
      </c>
      <c r="D21" s="31" t="s">
        <v>8</v>
      </c>
      <c r="E21" s="103" t="s">
        <v>3</v>
      </c>
      <c r="F21" s="73"/>
      <c r="G21" s="33">
        <f t="shared" si="0"/>
        <v>0</v>
      </c>
      <c r="H21" s="33">
        <f t="shared" si="1"/>
        <v>0</v>
      </c>
      <c r="I21" s="33">
        <f t="shared" si="2"/>
        <v>0</v>
      </c>
      <c r="J21" s="75"/>
      <c r="K21" s="75"/>
      <c r="L21" s="75"/>
    </row>
    <row r="22" spans="1:12" ht="16.5" x14ac:dyDescent="0.3">
      <c r="A22" s="29" t="s">
        <v>45</v>
      </c>
      <c r="B22" s="47" t="s">
        <v>90</v>
      </c>
      <c r="C22" s="28">
        <v>10</v>
      </c>
      <c r="D22" s="31" t="s">
        <v>8</v>
      </c>
      <c r="E22" s="103" t="s">
        <v>3</v>
      </c>
      <c r="F22" s="73"/>
      <c r="G22" s="33">
        <f t="shared" si="0"/>
        <v>0</v>
      </c>
      <c r="H22" s="33">
        <f t="shared" si="1"/>
        <v>0</v>
      </c>
      <c r="I22" s="33">
        <f t="shared" si="2"/>
        <v>0</v>
      </c>
      <c r="J22" s="75"/>
      <c r="K22" s="75"/>
      <c r="L22" s="75"/>
    </row>
    <row r="23" spans="1:12" ht="16.5" customHeight="1" x14ac:dyDescent="0.3">
      <c r="A23" s="29" t="s">
        <v>46</v>
      </c>
      <c r="B23" s="47" t="s">
        <v>91</v>
      </c>
      <c r="C23" s="28">
        <v>400</v>
      </c>
      <c r="D23" s="31" t="s">
        <v>8</v>
      </c>
      <c r="E23" s="103" t="s">
        <v>3</v>
      </c>
      <c r="F23" s="73"/>
      <c r="G23" s="33">
        <f t="shared" si="0"/>
        <v>0</v>
      </c>
      <c r="H23" s="33">
        <f t="shared" si="1"/>
        <v>0</v>
      </c>
      <c r="I23" s="33">
        <f t="shared" si="2"/>
        <v>0</v>
      </c>
      <c r="J23" s="75"/>
      <c r="K23" s="75"/>
      <c r="L23" s="75"/>
    </row>
    <row r="24" spans="1:12" ht="33" x14ac:dyDescent="0.3">
      <c r="A24" s="29" t="s">
        <v>47</v>
      </c>
      <c r="B24" s="47" t="s">
        <v>138</v>
      </c>
      <c r="C24" s="28">
        <v>200</v>
      </c>
      <c r="D24" s="31" t="s">
        <v>8</v>
      </c>
      <c r="E24" s="103" t="s">
        <v>3</v>
      </c>
      <c r="F24" s="73"/>
      <c r="G24" s="33">
        <f t="shared" si="0"/>
        <v>0</v>
      </c>
      <c r="H24" s="33">
        <f t="shared" si="1"/>
        <v>0</v>
      </c>
      <c r="I24" s="33">
        <f t="shared" si="2"/>
        <v>0</v>
      </c>
      <c r="J24" s="75"/>
      <c r="K24" s="75"/>
      <c r="L24" s="75"/>
    </row>
    <row r="25" spans="1:12" ht="33" x14ac:dyDescent="0.3">
      <c r="A25" s="29" t="s">
        <v>48</v>
      </c>
      <c r="B25" s="47" t="s">
        <v>139</v>
      </c>
      <c r="C25" s="34">
        <v>200</v>
      </c>
      <c r="D25" s="31" t="s">
        <v>8</v>
      </c>
      <c r="E25" s="103" t="s">
        <v>3</v>
      </c>
      <c r="F25" s="73"/>
      <c r="G25" s="33">
        <f t="shared" si="0"/>
        <v>0</v>
      </c>
      <c r="H25" s="33">
        <f t="shared" si="1"/>
        <v>0</v>
      </c>
      <c r="I25" s="33">
        <f t="shared" si="2"/>
        <v>0</v>
      </c>
      <c r="J25" s="75"/>
      <c r="K25" s="75"/>
      <c r="L25" s="75"/>
    </row>
    <row r="26" spans="1:12" ht="15" customHeight="1" x14ac:dyDescent="0.3">
      <c r="A26" s="29" t="s">
        <v>49</v>
      </c>
      <c r="B26" s="47" t="s">
        <v>92</v>
      </c>
      <c r="C26" s="35">
        <v>200</v>
      </c>
      <c r="D26" s="36" t="s">
        <v>8</v>
      </c>
      <c r="E26" s="103" t="s">
        <v>3</v>
      </c>
      <c r="F26" s="73"/>
      <c r="G26" s="33">
        <f t="shared" si="0"/>
        <v>0</v>
      </c>
      <c r="H26" s="33">
        <f t="shared" si="1"/>
        <v>0</v>
      </c>
      <c r="I26" s="33">
        <f t="shared" si="2"/>
        <v>0</v>
      </c>
      <c r="J26" s="75"/>
      <c r="K26" s="76"/>
      <c r="L26" s="76"/>
    </row>
    <row r="27" spans="1:12" ht="15" customHeight="1" x14ac:dyDescent="0.3">
      <c r="A27" s="29" t="s">
        <v>50</v>
      </c>
      <c r="B27" s="47" t="s">
        <v>93</v>
      </c>
      <c r="C27" s="35">
        <v>100</v>
      </c>
      <c r="D27" s="36" t="s">
        <v>8</v>
      </c>
      <c r="E27" s="103" t="s">
        <v>3</v>
      </c>
      <c r="F27" s="73"/>
      <c r="G27" s="33">
        <f t="shared" si="0"/>
        <v>0</v>
      </c>
      <c r="H27" s="33">
        <f t="shared" si="1"/>
        <v>0</v>
      </c>
      <c r="I27" s="33">
        <f t="shared" si="2"/>
        <v>0</v>
      </c>
      <c r="J27" s="75"/>
      <c r="K27" s="76"/>
      <c r="L27" s="76"/>
    </row>
    <row r="28" spans="1:12" ht="18.75" customHeight="1" x14ac:dyDescent="0.3">
      <c r="A28" s="29" t="s">
        <v>51</v>
      </c>
      <c r="B28" s="47" t="s">
        <v>94</v>
      </c>
      <c r="C28" s="35">
        <v>500</v>
      </c>
      <c r="D28" s="31" t="s">
        <v>8</v>
      </c>
      <c r="E28" s="103" t="s">
        <v>3</v>
      </c>
      <c r="F28" s="73"/>
      <c r="G28" s="33">
        <f t="shared" si="0"/>
        <v>0</v>
      </c>
      <c r="H28" s="33">
        <f t="shared" si="1"/>
        <v>0</v>
      </c>
      <c r="I28" s="33">
        <f t="shared" si="2"/>
        <v>0</v>
      </c>
      <c r="J28" s="75"/>
      <c r="K28" s="75"/>
      <c r="L28" s="75"/>
    </row>
    <row r="29" spans="1:12" ht="16.5" customHeight="1" x14ac:dyDescent="0.3">
      <c r="A29" s="29" t="s">
        <v>52</v>
      </c>
      <c r="B29" s="47" t="s">
        <v>96</v>
      </c>
      <c r="C29" s="30">
        <v>10</v>
      </c>
      <c r="D29" s="31" t="s">
        <v>8</v>
      </c>
      <c r="E29" s="70"/>
      <c r="F29" s="73"/>
      <c r="G29" s="33">
        <f t="shared" si="0"/>
        <v>0</v>
      </c>
      <c r="H29" s="33">
        <f t="shared" si="1"/>
        <v>0</v>
      </c>
      <c r="I29" s="33">
        <f t="shared" si="2"/>
        <v>0</v>
      </c>
      <c r="J29" s="75"/>
      <c r="K29" s="75"/>
      <c r="L29" s="75"/>
    </row>
    <row r="30" spans="1:12" ht="17.25" customHeight="1" x14ac:dyDescent="0.3">
      <c r="A30" s="29" t="s">
        <v>53</v>
      </c>
      <c r="B30" s="47" t="s">
        <v>97</v>
      </c>
      <c r="C30" s="28">
        <v>10</v>
      </c>
      <c r="D30" s="31" t="s">
        <v>8</v>
      </c>
      <c r="E30" s="70"/>
      <c r="F30" s="73"/>
      <c r="G30" s="33">
        <f t="shared" si="0"/>
        <v>0</v>
      </c>
      <c r="H30" s="33">
        <f t="shared" si="1"/>
        <v>0</v>
      </c>
      <c r="I30" s="33">
        <f t="shared" si="2"/>
        <v>0</v>
      </c>
      <c r="J30" s="75"/>
      <c r="K30" s="75"/>
      <c r="L30" s="75"/>
    </row>
    <row r="31" spans="1:12" ht="16.5" x14ac:dyDescent="0.3">
      <c r="A31" s="29" t="s">
        <v>54</v>
      </c>
      <c r="B31" s="47" t="s">
        <v>98</v>
      </c>
      <c r="C31" s="28">
        <v>1</v>
      </c>
      <c r="D31" s="31" t="s">
        <v>8</v>
      </c>
      <c r="E31" s="71"/>
      <c r="F31" s="73"/>
      <c r="G31" s="33">
        <f t="shared" si="0"/>
        <v>0</v>
      </c>
      <c r="H31" s="33">
        <f t="shared" si="1"/>
        <v>0</v>
      </c>
      <c r="I31" s="33">
        <f t="shared" si="2"/>
        <v>0</v>
      </c>
      <c r="J31" s="75"/>
      <c r="K31" s="75"/>
      <c r="L31" s="75"/>
    </row>
    <row r="32" spans="1:12" ht="16.5" x14ac:dyDescent="0.3">
      <c r="A32" s="29" t="s">
        <v>55</v>
      </c>
      <c r="B32" s="47" t="s">
        <v>99</v>
      </c>
      <c r="C32" s="28">
        <v>40</v>
      </c>
      <c r="D32" s="31" t="s">
        <v>8</v>
      </c>
      <c r="E32" s="71"/>
      <c r="F32" s="73"/>
      <c r="G32" s="33">
        <f t="shared" si="0"/>
        <v>0</v>
      </c>
      <c r="H32" s="33">
        <f t="shared" si="1"/>
        <v>0</v>
      </c>
      <c r="I32" s="33">
        <f t="shared" si="2"/>
        <v>0</v>
      </c>
      <c r="J32" s="75"/>
      <c r="K32" s="75"/>
      <c r="L32" s="75"/>
    </row>
    <row r="33" spans="1:12" ht="16.5" x14ac:dyDescent="0.3">
      <c r="A33" s="29" t="s">
        <v>56</v>
      </c>
      <c r="B33" s="47" t="s">
        <v>100</v>
      </c>
      <c r="C33" s="28">
        <v>10</v>
      </c>
      <c r="D33" s="31" t="s">
        <v>8</v>
      </c>
      <c r="E33" s="71"/>
      <c r="F33" s="73"/>
      <c r="G33" s="33">
        <f t="shared" si="0"/>
        <v>0</v>
      </c>
      <c r="H33" s="33">
        <f t="shared" si="1"/>
        <v>0</v>
      </c>
      <c r="I33" s="33">
        <f t="shared" si="2"/>
        <v>0</v>
      </c>
      <c r="J33" s="75"/>
      <c r="K33" s="75"/>
      <c r="L33" s="75"/>
    </row>
    <row r="34" spans="1:12" ht="16.5" x14ac:dyDescent="0.3">
      <c r="A34" s="29" t="s">
        <v>57</v>
      </c>
      <c r="B34" s="47" t="s">
        <v>101</v>
      </c>
      <c r="C34" s="28">
        <v>100</v>
      </c>
      <c r="D34" s="31" t="s">
        <v>8</v>
      </c>
      <c r="E34" s="71"/>
      <c r="F34" s="73"/>
      <c r="G34" s="33">
        <f t="shared" si="0"/>
        <v>0</v>
      </c>
      <c r="H34" s="33">
        <f t="shared" si="1"/>
        <v>0</v>
      </c>
      <c r="I34" s="33">
        <f t="shared" si="2"/>
        <v>0</v>
      </c>
      <c r="J34" s="75"/>
      <c r="K34" s="75"/>
      <c r="L34" s="75"/>
    </row>
    <row r="35" spans="1:12" ht="16.5" x14ac:dyDescent="0.3">
      <c r="A35" s="29" t="s">
        <v>58</v>
      </c>
      <c r="B35" s="47" t="s">
        <v>102</v>
      </c>
      <c r="C35" s="28">
        <v>1</v>
      </c>
      <c r="D35" s="31" t="s">
        <v>8</v>
      </c>
      <c r="E35" s="71"/>
      <c r="F35" s="73"/>
      <c r="G35" s="33">
        <f t="shared" si="0"/>
        <v>0</v>
      </c>
      <c r="H35" s="33">
        <f t="shared" si="1"/>
        <v>0</v>
      </c>
      <c r="I35" s="33">
        <f t="shared" si="2"/>
        <v>0</v>
      </c>
      <c r="J35" s="75"/>
      <c r="K35" s="75"/>
      <c r="L35" s="75"/>
    </row>
    <row r="36" spans="1:12" ht="33" x14ac:dyDescent="0.3">
      <c r="A36" s="29" t="s">
        <v>59</v>
      </c>
      <c r="B36" s="47" t="s">
        <v>103</v>
      </c>
      <c r="C36" s="28">
        <v>10</v>
      </c>
      <c r="D36" s="31" t="s">
        <v>8</v>
      </c>
      <c r="E36" s="71"/>
      <c r="F36" s="73"/>
      <c r="G36" s="33">
        <f t="shared" si="0"/>
        <v>0</v>
      </c>
      <c r="H36" s="33">
        <f t="shared" si="1"/>
        <v>0</v>
      </c>
      <c r="I36" s="33">
        <f t="shared" si="2"/>
        <v>0</v>
      </c>
      <c r="J36" s="75"/>
      <c r="K36" s="75"/>
      <c r="L36" s="75"/>
    </row>
    <row r="37" spans="1:12" ht="16.5" x14ac:dyDescent="0.3">
      <c r="A37" s="29" t="s">
        <v>60</v>
      </c>
      <c r="B37" s="47" t="s">
        <v>104</v>
      </c>
      <c r="C37" s="28">
        <v>1</v>
      </c>
      <c r="D37" s="31" t="s">
        <v>8</v>
      </c>
      <c r="E37" s="71"/>
      <c r="F37" s="73"/>
      <c r="G37" s="33">
        <f t="shared" si="0"/>
        <v>0</v>
      </c>
      <c r="H37" s="33">
        <f t="shared" si="1"/>
        <v>0</v>
      </c>
      <c r="I37" s="33">
        <f t="shared" si="2"/>
        <v>0</v>
      </c>
      <c r="J37" s="75"/>
      <c r="K37" s="75"/>
      <c r="L37" s="75"/>
    </row>
    <row r="38" spans="1:12" ht="16.5" x14ac:dyDescent="0.3">
      <c r="A38" s="29" t="s">
        <v>61</v>
      </c>
      <c r="B38" s="47" t="s">
        <v>105</v>
      </c>
      <c r="C38" s="28">
        <v>50</v>
      </c>
      <c r="D38" s="31" t="s">
        <v>8</v>
      </c>
      <c r="E38" s="71"/>
      <c r="F38" s="73"/>
      <c r="G38" s="33">
        <f t="shared" si="0"/>
        <v>0</v>
      </c>
      <c r="H38" s="33">
        <f t="shared" si="1"/>
        <v>0</v>
      </c>
      <c r="I38" s="33">
        <f t="shared" si="2"/>
        <v>0</v>
      </c>
      <c r="J38" s="75"/>
      <c r="K38" s="75"/>
      <c r="L38" s="75"/>
    </row>
    <row r="39" spans="1:12" ht="16.5" x14ac:dyDescent="0.3">
      <c r="A39" s="29" t="s">
        <v>62</v>
      </c>
      <c r="B39" s="47" t="s">
        <v>106</v>
      </c>
      <c r="C39" s="28">
        <v>1</v>
      </c>
      <c r="D39" s="31" t="s">
        <v>8</v>
      </c>
      <c r="E39" s="71"/>
      <c r="F39" s="73"/>
      <c r="G39" s="33">
        <f t="shared" si="0"/>
        <v>0</v>
      </c>
      <c r="H39" s="33">
        <f t="shared" si="1"/>
        <v>0</v>
      </c>
      <c r="I39" s="33">
        <f t="shared" si="2"/>
        <v>0</v>
      </c>
      <c r="J39" s="75"/>
      <c r="K39" s="75"/>
      <c r="L39" s="75"/>
    </row>
    <row r="40" spans="1:12" ht="16.5" x14ac:dyDescent="0.3">
      <c r="A40" s="29" t="s">
        <v>63</v>
      </c>
      <c r="B40" s="47" t="s">
        <v>107</v>
      </c>
      <c r="C40" s="28">
        <v>50</v>
      </c>
      <c r="D40" s="31" t="s">
        <v>8</v>
      </c>
      <c r="E40" s="71"/>
      <c r="F40" s="73"/>
      <c r="G40" s="33">
        <f t="shared" si="0"/>
        <v>0</v>
      </c>
      <c r="H40" s="33">
        <f t="shared" si="1"/>
        <v>0</v>
      </c>
      <c r="I40" s="33">
        <f t="shared" si="2"/>
        <v>0</v>
      </c>
      <c r="J40" s="75"/>
      <c r="K40" s="75"/>
      <c r="L40" s="75"/>
    </row>
    <row r="41" spans="1:12" ht="16.5" x14ac:dyDescent="0.3">
      <c r="A41" s="29" t="s">
        <v>64</v>
      </c>
      <c r="B41" s="47" t="s">
        <v>108</v>
      </c>
      <c r="C41" s="28">
        <v>1</v>
      </c>
      <c r="D41" s="31" t="s">
        <v>8</v>
      </c>
      <c r="E41" s="71"/>
      <c r="F41" s="73"/>
      <c r="G41" s="33">
        <f t="shared" si="0"/>
        <v>0</v>
      </c>
      <c r="H41" s="33">
        <f t="shared" si="1"/>
        <v>0</v>
      </c>
      <c r="I41" s="33">
        <f t="shared" si="2"/>
        <v>0</v>
      </c>
      <c r="J41" s="75"/>
      <c r="K41" s="75"/>
      <c r="L41" s="75"/>
    </row>
    <row r="42" spans="1:12" ht="16.5" x14ac:dyDescent="0.3">
      <c r="A42" s="29" t="s">
        <v>65</v>
      </c>
      <c r="B42" s="47" t="s">
        <v>109</v>
      </c>
      <c r="C42" s="28">
        <v>1</v>
      </c>
      <c r="D42" s="31" t="s">
        <v>8</v>
      </c>
      <c r="E42" s="71"/>
      <c r="F42" s="73"/>
      <c r="G42" s="33">
        <f t="shared" si="0"/>
        <v>0</v>
      </c>
      <c r="H42" s="33">
        <f t="shared" si="1"/>
        <v>0</v>
      </c>
      <c r="I42" s="33">
        <f t="shared" si="2"/>
        <v>0</v>
      </c>
      <c r="J42" s="75"/>
      <c r="K42" s="75"/>
      <c r="L42" s="75"/>
    </row>
    <row r="43" spans="1:12" ht="16.5" x14ac:dyDescent="0.3">
      <c r="A43" s="29" t="s">
        <v>66</v>
      </c>
      <c r="B43" s="47" t="s">
        <v>142</v>
      </c>
      <c r="C43" s="28">
        <v>1</v>
      </c>
      <c r="D43" s="31" t="s">
        <v>8</v>
      </c>
      <c r="E43" s="71"/>
      <c r="F43" s="73"/>
      <c r="G43" s="33">
        <f t="shared" si="0"/>
        <v>0</v>
      </c>
      <c r="H43" s="33">
        <f t="shared" si="1"/>
        <v>0</v>
      </c>
      <c r="I43" s="33">
        <f t="shared" si="2"/>
        <v>0</v>
      </c>
      <c r="J43" s="82"/>
      <c r="K43" s="75"/>
      <c r="L43" s="75"/>
    </row>
    <row r="44" spans="1:12" ht="16.5" x14ac:dyDescent="0.3">
      <c r="A44" s="29" t="s">
        <v>67</v>
      </c>
      <c r="B44" s="47" t="s">
        <v>141</v>
      </c>
      <c r="C44" s="28">
        <v>1</v>
      </c>
      <c r="D44" s="31" t="s">
        <v>8</v>
      </c>
      <c r="E44" s="71"/>
      <c r="F44" s="73"/>
      <c r="G44" s="33">
        <f t="shared" si="0"/>
        <v>0</v>
      </c>
      <c r="H44" s="33">
        <f t="shared" si="1"/>
        <v>0</v>
      </c>
      <c r="I44" s="33">
        <f t="shared" si="2"/>
        <v>0</v>
      </c>
      <c r="J44" s="82"/>
      <c r="K44" s="75"/>
      <c r="L44" s="75"/>
    </row>
    <row r="45" spans="1:12" ht="16.5" x14ac:dyDescent="0.3">
      <c r="A45" s="29" t="s">
        <v>68</v>
      </c>
      <c r="B45" s="47" t="s">
        <v>154</v>
      </c>
      <c r="C45" s="28">
        <v>1</v>
      </c>
      <c r="D45" s="31" t="s">
        <v>8</v>
      </c>
      <c r="E45" s="71"/>
      <c r="F45" s="73"/>
      <c r="G45" s="33">
        <f t="shared" si="0"/>
        <v>0</v>
      </c>
      <c r="H45" s="33">
        <f t="shared" si="1"/>
        <v>0</v>
      </c>
      <c r="I45" s="33">
        <f t="shared" si="2"/>
        <v>0</v>
      </c>
      <c r="J45" s="82"/>
      <c r="K45" s="75"/>
      <c r="L45" s="75"/>
    </row>
    <row r="46" spans="1:12" ht="16.5" x14ac:dyDescent="0.3">
      <c r="A46" s="29" t="s">
        <v>69</v>
      </c>
      <c r="B46" s="47" t="s">
        <v>143</v>
      </c>
      <c r="C46" s="28">
        <v>1</v>
      </c>
      <c r="D46" s="31" t="s">
        <v>8</v>
      </c>
      <c r="E46" s="71"/>
      <c r="F46" s="73"/>
      <c r="G46" s="33">
        <f t="shared" si="0"/>
        <v>0</v>
      </c>
      <c r="H46" s="33">
        <f t="shared" si="1"/>
        <v>0</v>
      </c>
      <c r="I46" s="33">
        <f t="shared" si="2"/>
        <v>0</v>
      </c>
      <c r="J46" s="82"/>
      <c r="K46" s="75"/>
      <c r="L46" s="75"/>
    </row>
    <row r="47" spans="1:12" ht="16.5" x14ac:dyDescent="0.3">
      <c r="A47" s="29" t="s">
        <v>70</v>
      </c>
      <c r="B47" s="47" t="s">
        <v>110</v>
      </c>
      <c r="C47" s="28">
        <v>1</v>
      </c>
      <c r="D47" s="31" t="s">
        <v>8</v>
      </c>
      <c r="E47" s="71"/>
      <c r="F47" s="73"/>
      <c r="G47" s="33">
        <f t="shared" si="0"/>
        <v>0</v>
      </c>
      <c r="H47" s="33">
        <f t="shared" si="1"/>
        <v>0</v>
      </c>
      <c r="I47" s="33">
        <f t="shared" si="2"/>
        <v>0</v>
      </c>
      <c r="J47" s="75"/>
      <c r="K47" s="75"/>
      <c r="L47" s="75"/>
    </row>
    <row r="48" spans="1:12" ht="16.5" x14ac:dyDescent="0.3">
      <c r="A48" s="29" t="s">
        <v>71</v>
      </c>
      <c r="B48" s="47" t="s">
        <v>111</v>
      </c>
      <c r="C48" s="28">
        <v>1</v>
      </c>
      <c r="D48" s="31" t="s">
        <v>8</v>
      </c>
      <c r="E48" s="71"/>
      <c r="F48" s="73"/>
      <c r="G48" s="33">
        <f t="shared" si="0"/>
        <v>0</v>
      </c>
      <c r="H48" s="33">
        <f t="shared" si="1"/>
        <v>0</v>
      </c>
      <c r="I48" s="33">
        <f t="shared" si="2"/>
        <v>0</v>
      </c>
      <c r="J48" s="75"/>
      <c r="K48" s="75"/>
      <c r="L48" s="75"/>
    </row>
    <row r="49" spans="1:12" ht="16.5" x14ac:dyDescent="0.3">
      <c r="A49" s="29" t="s">
        <v>72</v>
      </c>
      <c r="B49" s="47" t="s">
        <v>117</v>
      </c>
      <c r="C49" s="28">
        <v>1000</v>
      </c>
      <c r="D49" s="31" t="s">
        <v>8</v>
      </c>
      <c r="E49" s="71"/>
      <c r="F49" s="73"/>
      <c r="G49" s="33">
        <f t="shared" si="0"/>
        <v>0</v>
      </c>
      <c r="H49" s="33">
        <f t="shared" si="1"/>
        <v>0</v>
      </c>
      <c r="I49" s="33">
        <f t="shared" si="2"/>
        <v>0</v>
      </c>
      <c r="J49" s="75"/>
      <c r="K49" s="75"/>
      <c r="L49" s="75"/>
    </row>
    <row r="50" spans="1:12" ht="16.5" x14ac:dyDescent="0.3">
      <c r="A50" s="29" t="s">
        <v>73</v>
      </c>
      <c r="B50" s="47" t="s">
        <v>118</v>
      </c>
      <c r="C50" s="28">
        <v>40</v>
      </c>
      <c r="D50" s="31" t="s">
        <v>8</v>
      </c>
      <c r="E50" s="71"/>
      <c r="F50" s="73"/>
      <c r="G50" s="33">
        <f t="shared" si="0"/>
        <v>0</v>
      </c>
      <c r="H50" s="33">
        <f t="shared" si="1"/>
        <v>0</v>
      </c>
      <c r="I50" s="33">
        <f t="shared" si="2"/>
        <v>0</v>
      </c>
      <c r="J50" s="75"/>
      <c r="K50" s="75"/>
      <c r="L50" s="75"/>
    </row>
    <row r="51" spans="1:12" ht="16.5" x14ac:dyDescent="0.3">
      <c r="A51" s="29" t="s">
        <v>74</v>
      </c>
      <c r="B51" s="47" t="s">
        <v>144</v>
      </c>
      <c r="C51" s="28">
        <v>10</v>
      </c>
      <c r="D51" s="31" t="s">
        <v>8</v>
      </c>
      <c r="E51" s="71"/>
      <c r="F51" s="73"/>
      <c r="G51" s="33">
        <f t="shared" si="0"/>
        <v>0</v>
      </c>
      <c r="H51" s="33">
        <f t="shared" si="1"/>
        <v>0</v>
      </c>
      <c r="I51" s="33">
        <f t="shared" si="2"/>
        <v>0</v>
      </c>
      <c r="J51" s="82"/>
      <c r="K51" s="75"/>
      <c r="L51" s="75"/>
    </row>
    <row r="52" spans="1:12" ht="16.5" x14ac:dyDescent="0.3">
      <c r="A52" s="29" t="s">
        <v>75</v>
      </c>
      <c r="B52" s="47" t="s">
        <v>121</v>
      </c>
      <c r="C52" s="28">
        <v>10</v>
      </c>
      <c r="D52" s="31" t="s">
        <v>8</v>
      </c>
      <c r="E52" s="71"/>
      <c r="F52" s="73"/>
      <c r="G52" s="33">
        <f t="shared" si="0"/>
        <v>0</v>
      </c>
      <c r="H52" s="33">
        <f t="shared" si="1"/>
        <v>0</v>
      </c>
      <c r="I52" s="33">
        <f t="shared" si="2"/>
        <v>0</v>
      </c>
      <c r="J52" s="75"/>
      <c r="K52" s="75"/>
      <c r="L52" s="75"/>
    </row>
    <row r="53" spans="1:12" ht="16.5" x14ac:dyDescent="0.3">
      <c r="A53" s="29" t="s">
        <v>76</v>
      </c>
      <c r="B53" s="47" t="s">
        <v>112</v>
      </c>
      <c r="C53" s="28">
        <v>10</v>
      </c>
      <c r="D53" s="31" t="s">
        <v>8</v>
      </c>
      <c r="E53" s="71"/>
      <c r="F53" s="73"/>
      <c r="G53" s="33">
        <f t="shared" si="0"/>
        <v>0</v>
      </c>
      <c r="H53" s="33">
        <f t="shared" si="1"/>
        <v>0</v>
      </c>
      <c r="I53" s="33">
        <f t="shared" si="2"/>
        <v>0</v>
      </c>
      <c r="J53" s="75"/>
      <c r="K53" s="75"/>
      <c r="L53" s="75"/>
    </row>
    <row r="54" spans="1:12" ht="33" x14ac:dyDescent="0.3">
      <c r="A54" s="29" t="s">
        <v>77</v>
      </c>
      <c r="B54" s="47" t="s">
        <v>119</v>
      </c>
      <c r="C54" s="34">
        <v>400</v>
      </c>
      <c r="D54" s="31" t="s">
        <v>8</v>
      </c>
      <c r="E54" s="72"/>
      <c r="F54" s="73"/>
      <c r="G54" s="33">
        <f t="shared" si="0"/>
        <v>0</v>
      </c>
      <c r="H54" s="33">
        <f t="shared" si="1"/>
        <v>0</v>
      </c>
      <c r="I54" s="33">
        <f t="shared" si="2"/>
        <v>0</v>
      </c>
      <c r="J54" s="75"/>
      <c r="K54" s="76"/>
      <c r="L54" s="76"/>
    </row>
    <row r="55" spans="1:12" ht="16.5" x14ac:dyDescent="0.3">
      <c r="A55" s="29" t="s">
        <v>78</v>
      </c>
      <c r="B55" s="47" t="s">
        <v>157</v>
      </c>
      <c r="C55" s="28">
        <v>100</v>
      </c>
      <c r="D55" s="31" t="s">
        <v>8</v>
      </c>
      <c r="E55" s="71"/>
      <c r="F55" s="73"/>
      <c r="G55" s="33">
        <f t="shared" si="0"/>
        <v>0</v>
      </c>
      <c r="H55" s="33">
        <f t="shared" si="1"/>
        <v>0</v>
      </c>
      <c r="I55" s="33">
        <f t="shared" si="2"/>
        <v>0</v>
      </c>
      <c r="J55" s="102" t="s">
        <v>3</v>
      </c>
      <c r="K55" s="75"/>
      <c r="L55" s="75"/>
    </row>
    <row r="56" spans="1:12" ht="16.5" x14ac:dyDescent="0.3">
      <c r="A56" s="29" t="s">
        <v>79</v>
      </c>
      <c r="B56" s="47" t="s">
        <v>12</v>
      </c>
      <c r="C56" s="28">
        <v>10</v>
      </c>
      <c r="D56" s="31" t="s">
        <v>8</v>
      </c>
      <c r="E56" s="71"/>
      <c r="F56" s="73"/>
      <c r="G56" s="33">
        <f t="shared" si="0"/>
        <v>0</v>
      </c>
      <c r="H56" s="33">
        <f t="shared" si="1"/>
        <v>0</v>
      </c>
      <c r="I56" s="33">
        <f t="shared" si="2"/>
        <v>0</v>
      </c>
      <c r="J56" s="75"/>
      <c r="K56" s="75"/>
      <c r="L56" s="75"/>
    </row>
    <row r="57" spans="1:12" ht="16.5" x14ac:dyDescent="0.3">
      <c r="A57" s="29" t="s">
        <v>80</v>
      </c>
      <c r="B57" s="47" t="s">
        <v>113</v>
      </c>
      <c r="C57" s="28">
        <v>1</v>
      </c>
      <c r="D57" s="31" t="s">
        <v>8</v>
      </c>
      <c r="E57" s="71"/>
      <c r="F57" s="73"/>
      <c r="G57" s="33">
        <f t="shared" si="0"/>
        <v>0</v>
      </c>
      <c r="H57" s="33">
        <f t="shared" si="1"/>
        <v>0</v>
      </c>
      <c r="I57" s="33">
        <f t="shared" si="2"/>
        <v>0</v>
      </c>
      <c r="J57" s="75"/>
      <c r="K57" s="75"/>
      <c r="L57" s="75"/>
    </row>
    <row r="58" spans="1:12" s="46" customFormat="1" ht="12.75" customHeight="1" x14ac:dyDescent="0.2">
      <c r="A58" s="66"/>
      <c r="B58" s="67" t="s">
        <v>127</v>
      </c>
      <c r="C58" s="68" t="s">
        <v>3</v>
      </c>
      <c r="D58" s="69" t="s">
        <v>3</v>
      </c>
      <c r="E58" s="80" t="s">
        <v>3</v>
      </c>
      <c r="F58" s="69" t="s">
        <v>3</v>
      </c>
      <c r="G58" s="74">
        <f t="shared" ref="G58:L58" si="3">SUM(G9:G57)</f>
        <v>0</v>
      </c>
      <c r="H58" s="74">
        <f t="shared" si="3"/>
        <v>0</v>
      </c>
      <c r="I58" s="74">
        <f t="shared" si="3"/>
        <v>0</v>
      </c>
      <c r="J58" s="77">
        <f t="shared" si="3"/>
        <v>0</v>
      </c>
      <c r="K58" s="78">
        <f t="shared" si="3"/>
        <v>0</v>
      </c>
      <c r="L58" s="79">
        <f t="shared" si="3"/>
        <v>0</v>
      </c>
    </row>
    <row r="59" spans="1:12" ht="13.5" customHeight="1" x14ac:dyDescent="0.2">
      <c r="A59" s="3"/>
      <c r="B59" s="10"/>
      <c r="C59" s="4"/>
      <c r="D59" s="4"/>
      <c r="E59" s="4"/>
      <c r="F59" s="4"/>
      <c r="G59" s="4"/>
      <c r="H59" s="4"/>
      <c r="I59" s="4"/>
      <c r="J59" s="4"/>
    </row>
    <row r="60" spans="1:12" s="83" customFormat="1" ht="16.5" x14ac:dyDescent="0.3">
      <c r="A60" s="112" t="s">
        <v>128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</row>
    <row r="61" spans="1:12" s="83" customFormat="1" ht="16.5" x14ac:dyDescent="0.3">
      <c r="A61" s="110" t="s">
        <v>18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</row>
    <row r="62" spans="1:12" s="83" customFormat="1" ht="16.5" x14ac:dyDescent="0.3">
      <c r="A62" s="114" t="s">
        <v>140</v>
      </c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</row>
    <row r="63" spans="1:12" s="83" customFormat="1" ht="16.5" x14ac:dyDescent="0.3">
      <c r="A63" s="114" t="s">
        <v>130</v>
      </c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</row>
    <row r="64" spans="1:12" s="83" customFormat="1" ht="16.5" x14ac:dyDescent="0.3">
      <c r="A64" s="50" t="s">
        <v>131</v>
      </c>
      <c r="B64" s="51"/>
      <c r="C64" s="52"/>
      <c r="D64" s="53"/>
      <c r="E64" s="50"/>
      <c r="F64" s="50"/>
      <c r="G64" s="50"/>
      <c r="H64" s="50"/>
      <c r="I64" s="50"/>
      <c r="J64" s="50"/>
      <c r="K64" s="50"/>
      <c r="L64" s="50"/>
    </row>
    <row r="65" spans="1:12" s="83" customFormat="1" ht="16.5" x14ac:dyDescent="0.3">
      <c r="A65" s="50" t="s">
        <v>132</v>
      </c>
      <c r="B65" s="51"/>
      <c r="C65" s="52"/>
      <c r="D65" s="53"/>
      <c r="E65" s="50"/>
      <c r="F65" s="50"/>
      <c r="G65" s="50"/>
      <c r="H65" s="50"/>
      <c r="I65" s="50"/>
      <c r="J65" s="50"/>
      <c r="K65" s="50"/>
      <c r="L65" s="50"/>
    </row>
    <row r="66" spans="1:12" s="83" customFormat="1" ht="16.5" x14ac:dyDescent="0.3">
      <c r="A66" s="110" t="s">
        <v>133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</row>
    <row r="67" spans="1:12" s="83" customFormat="1" ht="33" customHeight="1" x14ac:dyDescent="0.3">
      <c r="A67" s="110" t="s">
        <v>158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</row>
    <row r="68" spans="1:12" s="83" customFormat="1" ht="16.5" x14ac:dyDescent="0.3">
      <c r="A68" s="110" t="s">
        <v>135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</row>
    <row r="69" spans="1:12" s="83" customFormat="1" ht="18" customHeight="1" x14ac:dyDescent="0.3">
      <c r="A69" s="110" t="s">
        <v>176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</row>
    <row r="70" spans="1:12" s="83" customFormat="1" ht="16.5" x14ac:dyDescent="0.3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</row>
    <row r="71" spans="1:12" s="83" customFormat="1" ht="16.5" x14ac:dyDescent="0.3">
      <c r="A71" s="111" t="s">
        <v>136</v>
      </c>
      <c r="B71" s="111"/>
      <c r="C71" s="54"/>
      <c r="D71" s="55"/>
      <c r="E71" s="55" t="s">
        <v>7</v>
      </c>
      <c r="F71" s="55"/>
      <c r="G71" s="55"/>
      <c r="H71" s="55" t="s">
        <v>4</v>
      </c>
      <c r="I71" s="56"/>
      <c r="J71" s="56"/>
      <c r="K71" s="56"/>
      <c r="L71" s="6"/>
    </row>
    <row r="72" spans="1:12" hidden="1" x14ac:dyDescent="0.2"/>
    <row r="73" spans="1:12" ht="12.75" hidden="1" customHeight="1" x14ac:dyDescent="0.2">
      <c r="A73" s="115" t="s">
        <v>17</v>
      </c>
      <c r="B73" s="115"/>
      <c r="C73" s="12"/>
      <c r="D73" s="21"/>
      <c r="E73" s="6"/>
      <c r="F73" s="6"/>
      <c r="G73" s="6"/>
      <c r="H73" s="6"/>
      <c r="I73" s="6"/>
      <c r="J73" s="6"/>
      <c r="K73" s="6"/>
      <c r="L73" s="6"/>
    </row>
    <row r="74" spans="1:12" ht="12.75" hidden="1" customHeight="1" x14ac:dyDescent="0.2">
      <c r="A74" s="114" t="s">
        <v>18</v>
      </c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</row>
    <row r="75" spans="1:12" ht="12.75" hidden="1" customHeight="1" x14ac:dyDescent="0.2">
      <c r="A75" s="114" t="s">
        <v>19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</row>
    <row r="76" spans="1:12" ht="12.75" hidden="1" customHeight="1" x14ac:dyDescent="0.2">
      <c r="A76" s="114" t="s">
        <v>20</v>
      </c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</row>
    <row r="77" spans="1:12" ht="12.75" hidden="1" customHeight="1" x14ac:dyDescent="0.2">
      <c r="A77" s="114" t="s">
        <v>21</v>
      </c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</row>
    <row r="78" spans="1:12" s="22" customFormat="1" ht="15.7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1:12" s="22" customFormat="1" ht="15.75" customHeight="1" x14ac:dyDescent="0.2">
      <c r="A79"/>
      <c r="B79" s="11"/>
      <c r="C79" s="13"/>
      <c r="D79" s="13"/>
      <c r="E79"/>
      <c r="F79"/>
      <c r="G79"/>
      <c r="H79"/>
      <c r="I79"/>
      <c r="J79"/>
      <c r="K79"/>
      <c r="L79"/>
    </row>
    <row r="80" spans="1:12" s="22" customFormat="1" ht="15.75" customHeight="1" x14ac:dyDescent="0.2">
      <c r="A80"/>
      <c r="B80" s="11"/>
      <c r="C80" s="13"/>
      <c r="D80" s="13"/>
      <c r="E80"/>
      <c r="F80"/>
      <c r="G80"/>
      <c r="H80"/>
      <c r="I80"/>
      <c r="J80"/>
      <c r="K80"/>
      <c r="L80"/>
    </row>
    <row r="81" spans="1:12" s="22" customFormat="1" ht="16.5" customHeight="1" x14ac:dyDescent="0.2">
      <c r="A81"/>
      <c r="B81" s="11"/>
      <c r="C81" s="13"/>
      <c r="D81" s="13"/>
      <c r="E81"/>
      <c r="F81"/>
      <c r="G81"/>
      <c r="H81"/>
      <c r="I81"/>
      <c r="J81"/>
      <c r="K81"/>
      <c r="L81"/>
    </row>
    <row r="82" spans="1:12" s="22" customFormat="1" ht="30" customHeight="1" x14ac:dyDescent="0.2">
      <c r="A82"/>
      <c r="B82" s="11"/>
      <c r="C82" s="13"/>
      <c r="D82" s="13"/>
      <c r="E82"/>
      <c r="F82"/>
      <c r="G82"/>
      <c r="H82"/>
      <c r="I82"/>
      <c r="J82"/>
      <c r="K82"/>
      <c r="L82"/>
    </row>
    <row r="83" spans="1:12" s="22" customFormat="1" ht="27" customHeight="1" x14ac:dyDescent="0.2">
      <c r="A83"/>
      <c r="B83" s="11"/>
      <c r="C83" s="13"/>
      <c r="D83" s="13"/>
      <c r="E83"/>
      <c r="F83"/>
      <c r="G83"/>
      <c r="H83"/>
      <c r="I83"/>
      <c r="J83"/>
      <c r="K83"/>
      <c r="L83"/>
    </row>
    <row r="84" spans="1:12" s="22" customFormat="1" ht="16.5" customHeight="1" x14ac:dyDescent="0.2">
      <c r="A84"/>
      <c r="B84" s="11"/>
      <c r="C84" s="13"/>
      <c r="D84" s="13"/>
      <c r="E84"/>
      <c r="F84"/>
      <c r="G84"/>
      <c r="H84"/>
      <c r="I84"/>
      <c r="J84"/>
      <c r="K84"/>
      <c r="L84"/>
    </row>
    <row r="85" spans="1:12" s="22" customFormat="1" ht="16.5" customHeight="1" x14ac:dyDescent="0.2">
      <c r="A85"/>
      <c r="B85" s="11"/>
      <c r="C85" s="13"/>
      <c r="D85" s="13"/>
      <c r="E85"/>
      <c r="F85"/>
      <c r="G85"/>
      <c r="H85"/>
      <c r="I85"/>
      <c r="J85"/>
      <c r="K85"/>
      <c r="L85"/>
    </row>
  </sheetData>
  <sheetProtection algorithmName="SHA-512" hashValue="h9Bq4BgG/QWHpayrBBFqbmGlJqKQKGtQ/PTIkLGntaJ1gIiT5y+/eyhU6focjgvkCzoArqUZS4gXVA9qtey9CQ==" saltValue="6/AT6Rp4l6jAa2delCaOCw==" spinCount="100000" sheet="1" objects="1" scenarios="1"/>
  <mergeCells count="16">
    <mergeCell ref="A4:I4"/>
    <mergeCell ref="A8:I8"/>
    <mergeCell ref="A61:L61"/>
    <mergeCell ref="A62:L62"/>
    <mergeCell ref="A63:L63"/>
    <mergeCell ref="A60:L60"/>
    <mergeCell ref="A77:L77"/>
    <mergeCell ref="A73:B73"/>
    <mergeCell ref="A74:L74"/>
    <mergeCell ref="A69:L69"/>
    <mergeCell ref="A66:L66"/>
    <mergeCell ref="A67:L67"/>
    <mergeCell ref="A68:L68"/>
    <mergeCell ref="A71:B71"/>
    <mergeCell ref="A75:L75"/>
    <mergeCell ref="A76:L76"/>
  </mergeCells>
  <phoneticPr fontId="2" type="noConversion"/>
  <dataValidations count="2">
    <dataValidation type="whole" operator="lessThanOrEqual" allowBlank="1" showInputMessage="1" showErrorMessage="1" sqref="K9:L57 J9:J42 J47:J50 J52:J54 J56:J57">
      <formula1>1</formula1>
    </dataValidation>
    <dataValidation allowBlank="1" showInputMessage="1" showErrorMessage="1" prompt="Naročnik zahteva živilo iz sheme kakovosti - ZGO, zato vnos vrednosti NI MOGOČ!" sqref="J55"/>
  </dataValidations>
  <pageMargins left="0.74803149606299213" right="0.74803149606299213" top="0.98425196850393704" bottom="0.98425196850393704" header="0" footer="0"/>
  <pageSetup paperSize="9" scale="76" fitToHeight="0" orientation="landscape" r:id="rId1"/>
  <headerFooter alignWithMargins="0">
    <oddFooter>Stran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36"/>
  <sheetViews>
    <sheetView workbookViewId="0">
      <selection activeCell="L7" sqref="L7"/>
    </sheetView>
  </sheetViews>
  <sheetFormatPr defaultRowHeight="12.75" x14ac:dyDescent="0.2"/>
  <cols>
    <col min="1" max="1" width="3" customWidth="1"/>
    <col min="2" max="2" width="30" customWidth="1"/>
    <col min="3" max="3" width="6.7109375" customWidth="1"/>
    <col min="4" max="4" width="6.42578125" customWidth="1"/>
    <col min="5" max="5" width="21.28515625" customWidth="1"/>
    <col min="7" max="7" width="17.28515625" customWidth="1"/>
    <col min="9" max="10" width="15.85546875" customWidth="1"/>
    <col min="11" max="11" width="13" customWidth="1"/>
    <col min="12" max="12" width="11.5703125" customWidth="1"/>
  </cols>
  <sheetData>
    <row r="1" spans="1:12" x14ac:dyDescent="0.2">
      <c r="A1" s="1" t="s">
        <v>9</v>
      </c>
      <c r="B1" s="86"/>
      <c r="C1" s="12"/>
      <c r="D1" s="12"/>
      <c r="E1" s="1"/>
      <c r="F1" s="1"/>
      <c r="G1" s="1"/>
      <c r="H1" s="1"/>
    </row>
    <row r="2" spans="1:12" x14ac:dyDescent="0.2">
      <c r="A2" s="6" t="s">
        <v>114</v>
      </c>
      <c r="B2" s="86"/>
      <c r="C2" s="12"/>
      <c r="D2" s="12"/>
      <c r="E2" s="1"/>
      <c r="F2" s="1"/>
      <c r="G2" s="1"/>
      <c r="H2" s="1"/>
      <c r="I2" s="1"/>
      <c r="J2" s="1"/>
    </row>
    <row r="3" spans="1:12" ht="18" x14ac:dyDescent="0.25">
      <c r="A3" s="109" t="s">
        <v>159</v>
      </c>
      <c r="B3" s="109"/>
      <c r="C3" s="109"/>
      <c r="D3" s="109"/>
      <c r="E3" s="109"/>
      <c r="F3" s="109"/>
      <c r="G3" s="109"/>
      <c r="H3" s="109"/>
      <c r="I3" s="109"/>
      <c r="J3" s="84"/>
    </row>
    <row r="4" spans="1:12" x14ac:dyDescent="0.2">
      <c r="A4" s="1"/>
      <c r="B4" s="2"/>
      <c r="C4" s="12"/>
      <c r="D4" s="12"/>
      <c r="E4" s="1"/>
      <c r="F4" s="1"/>
      <c r="G4" s="1"/>
      <c r="H4" s="1"/>
      <c r="I4" s="1"/>
      <c r="J4" s="1"/>
    </row>
    <row r="5" spans="1:12" ht="36" x14ac:dyDescent="0.2">
      <c r="A5" s="5" t="s">
        <v>2</v>
      </c>
      <c r="B5" s="5" t="s">
        <v>0</v>
      </c>
      <c r="C5" s="5" t="s">
        <v>1</v>
      </c>
      <c r="D5" s="5" t="s">
        <v>6</v>
      </c>
      <c r="E5" s="7" t="s">
        <v>5</v>
      </c>
      <c r="F5" s="7" t="s">
        <v>25</v>
      </c>
      <c r="G5" s="7" t="s">
        <v>27</v>
      </c>
      <c r="H5" s="7" t="s">
        <v>26</v>
      </c>
      <c r="I5" s="7" t="s">
        <v>16</v>
      </c>
      <c r="J5" s="19" t="s">
        <v>124</v>
      </c>
      <c r="K5" s="19" t="s">
        <v>37</v>
      </c>
      <c r="L5" s="19" t="s">
        <v>38</v>
      </c>
    </row>
    <row r="6" spans="1:12" ht="24" x14ac:dyDescent="0.2">
      <c r="A6" s="5">
        <v>1</v>
      </c>
      <c r="B6" s="5">
        <v>2</v>
      </c>
      <c r="C6" s="5">
        <v>3</v>
      </c>
      <c r="D6" s="5">
        <v>4</v>
      </c>
      <c r="E6" s="8">
        <v>5</v>
      </c>
      <c r="F6" s="8">
        <v>6</v>
      </c>
      <c r="G6" s="7" t="s">
        <v>28</v>
      </c>
      <c r="H6" s="8" t="s">
        <v>29</v>
      </c>
      <c r="I6" s="8" t="s">
        <v>24</v>
      </c>
      <c r="J6" s="8">
        <v>10</v>
      </c>
      <c r="K6" s="20">
        <v>11</v>
      </c>
      <c r="L6" s="20">
        <v>12</v>
      </c>
    </row>
    <row r="7" spans="1:12" ht="13.5" x14ac:dyDescent="0.2">
      <c r="A7" s="120" t="s">
        <v>160</v>
      </c>
      <c r="B7" s="121"/>
      <c r="C7" s="121"/>
      <c r="D7" s="121"/>
      <c r="E7" s="121"/>
      <c r="F7" s="121"/>
      <c r="G7" s="121"/>
      <c r="H7" s="121"/>
      <c r="I7" s="121"/>
      <c r="J7" s="87"/>
      <c r="K7" s="88"/>
      <c r="L7" s="88"/>
    </row>
    <row r="8" spans="1:12" ht="16.5" x14ac:dyDescent="0.3">
      <c r="A8" s="89" t="s">
        <v>30</v>
      </c>
      <c r="B8" s="90" t="s">
        <v>161</v>
      </c>
      <c r="C8" s="91">
        <v>100</v>
      </c>
      <c r="D8" s="92" t="s">
        <v>8</v>
      </c>
      <c r="E8" s="93"/>
      <c r="F8" s="94"/>
      <c r="G8" s="95">
        <f>C8*F8</f>
        <v>0</v>
      </c>
      <c r="H8" s="95">
        <f>G8*0.095</f>
        <v>0</v>
      </c>
      <c r="I8" s="95">
        <f>G8+H8</f>
        <v>0</v>
      </c>
      <c r="J8" s="96"/>
      <c r="K8" s="96"/>
      <c r="L8" s="97"/>
    </row>
    <row r="9" spans="1:12" ht="33" x14ac:dyDescent="0.3">
      <c r="A9" s="89" t="s">
        <v>31</v>
      </c>
      <c r="B9" s="90" t="s">
        <v>162</v>
      </c>
      <c r="C9" s="91">
        <v>100</v>
      </c>
      <c r="D9" s="92" t="s">
        <v>8</v>
      </c>
      <c r="E9" s="93"/>
      <c r="F9" s="94"/>
      <c r="G9" s="95">
        <f t="shared" ref="G9:G21" si="0">C9*F9</f>
        <v>0</v>
      </c>
      <c r="H9" s="95">
        <f t="shared" ref="H9:H21" si="1">G9*0.095</f>
        <v>0</v>
      </c>
      <c r="I9" s="95">
        <f t="shared" ref="I9:I21" si="2">G9+H9</f>
        <v>0</v>
      </c>
      <c r="J9" s="96"/>
      <c r="K9" s="96"/>
      <c r="L9" s="97"/>
    </row>
    <row r="10" spans="1:12" ht="33" x14ac:dyDescent="0.3">
      <c r="A10" s="89" t="s">
        <v>32</v>
      </c>
      <c r="B10" s="90" t="s">
        <v>163</v>
      </c>
      <c r="C10" s="91">
        <v>300</v>
      </c>
      <c r="D10" s="92" t="s">
        <v>8</v>
      </c>
      <c r="E10" s="93"/>
      <c r="F10" s="94"/>
      <c r="G10" s="95">
        <f t="shared" si="0"/>
        <v>0</v>
      </c>
      <c r="H10" s="95">
        <f t="shared" si="1"/>
        <v>0</v>
      </c>
      <c r="I10" s="95">
        <f t="shared" si="2"/>
        <v>0</v>
      </c>
      <c r="J10" s="96"/>
      <c r="K10" s="96"/>
      <c r="L10" s="97"/>
    </row>
    <row r="11" spans="1:12" ht="33" x14ac:dyDescent="0.3">
      <c r="A11" s="89" t="s">
        <v>33</v>
      </c>
      <c r="B11" s="90" t="s">
        <v>164</v>
      </c>
      <c r="C11" s="91">
        <v>100</v>
      </c>
      <c r="D11" s="92" t="s">
        <v>8</v>
      </c>
      <c r="E11" s="93"/>
      <c r="F11" s="94"/>
      <c r="G11" s="95">
        <f t="shared" si="0"/>
        <v>0</v>
      </c>
      <c r="H11" s="95">
        <f t="shared" si="1"/>
        <v>0</v>
      </c>
      <c r="I11" s="95">
        <f t="shared" si="2"/>
        <v>0</v>
      </c>
      <c r="J11" s="96"/>
      <c r="K11" s="96"/>
      <c r="L11" s="97"/>
    </row>
    <row r="12" spans="1:12" ht="33" x14ac:dyDescent="0.3">
      <c r="A12" s="89" t="s">
        <v>34</v>
      </c>
      <c r="B12" s="90" t="s">
        <v>165</v>
      </c>
      <c r="C12" s="91">
        <v>1000</v>
      </c>
      <c r="D12" s="92" t="s">
        <v>8</v>
      </c>
      <c r="E12" s="93"/>
      <c r="F12" s="94"/>
      <c r="G12" s="95">
        <f t="shared" si="0"/>
        <v>0</v>
      </c>
      <c r="H12" s="95">
        <f t="shared" si="1"/>
        <v>0</v>
      </c>
      <c r="I12" s="95">
        <f t="shared" si="2"/>
        <v>0</v>
      </c>
      <c r="J12" s="96"/>
      <c r="K12" s="96"/>
      <c r="L12" s="97"/>
    </row>
    <row r="13" spans="1:12" ht="33" x14ac:dyDescent="0.3">
      <c r="A13" s="89" t="s">
        <v>39</v>
      </c>
      <c r="B13" s="90" t="s">
        <v>166</v>
      </c>
      <c r="C13" s="91">
        <v>300</v>
      </c>
      <c r="D13" s="92" t="s">
        <v>8</v>
      </c>
      <c r="E13" s="93"/>
      <c r="F13" s="94"/>
      <c r="G13" s="95">
        <f t="shared" si="0"/>
        <v>0</v>
      </c>
      <c r="H13" s="95">
        <f t="shared" si="1"/>
        <v>0</v>
      </c>
      <c r="I13" s="95">
        <f t="shared" si="2"/>
        <v>0</v>
      </c>
      <c r="J13" s="96"/>
      <c r="K13" s="96"/>
      <c r="L13" s="97"/>
    </row>
    <row r="14" spans="1:12" ht="33" x14ac:dyDescent="0.3">
      <c r="A14" s="89" t="s">
        <v>35</v>
      </c>
      <c r="B14" s="98" t="s">
        <v>167</v>
      </c>
      <c r="C14" s="91">
        <v>900</v>
      </c>
      <c r="D14" s="92" t="s">
        <v>8</v>
      </c>
      <c r="E14" s="93"/>
      <c r="F14" s="94"/>
      <c r="G14" s="95">
        <f t="shared" si="0"/>
        <v>0</v>
      </c>
      <c r="H14" s="95">
        <f t="shared" si="1"/>
        <v>0</v>
      </c>
      <c r="I14" s="95">
        <f t="shared" si="2"/>
        <v>0</v>
      </c>
      <c r="J14" s="96"/>
      <c r="K14" s="96"/>
      <c r="L14" s="97"/>
    </row>
    <row r="15" spans="1:12" ht="33" x14ac:dyDescent="0.3">
      <c r="A15" s="89" t="s">
        <v>36</v>
      </c>
      <c r="B15" s="90" t="s">
        <v>168</v>
      </c>
      <c r="C15" s="91">
        <v>500</v>
      </c>
      <c r="D15" s="92" t="s">
        <v>8</v>
      </c>
      <c r="E15" s="93"/>
      <c r="F15" s="94"/>
      <c r="G15" s="95">
        <f t="shared" si="0"/>
        <v>0</v>
      </c>
      <c r="H15" s="95">
        <f t="shared" si="1"/>
        <v>0</v>
      </c>
      <c r="I15" s="95">
        <f t="shared" si="2"/>
        <v>0</v>
      </c>
      <c r="J15" s="96"/>
      <c r="K15" s="96"/>
      <c r="L15" s="97"/>
    </row>
    <row r="16" spans="1:12" ht="16.5" x14ac:dyDescent="0.3">
      <c r="A16" s="89" t="s">
        <v>40</v>
      </c>
      <c r="B16" s="90" t="s">
        <v>169</v>
      </c>
      <c r="C16" s="91">
        <v>10</v>
      </c>
      <c r="D16" s="99" t="s">
        <v>8</v>
      </c>
      <c r="E16" s="93"/>
      <c r="F16" s="94"/>
      <c r="G16" s="95">
        <f t="shared" si="0"/>
        <v>0</v>
      </c>
      <c r="H16" s="95">
        <f t="shared" si="1"/>
        <v>0</v>
      </c>
      <c r="I16" s="95">
        <f t="shared" si="2"/>
        <v>0</v>
      </c>
      <c r="J16" s="96"/>
      <c r="K16" s="96"/>
      <c r="L16" s="97"/>
    </row>
    <row r="17" spans="1:12" ht="33" x14ac:dyDescent="0.3">
      <c r="A17" s="89" t="s">
        <v>41</v>
      </c>
      <c r="B17" s="90" t="s">
        <v>170</v>
      </c>
      <c r="C17" s="91">
        <v>10</v>
      </c>
      <c r="D17" s="99" t="s">
        <v>8</v>
      </c>
      <c r="E17" s="93"/>
      <c r="F17" s="94"/>
      <c r="G17" s="95">
        <f t="shared" si="0"/>
        <v>0</v>
      </c>
      <c r="H17" s="95">
        <f t="shared" si="1"/>
        <v>0</v>
      </c>
      <c r="I17" s="95">
        <f t="shared" si="2"/>
        <v>0</v>
      </c>
      <c r="J17" s="96"/>
      <c r="K17" s="96"/>
      <c r="L17" s="97"/>
    </row>
    <row r="18" spans="1:12" ht="16.5" x14ac:dyDescent="0.3">
      <c r="A18" s="89" t="s">
        <v>42</v>
      </c>
      <c r="B18" s="90" t="s">
        <v>171</v>
      </c>
      <c r="C18" s="91">
        <v>10</v>
      </c>
      <c r="D18" s="99" t="s">
        <v>8</v>
      </c>
      <c r="E18" s="93"/>
      <c r="F18" s="94"/>
      <c r="G18" s="95">
        <f t="shared" si="0"/>
        <v>0</v>
      </c>
      <c r="H18" s="95">
        <f t="shared" si="1"/>
        <v>0</v>
      </c>
      <c r="I18" s="95">
        <f t="shared" si="2"/>
        <v>0</v>
      </c>
      <c r="J18" s="96"/>
      <c r="K18" s="96"/>
      <c r="L18" s="97"/>
    </row>
    <row r="19" spans="1:12" ht="16.5" x14ac:dyDescent="0.3">
      <c r="A19" s="89" t="s">
        <v>43</v>
      </c>
      <c r="B19" s="90" t="s">
        <v>172</v>
      </c>
      <c r="C19" s="91">
        <v>10</v>
      </c>
      <c r="D19" s="99" t="s">
        <v>8</v>
      </c>
      <c r="E19" s="93"/>
      <c r="F19" s="94"/>
      <c r="G19" s="95">
        <f t="shared" si="0"/>
        <v>0</v>
      </c>
      <c r="H19" s="95">
        <f t="shared" si="1"/>
        <v>0</v>
      </c>
      <c r="I19" s="95">
        <f t="shared" si="2"/>
        <v>0</v>
      </c>
      <c r="J19" s="96"/>
      <c r="K19" s="96"/>
      <c r="L19" s="97"/>
    </row>
    <row r="20" spans="1:12" ht="33" x14ac:dyDescent="0.3">
      <c r="A20" s="89" t="s">
        <v>44</v>
      </c>
      <c r="B20" s="90" t="s">
        <v>173</v>
      </c>
      <c r="C20" s="91">
        <v>100</v>
      </c>
      <c r="D20" s="99" t="s">
        <v>8</v>
      </c>
      <c r="E20" s="93"/>
      <c r="F20" s="94"/>
      <c r="G20" s="95">
        <f t="shared" si="0"/>
        <v>0</v>
      </c>
      <c r="H20" s="95">
        <f t="shared" si="1"/>
        <v>0</v>
      </c>
      <c r="I20" s="95">
        <f t="shared" si="2"/>
        <v>0</v>
      </c>
      <c r="J20" s="96"/>
      <c r="K20" s="96"/>
      <c r="L20" s="97"/>
    </row>
    <row r="21" spans="1:12" ht="33" x14ac:dyDescent="0.3">
      <c r="A21" s="89" t="s">
        <v>45</v>
      </c>
      <c r="B21" s="90" t="s">
        <v>174</v>
      </c>
      <c r="C21" s="91">
        <v>100</v>
      </c>
      <c r="D21" s="99" t="s">
        <v>8</v>
      </c>
      <c r="E21" s="93"/>
      <c r="F21" s="94"/>
      <c r="G21" s="95">
        <f t="shared" si="0"/>
        <v>0</v>
      </c>
      <c r="H21" s="95">
        <f t="shared" si="1"/>
        <v>0</v>
      </c>
      <c r="I21" s="95">
        <f t="shared" si="2"/>
        <v>0</v>
      </c>
      <c r="J21" s="96"/>
      <c r="K21" s="96"/>
      <c r="L21" s="97"/>
    </row>
    <row r="22" spans="1:12" ht="16.5" x14ac:dyDescent="0.3">
      <c r="A22" s="122" t="s">
        <v>175</v>
      </c>
      <c r="B22" s="123"/>
      <c r="C22" s="123"/>
      <c r="D22" s="123"/>
      <c r="E22" s="123"/>
      <c r="F22" s="124"/>
      <c r="G22" s="100">
        <f t="shared" ref="G22:L22" si="3">SUM(G8:G21)</f>
        <v>0</v>
      </c>
      <c r="H22" s="100">
        <f t="shared" si="3"/>
        <v>0</v>
      </c>
      <c r="I22" s="100">
        <f t="shared" si="3"/>
        <v>0</v>
      </c>
      <c r="J22" s="101">
        <f t="shared" si="3"/>
        <v>0</v>
      </c>
      <c r="K22" s="101">
        <f t="shared" si="3"/>
        <v>0</v>
      </c>
      <c r="L22" s="101">
        <f t="shared" si="3"/>
        <v>0</v>
      </c>
    </row>
    <row r="25" spans="1:12" ht="13.5" x14ac:dyDescent="0.25">
      <c r="A25" s="112" t="s">
        <v>128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</row>
    <row r="26" spans="1:12" x14ac:dyDescent="0.2">
      <c r="A26" s="110" t="s">
        <v>18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</row>
    <row r="27" spans="1:12" x14ac:dyDescent="0.2">
      <c r="A27" s="114" t="s">
        <v>177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</row>
    <row r="28" spans="1:12" x14ac:dyDescent="0.2">
      <c r="A28" s="114" t="s">
        <v>130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</row>
    <row r="29" spans="1:12" x14ac:dyDescent="0.2">
      <c r="A29" s="50" t="s">
        <v>131</v>
      </c>
      <c r="B29" s="51"/>
      <c r="C29" s="52"/>
      <c r="D29" s="53"/>
      <c r="E29" s="50"/>
      <c r="F29" s="50"/>
      <c r="G29" s="50"/>
      <c r="H29" s="50"/>
      <c r="I29" s="50"/>
      <c r="J29" s="50"/>
      <c r="K29" s="50"/>
      <c r="L29" s="50"/>
    </row>
    <row r="30" spans="1:12" x14ac:dyDescent="0.2">
      <c r="A30" s="50" t="s">
        <v>132</v>
      </c>
      <c r="B30" s="51"/>
      <c r="C30" s="52"/>
      <c r="D30" s="53"/>
      <c r="E30" s="50"/>
      <c r="F30" s="50"/>
      <c r="G30" s="50"/>
      <c r="H30" s="50"/>
      <c r="I30" s="50"/>
      <c r="J30" s="50"/>
      <c r="K30" s="50"/>
      <c r="L30" s="50"/>
    </row>
    <row r="31" spans="1:12" x14ac:dyDescent="0.2">
      <c r="A31" s="110" t="s">
        <v>133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</row>
    <row r="32" spans="1:12" x14ac:dyDescent="0.2">
      <c r="A32" s="110" t="s">
        <v>134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</row>
    <row r="33" spans="1:12" x14ac:dyDescent="0.2">
      <c r="A33" s="110" t="s">
        <v>135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</row>
    <row r="34" spans="1:12" ht="15" customHeight="1" x14ac:dyDescent="0.2">
      <c r="A34" s="110" t="s">
        <v>176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</row>
    <row r="35" spans="1:12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</row>
    <row r="36" spans="1:12" x14ac:dyDescent="0.2">
      <c r="A36" s="111" t="s">
        <v>136</v>
      </c>
      <c r="B36" s="111"/>
      <c r="C36" s="54"/>
      <c r="D36" s="55"/>
      <c r="E36" s="55" t="s">
        <v>7</v>
      </c>
      <c r="F36" s="55"/>
      <c r="G36" s="55"/>
      <c r="H36" s="55" t="s">
        <v>4</v>
      </c>
      <c r="I36" s="56"/>
      <c r="J36" s="56"/>
      <c r="K36" s="56"/>
      <c r="L36" s="6"/>
    </row>
  </sheetData>
  <sheetProtection algorithmName="SHA-512" hashValue="7W0nBoiHrsAbgARXg0xWzTRLn7wp7QjyB2NsFzD7uQpm4bGlfGLUc9N1aVMdpXAh65xovrslSpGS44CfpDiOzw==" saltValue="JO3NNxSFt+BAKx8W9Mf/Yw==" spinCount="100000" sheet="1" objects="1" scenarios="1"/>
  <mergeCells count="12">
    <mergeCell ref="A3:I3"/>
    <mergeCell ref="A7:I7"/>
    <mergeCell ref="A22:F22"/>
    <mergeCell ref="A25:L25"/>
    <mergeCell ref="A34:L34"/>
    <mergeCell ref="A36:B36"/>
    <mergeCell ref="A26:L26"/>
    <mergeCell ref="A27:L27"/>
    <mergeCell ref="A28:L28"/>
    <mergeCell ref="A31:L31"/>
    <mergeCell ref="A32:L32"/>
    <mergeCell ref="A33:L33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4</vt:i4>
      </vt:variant>
    </vt:vector>
  </HeadingPairs>
  <TitlesOfParts>
    <vt:vector size="7" baseType="lpstr">
      <vt:lpstr>MLEKO IN MLEČNI IZDELKI</vt:lpstr>
      <vt:lpstr>MESO IN MESNI IZDELKI</vt:lpstr>
      <vt:lpstr>RIBE</vt:lpstr>
      <vt:lpstr>'MESO IN MESNI IZDELKI'!Področje_tiskanja</vt:lpstr>
      <vt:lpstr>'MLEKO IN MLEČNI IZDELKI'!Področje_tiskanja</vt:lpstr>
      <vt:lpstr>'MESO IN MESNI IZDELKI'!Tiskanje_naslovov</vt:lpstr>
      <vt:lpstr>'MLEKO IN MLEČNI IZDELKI'!Tiskanje_naslovov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kuhinja</dc:creator>
  <cp:lastModifiedBy>Urška Brglez</cp:lastModifiedBy>
  <cp:lastPrinted>2017-08-01T10:35:57Z</cp:lastPrinted>
  <dcterms:created xsi:type="dcterms:W3CDTF">2011-09-19T19:31:00Z</dcterms:created>
  <dcterms:modified xsi:type="dcterms:W3CDTF">2017-08-01T10:36:01Z</dcterms:modified>
</cp:coreProperties>
</file>