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ČIŠČENJE - VRTEC LEDINA\RAZPISNA DOKUMENTACIJA\"/>
    </mc:Choice>
  </mc:AlternateContent>
  <bookViews>
    <workbookView xWindow="0" yWindow="0" windowWidth="19200" windowHeight="12180"/>
  </bookViews>
  <sheets>
    <sheet name="PRILOGA 3-1" sheetId="2" r:id="rId1"/>
  </sheets>
  <definedNames>
    <definedName name="_xlnm.Print_Area" localSheetId="0">'PRILOGA 3-1'!$B$1:$H$43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2" l="1"/>
  <c r="E40" i="2"/>
  <c r="G41" i="2"/>
  <c r="E41" i="2"/>
  <c r="G34" i="2"/>
  <c r="H34" i="2" s="1"/>
  <c r="F34" i="2"/>
  <c r="G21" i="2"/>
  <c r="G19" i="2"/>
  <c r="G18" i="2"/>
  <c r="G17" i="2"/>
  <c r="D12" i="2"/>
  <c r="G12" i="2" s="1"/>
  <c r="G9" i="2"/>
  <c r="F12" i="2" l="1"/>
  <c r="H12" i="2" s="1"/>
  <c r="G29" i="2" l="1"/>
  <c r="E39" i="2" s="1"/>
  <c r="F29" i="2"/>
  <c r="G23" i="2"/>
  <c r="G22" i="2"/>
  <c r="H21" i="2"/>
  <c r="H29" i="2" l="1"/>
  <c r="G39" i="2" s="1"/>
  <c r="H17" i="2"/>
  <c r="H19" i="2"/>
  <c r="H18" i="2"/>
  <c r="F21" i="2"/>
  <c r="F19" i="2"/>
  <c r="F18" i="2"/>
  <c r="H24" i="2" l="1"/>
  <c r="G38" i="2" s="1"/>
  <c r="G24" i="2"/>
  <c r="E38" i="2" s="1"/>
  <c r="F17" i="2"/>
  <c r="E37" i="2"/>
  <c r="G37" i="2"/>
</calcChain>
</file>

<file path=xl/sharedStrings.xml><?xml version="1.0" encoding="utf-8"?>
<sst xmlns="http://schemas.openxmlformats.org/spreadsheetml/2006/main" count="54" uniqueCount="46">
  <si>
    <t>I</t>
  </si>
  <si>
    <t>II</t>
  </si>
  <si>
    <t>III</t>
  </si>
  <si>
    <t>% DDV</t>
  </si>
  <si>
    <t>I. REDNO ČIŠČENJE</t>
  </si>
  <si>
    <t xml:space="preserve">Notranje talne površine  in terase 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</si>
  <si>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</si>
  <si>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</si>
  <si>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</si>
  <si>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</si>
  <si>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</si>
  <si>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</si>
  <si>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</si>
  <si>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</si>
  <si>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</si>
  <si>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</si>
  <si>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</si>
  <si>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</si>
  <si>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</si>
  <si>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brez DDV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</si>
  <si>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</si>
  <si>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                               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</si>
  <si>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</si>
  <si>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CENA ZA 24 MESECEV BREZ DDV V EUR</t>
  </si>
  <si>
    <t>CENA ZA 24 MESECEV Z DDV V EUR</t>
  </si>
  <si>
    <t>* vrednost z in brez DDV za posamezno čiščenje in skupno vrednost ponudnik prepiše v predračun - Prilogo 3</t>
  </si>
  <si>
    <t xml:space="preserve">Predvideno število ur </t>
  </si>
  <si>
    <t xml:space="preserve">Čiščenje žaluzij </t>
  </si>
  <si>
    <t>Čiščenje steklenih površin</t>
  </si>
  <si>
    <t>Generalno čiščenje</t>
  </si>
  <si>
    <t>PRIKAZ STRUKTURE PONUDBENE CENE ZA:
Izvajanje storitev okolju prijaznega čiščenja v Vrtcu Ledina za obdobje treh let</t>
  </si>
  <si>
    <r>
      <t>2.559
(vključeno 1x tedensko čiščenje teras površine 343 m</t>
    </r>
    <r>
      <rPr>
        <vertAlign val="superscript"/>
        <sz val="10"/>
        <color rgb="FF000000"/>
        <rFont val="Times New Roman"/>
        <family val="1"/>
        <charset val="238"/>
      </rPr>
      <t>2</t>
    </r>
    <r>
      <rPr>
        <sz val="10"/>
        <color rgb="FF000000"/>
        <rFont val="Times New Roman"/>
        <family val="1"/>
        <charset val="238"/>
      </rPr>
      <t xml:space="preserve"> od 1. aprila do 30. oktobra)</t>
    </r>
  </si>
  <si>
    <t>PRILOGA 3/1</t>
  </si>
  <si>
    <t>Skupna vrednost rednega čiščenja brez DDV za 36 mesecev</t>
  </si>
  <si>
    <t>Skupna vrednost rednega čiščenja z DDV za 36 mesecev</t>
  </si>
  <si>
    <t>Čiščenje tekstilnih talnih oblog</t>
  </si>
  <si>
    <t>Skupna vrednost brez DDV za 36 mesecev v EUR</t>
  </si>
  <si>
    <t>Skupna vrednost z DDV za 36 mesecev v EUR</t>
  </si>
  <si>
    <t>Skupna vrednost brez DDV za 16 ur v EUR</t>
  </si>
  <si>
    <t>Skupna vrednost z DDV za 16 ur v EUR</t>
  </si>
  <si>
    <t>IV. IZREDNO RAZKUŽEVANJE</t>
  </si>
  <si>
    <t>IV</t>
  </si>
  <si>
    <t>IZREDNO RAZKUŽEVANJE</t>
  </si>
  <si>
    <t>SKUPAJ I + II + III + IV</t>
  </si>
  <si>
    <t>Skupna vrednost brez DDV za 80 ur v EUR</t>
  </si>
  <si>
    <t>Skupna vrednost z DDV za 80 ur v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</si>
</sst>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5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/>
    <xf numFmtId="4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9" fontId="6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 applyProtection="1">
      <alignment horizontal="right" vertical="center"/>
    </xf>
    <xf numFmtId="164" fontId="6" fillId="0" borderId="1" xfId="0" applyNumberFormat="1" applyFont="1" applyBorder="1" applyAlignment="1" applyProtection="1">
      <alignment horizontal="right" vertical="center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9" fontId="6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3"/>
  <sheetViews>
    <sheetView tabSelected="1" zoomScaleNormal="100" zoomScaleSheetLayoutView="110" workbookViewId="0">
      <selection activeCell="B36" sqref="B36:H41"/>
    </sheetView>
  </sheetViews>
  <sheetFormatPr defaultRowHeight="15" x14ac:dyDescent="0.25"/>
  <cols>
    <col min="1" max="1" width="5.140625" customWidth="1"/>
    <col min="2" max="3" width="11.5703125" style="2" customWidth="1"/>
    <col min="4" max="4" width="20.85546875" style="2" customWidth="1"/>
    <col min="5" max="5" width="14" style="2" customWidth="1"/>
    <col min="6" max="6" width="20.85546875" style="2" customWidth="1"/>
    <col min="7" max="7" width="18.85546875" style="2" customWidth="1"/>
    <col min="8" max="8" width="18" style="2" customWidth="1"/>
    <col min="9" max="10" width="9.140625" style="2"/>
  </cols>
  <sheetData>
    <row r="1" spans="2:9" x14ac:dyDescent="0.25">
      <c r="H1" s="2" t="s">
        <v>32</v>
      </c>
    </row>
    <row r="3" spans="2:9" x14ac:dyDescent="0.25">
      <c r="B3" s="2" t="s">
        <v>9</v>
      </c>
    </row>
    <row r="5" spans="2:9" ht="59.25" customHeight="1" x14ac:dyDescent="0.25">
      <c r="B5" s="17" t="s">
        <v>30</v>
      </c>
      <c r="C5" s="17"/>
      <c r="D5" s="17"/>
      <c r="E5" s="17"/>
      <c r="F5" s="17"/>
      <c r="G5" s="17"/>
      <c r="H5" s="17"/>
      <c r="I5" s="1"/>
    </row>
    <row r="6" spans="2:9" ht="20.25" customHeight="1" x14ac:dyDescent="0.25">
      <c r="B6" s="18"/>
      <c r="C6" s="18"/>
      <c r="D6" s="18"/>
      <c r="E6" s="18"/>
      <c r="F6" s="18"/>
      <c r="G6" s="18"/>
      <c r="H6" s="18"/>
      <c r="I6" s="3"/>
    </row>
    <row r="7" spans="2:9" s="4" customFormat="1" ht="12.75" x14ac:dyDescent="0.2">
      <c r="B7" s="15" t="s">
        <v>4</v>
      </c>
      <c r="C7" s="15"/>
      <c r="D7" s="15"/>
      <c r="E7" s="15"/>
      <c r="F7" s="15"/>
      <c r="G7" s="15"/>
      <c r="H7" s="15"/>
    </row>
    <row r="8" spans="2:9" s="4" customFormat="1" ht="30" customHeight="1" x14ac:dyDescent="0.2">
      <c r="B8" s="21" t="s">
        <v>5</v>
      </c>
      <c r="C8" s="20" t="s">
        <v>14</v>
      </c>
      <c r="D8" s="36" t="s">
        <v>21</v>
      </c>
      <c r="E8" s="37"/>
      <c r="F8" s="5" t="s">
        <v>3</v>
      </c>
      <c r="G8" s="36" t="s">
        <v>22</v>
      </c>
      <c r="H8" s="37"/>
    </row>
    <row r="9" spans="2:9" s="4" customFormat="1" ht="30" customHeight="1" x14ac:dyDescent="0.2">
      <c r="B9" s="22"/>
      <c r="C9" s="20"/>
      <c r="D9" s="44"/>
      <c r="E9" s="45"/>
      <c r="F9" s="48">
        <v>0.22</v>
      </c>
      <c r="G9" s="46">
        <f>D9*1.22</f>
        <v>0</v>
      </c>
      <c r="H9" s="47"/>
    </row>
    <row r="10" spans="2:9" s="4" customFormat="1" ht="12.75" customHeight="1" x14ac:dyDescent="0.2">
      <c r="B10" s="22"/>
      <c r="C10" s="21" t="s">
        <v>31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8.5" customHeight="1" x14ac:dyDescent="0.2">
      <c r="B11" s="22"/>
      <c r="C11" s="22"/>
      <c r="D11" s="5" t="s">
        <v>15</v>
      </c>
      <c r="E11" s="5" t="s">
        <v>3</v>
      </c>
      <c r="F11" s="5" t="s">
        <v>16</v>
      </c>
      <c r="G11" s="5" t="s">
        <v>33</v>
      </c>
      <c r="H11" s="5" t="s">
        <v>34</v>
      </c>
    </row>
    <row r="12" spans="2:9" s="4" customFormat="1" ht="63" customHeight="1" x14ac:dyDescent="0.2">
      <c r="B12" s="23"/>
      <c r="C12" s="23"/>
      <c r="D12" s="49">
        <f>D9*2559</f>
        <v>0</v>
      </c>
      <c r="E12" s="48">
        <v>0.22</v>
      </c>
      <c r="F12" s="49">
        <f>D12*1.22</f>
        <v>0</v>
      </c>
      <c r="G12" s="59">
        <f>D12*36</f>
        <v>0</v>
      </c>
      <c r="H12" s="59">
        <f>F12*36</f>
        <v>0</v>
      </c>
    </row>
    <row r="13" spans="2:9" s="4" customFormat="1" ht="23.25" customHeight="1" x14ac:dyDescent="0.2">
      <c r="B13" s="39"/>
      <c r="C13" s="39"/>
      <c r="D13" s="39"/>
      <c r="E13" s="39"/>
      <c r="F13" s="39"/>
      <c r="G13" s="39"/>
      <c r="H13" s="39"/>
    </row>
    <row r="14" spans="2:9" s="4" customFormat="1" ht="12.75" x14ac:dyDescent="0.2">
      <c r="B14" s="15" t="s">
        <v>6</v>
      </c>
      <c r="C14" s="15"/>
      <c r="D14" s="15"/>
      <c r="E14" s="15"/>
      <c r="F14" s="15"/>
      <c r="G14" s="15"/>
      <c r="H14" s="15"/>
    </row>
    <row r="15" spans="2:9" s="4" customFormat="1" ht="12.75" x14ac:dyDescent="0.2">
      <c r="B15" s="19"/>
      <c r="C15" s="20" t="s">
        <v>14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19"/>
      <c r="C16" s="20"/>
      <c r="D16" s="5" t="s">
        <v>17</v>
      </c>
      <c r="E16" s="5" t="s">
        <v>3</v>
      </c>
      <c r="F16" s="5" t="s">
        <v>18</v>
      </c>
      <c r="G16" s="5" t="s">
        <v>36</v>
      </c>
      <c r="H16" s="5" t="s">
        <v>37</v>
      </c>
    </row>
    <row r="17" spans="2:12" s="4" customFormat="1" ht="25.5" x14ac:dyDescent="0.2">
      <c r="B17" s="14" t="s">
        <v>29</v>
      </c>
      <c r="C17" s="8">
        <v>2902</v>
      </c>
      <c r="D17" s="57"/>
      <c r="E17" s="50">
        <v>0.22</v>
      </c>
      <c r="F17" s="51">
        <f>D17*1.22</f>
        <v>0</v>
      </c>
      <c r="G17" s="52">
        <f>D17*6</f>
        <v>0</v>
      </c>
      <c r="H17" s="51">
        <f>G17*1.22</f>
        <v>0</v>
      </c>
    </row>
    <row r="18" spans="2:12" s="4" customFormat="1" ht="38.25" x14ac:dyDescent="0.2">
      <c r="B18" s="14" t="s">
        <v>28</v>
      </c>
      <c r="C18" s="8">
        <v>1212.3</v>
      </c>
      <c r="D18" s="57"/>
      <c r="E18" s="53">
        <v>9.5000000000000001E-2</v>
      </c>
      <c r="F18" s="51">
        <f>D18*1.095</f>
        <v>0</v>
      </c>
      <c r="G18" s="54">
        <f>D18*6</f>
        <v>0</v>
      </c>
      <c r="H18" s="51">
        <f>G18*1.095</f>
        <v>0</v>
      </c>
    </row>
    <row r="19" spans="2:12" s="4" customFormat="1" ht="12.75" x14ac:dyDescent="0.2">
      <c r="B19" s="16" t="s">
        <v>35</v>
      </c>
      <c r="C19" s="28">
        <v>43</v>
      </c>
      <c r="D19" s="58"/>
      <c r="E19" s="55">
        <v>0.22</v>
      </c>
      <c r="F19" s="56">
        <f>D19*1.22</f>
        <v>0</v>
      </c>
      <c r="G19" s="56">
        <f>D19*6</f>
        <v>0</v>
      </c>
      <c r="H19" s="56">
        <f>G19*1.22</f>
        <v>0</v>
      </c>
    </row>
    <row r="20" spans="2:12" s="4" customFormat="1" ht="48.75" customHeight="1" x14ac:dyDescent="0.2">
      <c r="B20" s="16"/>
      <c r="C20" s="30"/>
      <c r="D20" s="58"/>
      <c r="E20" s="55"/>
      <c r="F20" s="56"/>
      <c r="G20" s="56"/>
      <c r="H20" s="56"/>
    </row>
    <row r="21" spans="2:12" s="4" customFormat="1" ht="12.75" x14ac:dyDescent="0.2">
      <c r="B21" s="16" t="s">
        <v>27</v>
      </c>
      <c r="C21" s="28">
        <v>11.6</v>
      </c>
      <c r="D21" s="58"/>
      <c r="E21" s="55">
        <v>0.22</v>
      </c>
      <c r="F21" s="56">
        <f>D21*1.22</f>
        <v>0</v>
      </c>
      <c r="G21" s="56">
        <f>D21*6</f>
        <v>0</v>
      </c>
      <c r="H21" s="56">
        <f>G21*1.22</f>
        <v>0</v>
      </c>
    </row>
    <row r="22" spans="2:12" s="4" customFormat="1" ht="12.75" x14ac:dyDescent="0.2">
      <c r="B22" s="16"/>
      <c r="C22" s="29"/>
      <c r="D22" s="58"/>
      <c r="E22" s="55"/>
      <c r="F22" s="56"/>
      <c r="G22" s="56">
        <f t="shared" ref="G22:G23" si="0">D22*36</f>
        <v>0</v>
      </c>
      <c r="H22" s="56"/>
    </row>
    <row r="23" spans="2:12" s="4" customFormat="1" ht="12.75" x14ac:dyDescent="0.2">
      <c r="B23" s="16"/>
      <c r="C23" s="30"/>
      <c r="D23" s="58"/>
      <c r="E23" s="55"/>
      <c r="F23" s="56"/>
      <c r="G23" s="56">
        <f t="shared" si="0"/>
        <v>0</v>
      </c>
      <c r="H23" s="56"/>
    </row>
    <row r="24" spans="2:12" s="4" customFormat="1" ht="25.5" customHeight="1" x14ac:dyDescent="0.2">
      <c r="B24" s="40" t="s">
        <v>7</v>
      </c>
      <c r="C24" s="41"/>
      <c r="D24" s="41"/>
      <c r="E24" s="41"/>
      <c r="F24" s="42"/>
      <c r="G24" s="10">
        <f>SUM(G17:G23)</f>
        <v>0</v>
      </c>
      <c r="H24" s="10">
        <f>SUM(H17:H23)</f>
        <v>0</v>
      </c>
      <c r="L24" s="9"/>
    </row>
    <row r="25" spans="2:12" s="4" customFormat="1" ht="33" customHeight="1" x14ac:dyDescent="0.2">
      <c r="B25" s="38"/>
      <c r="C25" s="38"/>
      <c r="D25" s="38"/>
      <c r="E25" s="38"/>
      <c r="F25" s="38"/>
      <c r="G25" s="38"/>
      <c r="H25" s="38"/>
    </row>
    <row r="26" spans="2:12" s="4" customFormat="1" ht="15" customHeight="1" x14ac:dyDescent="0.2">
      <c r="B26" s="15" t="s">
        <v>8</v>
      </c>
      <c r="C26" s="15"/>
      <c r="D26" s="15"/>
      <c r="E26" s="15"/>
      <c r="F26" s="15"/>
      <c r="G26" s="15"/>
      <c r="H26" s="15"/>
    </row>
    <row r="27" spans="2:12" s="4" customFormat="1" ht="15" customHeight="1" x14ac:dyDescent="0.2">
      <c r="B27" s="20" t="s">
        <v>26</v>
      </c>
      <c r="C27" s="20"/>
      <c r="D27" s="5">
        <v>1</v>
      </c>
      <c r="E27" s="5">
        <v>2</v>
      </c>
      <c r="F27" s="5">
        <v>3</v>
      </c>
      <c r="G27" s="5">
        <v>4</v>
      </c>
      <c r="H27" s="5">
        <v>5</v>
      </c>
    </row>
    <row r="28" spans="2:12" s="4" customFormat="1" ht="38.25" customHeight="1" x14ac:dyDescent="0.2">
      <c r="B28" s="20"/>
      <c r="C28" s="20"/>
      <c r="D28" s="5" t="s">
        <v>19</v>
      </c>
      <c r="E28" s="5" t="s">
        <v>3</v>
      </c>
      <c r="F28" s="5" t="s">
        <v>20</v>
      </c>
      <c r="G28" s="5" t="s">
        <v>38</v>
      </c>
      <c r="H28" s="5" t="s">
        <v>39</v>
      </c>
    </row>
    <row r="29" spans="2:12" s="4" customFormat="1" ht="30" customHeight="1" x14ac:dyDescent="0.2">
      <c r="B29" s="31">
        <v>16</v>
      </c>
      <c r="C29" s="31"/>
      <c r="D29" s="57"/>
      <c r="E29" s="12">
        <v>0.22</v>
      </c>
      <c r="F29" s="11">
        <f>D29*1.22</f>
        <v>0</v>
      </c>
      <c r="G29" s="60">
        <f>D29*B29</f>
        <v>0</v>
      </c>
      <c r="H29" s="60">
        <f>G29*1.22</f>
        <v>0</v>
      </c>
    </row>
    <row r="30" spans="2:12" s="4" customFormat="1" ht="33" customHeight="1" x14ac:dyDescent="0.2">
      <c r="B30" s="38"/>
      <c r="C30" s="38"/>
      <c r="D30" s="38"/>
      <c r="E30" s="38"/>
      <c r="F30" s="38"/>
      <c r="G30" s="38"/>
      <c r="H30" s="38"/>
    </row>
    <row r="31" spans="2:12" s="4" customFormat="1" ht="15" customHeight="1" x14ac:dyDescent="0.2">
      <c r="B31" s="61" t="s">
        <v>40</v>
      </c>
      <c r="C31" s="61"/>
      <c r="D31" s="61"/>
      <c r="E31" s="61"/>
      <c r="F31" s="61"/>
      <c r="G31" s="61"/>
      <c r="H31" s="61"/>
    </row>
    <row r="32" spans="2:12" s="4" customFormat="1" ht="15" customHeight="1" x14ac:dyDescent="0.2">
      <c r="B32" s="20" t="s">
        <v>26</v>
      </c>
      <c r="C32" s="20"/>
      <c r="D32" s="13">
        <v>1</v>
      </c>
      <c r="E32" s="13">
        <v>2</v>
      </c>
      <c r="F32" s="13">
        <v>3</v>
      </c>
      <c r="G32" s="13">
        <v>4</v>
      </c>
      <c r="H32" s="13">
        <v>5</v>
      </c>
    </row>
    <row r="33" spans="2:8" s="4" customFormat="1" ht="38.25" customHeight="1" x14ac:dyDescent="0.2">
      <c r="B33" s="20"/>
      <c r="C33" s="20"/>
      <c r="D33" s="13" t="s">
        <v>19</v>
      </c>
      <c r="E33" s="13" t="s">
        <v>3</v>
      </c>
      <c r="F33" s="13" t="s">
        <v>20</v>
      </c>
      <c r="G33" s="13" t="s">
        <v>44</v>
      </c>
      <c r="H33" s="13" t="s">
        <v>45</v>
      </c>
    </row>
    <row r="34" spans="2:8" s="4" customFormat="1" ht="30" customHeight="1" x14ac:dyDescent="0.2">
      <c r="B34" s="31">
        <v>80</v>
      </c>
      <c r="C34" s="31"/>
      <c r="D34" s="57"/>
      <c r="E34" s="12">
        <v>0.22</v>
      </c>
      <c r="F34" s="11">
        <f>D34*1.22</f>
        <v>0</v>
      </c>
      <c r="G34" s="60">
        <f>D34*B34</f>
        <v>0</v>
      </c>
      <c r="H34" s="60">
        <f>G34*1.22</f>
        <v>0</v>
      </c>
    </row>
    <row r="35" spans="2:8" s="4" customFormat="1" ht="26.25" customHeight="1" x14ac:dyDescent="0.2">
      <c r="B35" s="43"/>
      <c r="C35" s="43"/>
      <c r="D35" s="43"/>
      <c r="E35" s="43"/>
      <c r="F35" s="43"/>
      <c r="G35" s="43"/>
      <c r="H35" s="43"/>
    </row>
    <row r="36" spans="2:8" s="4" customFormat="1" ht="26.25" customHeight="1" x14ac:dyDescent="0.2">
      <c r="B36" s="6"/>
      <c r="C36" s="24" t="s">
        <v>10</v>
      </c>
      <c r="D36" s="24"/>
      <c r="E36" s="25" t="s">
        <v>23</v>
      </c>
      <c r="F36" s="25"/>
      <c r="G36" s="25" t="s">
        <v>24</v>
      </c>
      <c r="H36" s="25"/>
    </row>
    <row r="37" spans="2:8" s="4" customFormat="1" ht="26.25" customHeight="1" x14ac:dyDescent="0.2">
      <c r="B37" s="7" t="s">
        <v>0</v>
      </c>
      <c r="C37" s="32" t="s">
        <v>11</v>
      </c>
      <c r="D37" s="32"/>
      <c r="E37" s="26">
        <f>G12</f>
        <v>0</v>
      </c>
      <c r="F37" s="27"/>
      <c r="G37" s="26">
        <f>H12</f>
        <v>0</v>
      </c>
      <c r="H37" s="27"/>
    </row>
    <row r="38" spans="2:8" s="4" customFormat="1" ht="26.25" customHeight="1" x14ac:dyDescent="0.2">
      <c r="B38" s="7" t="s">
        <v>1</v>
      </c>
      <c r="C38" s="32" t="s">
        <v>12</v>
      </c>
      <c r="D38" s="32"/>
      <c r="E38" s="26">
        <f>G24</f>
        <v>0</v>
      </c>
      <c r="F38" s="27"/>
      <c r="G38" s="26">
        <f>H24</f>
        <v>0</v>
      </c>
      <c r="H38" s="27"/>
    </row>
    <row r="39" spans="2:8" s="4" customFormat="1" ht="26.25" customHeight="1" x14ac:dyDescent="0.2">
      <c r="B39" s="7" t="s">
        <v>2</v>
      </c>
      <c r="C39" s="32" t="s">
        <v>13</v>
      </c>
      <c r="D39" s="32"/>
      <c r="E39" s="26">
        <f>G29</f>
        <v>0</v>
      </c>
      <c r="F39" s="27"/>
      <c r="G39" s="26">
        <f>H29</f>
        <v>0</v>
      </c>
      <c r="H39" s="27"/>
    </row>
    <row r="40" spans="2:8" s="4" customFormat="1" ht="26.25" customHeight="1" x14ac:dyDescent="0.2">
      <c r="B40" s="7" t="s">
        <v>41</v>
      </c>
      <c r="C40" s="32" t="s">
        <v>42</v>
      </c>
      <c r="D40" s="32"/>
      <c r="E40" s="26">
        <f>G34</f>
        <v>0</v>
      </c>
      <c r="F40" s="27"/>
      <c r="G40" s="26">
        <f>H34</f>
        <v>0</v>
      </c>
      <c r="H40" s="27"/>
    </row>
    <row r="41" spans="2:8" s="4" customFormat="1" ht="26.25" customHeight="1" x14ac:dyDescent="0.2">
      <c r="B41" s="33" t="s">
        <v>43</v>
      </c>
      <c r="C41" s="33"/>
      <c r="D41" s="33"/>
      <c r="E41" s="34">
        <f>SUM(E37:F40)</f>
        <v>0</v>
      </c>
      <c r="F41" s="35"/>
      <c r="G41" s="34">
        <f>SUM(G37:H40)</f>
        <v>0</v>
      </c>
      <c r="H41" s="35"/>
    </row>
    <row r="42" spans="2:8" s="4" customFormat="1" ht="12.75" x14ac:dyDescent="0.2"/>
    <row r="43" spans="2:8" s="4" customFormat="1" ht="12.75" x14ac:dyDescent="0.2">
      <c r="B43" s="4" t="s">
        <v>25</v>
      </c>
    </row>
  </sheetData>
  <sheetProtection algorithmName="SHA-512" hashValue="ho5J92iXcgxHbLmnYSpsr9rnb+JbHmEQmETgGK/b8opGM23T+p7AVXyvEPMACWwAtK5zAlYVwZb4NLED7lKd0Q==" saltValue="C/nqmE6wcYwhBrCY+opyBw==" spinCount="100000" sheet="1" objects="1" scenarios="1"/>
  <mergeCells count="56">
    <mergeCell ref="C40:D40"/>
    <mergeCell ref="E40:F40"/>
    <mergeCell ref="G40:H40"/>
    <mergeCell ref="B41:D41"/>
    <mergeCell ref="E41:F41"/>
    <mergeCell ref="G41:H41"/>
    <mergeCell ref="G8:H8"/>
    <mergeCell ref="G9:H9"/>
    <mergeCell ref="D8:E8"/>
    <mergeCell ref="D9:E9"/>
    <mergeCell ref="B25:H25"/>
    <mergeCell ref="B13:H13"/>
    <mergeCell ref="B24:F24"/>
    <mergeCell ref="B35:H35"/>
    <mergeCell ref="G36:H36"/>
    <mergeCell ref="E37:F37"/>
    <mergeCell ref="E38:F38"/>
    <mergeCell ref="B26:H26"/>
    <mergeCell ref="C19:C20"/>
    <mergeCell ref="G37:H37"/>
    <mergeCell ref="G38:H38"/>
    <mergeCell ref="C37:D37"/>
    <mergeCell ref="C38:D38"/>
    <mergeCell ref="G39:H39"/>
    <mergeCell ref="C39:D39"/>
    <mergeCell ref="C36:D36"/>
    <mergeCell ref="E36:F36"/>
    <mergeCell ref="E39:F39"/>
    <mergeCell ref="D21:D23"/>
    <mergeCell ref="E21:E23"/>
    <mergeCell ref="B27:C28"/>
    <mergeCell ref="C21:C23"/>
    <mergeCell ref="B29:C29"/>
    <mergeCell ref="F21:F23"/>
    <mergeCell ref="B31:H31"/>
    <mergeCell ref="B32:C33"/>
    <mergeCell ref="B34:C34"/>
    <mergeCell ref="B30:H30"/>
    <mergeCell ref="B5:H5"/>
    <mergeCell ref="B6:H6"/>
    <mergeCell ref="B7:H7"/>
    <mergeCell ref="B15:B16"/>
    <mergeCell ref="C15:C16"/>
    <mergeCell ref="C10:C12"/>
    <mergeCell ref="B8:B12"/>
    <mergeCell ref="C8:C9"/>
    <mergeCell ref="G21:G23"/>
    <mergeCell ref="H21:H23"/>
    <mergeCell ref="B14:H14"/>
    <mergeCell ref="B19:B20"/>
    <mergeCell ref="D19:D20"/>
    <mergeCell ref="E19:E20"/>
    <mergeCell ref="F19:F20"/>
    <mergeCell ref="G19:G20"/>
    <mergeCell ref="H19:H20"/>
    <mergeCell ref="B21:B23"/>
  </mergeCells>
  <pageMargins left="0.31496062992125984" right="0.31496062992125984" top="0.35433070866141736" bottom="0.35433070866141736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3-1</vt:lpstr>
      <vt:lpstr>'PRILOGA 3-1'!Področje_tiskanja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Urška Brglez</cp:lastModifiedBy>
  <cp:lastPrinted>2020-11-25T14:04:56Z</cp:lastPrinted>
  <dcterms:created xsi:type="dcterms:W3CDTF">2019-01-22T12:21:10Z</dcterms:created>
  <dcterms:modified xsi:type="dcterms:W3CDTF">2020-11-25T14:05:13Z</dcterms:modified>
</cp:coreProperties>
</file>