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01  J A V N A  N A R O Č I L A\JN ČISTILA - V ŠENTVID ponovitev 2\RAZPISNA DOKUMENTACIJA\"/>
    </mc:Choice>
  </mc:AlternateContent>
  <bookViews>
    <workbookView xWindow="0" yWindow="0" windowWidth="28695" windowHeight="12120" activeTab="1"/>
  </bookViews>
  <sheets>
    <sheet name="REKAPITULACIJA" sheetId="6" r:id="rId1"/>
    <sheet name="PRIPOMOČKI" sheetId="1" r:id="rId2"/>
  </sheets>
  <definedNames>
    <definedName name="_xlnm.Print_Area" localSheetId="1">PRIPOMOČKI!$A$1:$L$62</definedName>
  </definedNames>
  <calcPr calcId="162913"/>
</workbook>
</file>

<file path=xl/calcChain.xml><?xml version="1.0" encoding="utf-8"?>
<calcChain xmlns="http://schemas.openxmlformats.org/spreadsheetml/2006/main">
  <c r="K12" i="1" l="1"/>
  <c r="K13" i="1"/>
  <c r="K40"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I7" i="1"/>
  <c r="K7" i="1" s="1"/>
  <c r="I8" i="1"/>
  <c r="K8" i="1" s="1"/>
  <c r="I9" i="1"/>
  <c r="K9" i="1" s="1"/>
  <c r="I10" i="1"/>
  <c r="K10" i="1" s="1"/>
  <c r="I11" i="1"/>
  <c r="K11" i="1" s="1"/>
  <c r="I12" i="1"/>
  <c r="I13" i="1"/>
  <c r="I14" i="1"/>
  <c r="K14" i="1" s="1"/>
  <c r="I15" i="1"/>
  <c r="K15" i="1" s="1"/>
  <c r="I16" i="1"/>
  <c r="K16" i="1" s="1"/>
  <c r="I17" i="1"/>
  <c r="K17" i="1" s="1"/>
  <c r="I18" i="1"/>
  <c r="K18" i="1" s="1"/>
  <c r="I19" i="1"/>
  <c r="K19" i="1" s="1"/>
  <c r="I20" i="1"/>
  <c r="K20" i="1" s="1"/>
  <c r="I21" i="1"/>
  <c r="K21" i="1" s="1"/>
  <c r="I22" i="1"/>
  <c r="K22" i="1" s="1"/>
  <c r="I23" i="1"/>
  <c r="K23" i="1" s="1"/>
  <c r="I24" i="1"/>
  <c r="K24" i="1" s="1"/>
  <c r="I25" i="1"/>
  <c r="K25" i="1" s="1"/>
  <c r="I26" i="1"/>
  <c r="K26" i="1" s="1"/>
  <c r="I27" i="1"/>
  <c r="K2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I40" i="1"/>
  <c r="I41" i="1"/>
  <c r="K41" i="1" s="1"/>
  <c r="I42" i="1"/>
  <c r="K42" i="1" s="1"/>
  <c r="I43" i="1"/>
  <c r="K43" i="1" s="1"/>
  <c r="I44" i="1"/>
  <c r="K44" i="1" s="1"/>
  <c r="I45" i="1"/>
  <c r="K45" i="1" s="1"/>
  <c r="I46" i="1"/>
  <c r="K46" i="1" s="1"/>
  <c r="I47" i="1"/>
  <c r="K47" i="1" s="1"/>
  <c r="I48" i="1"/>
  <c r="K48" i="1" s="1"/>
  <c r="I49" i="1"/>
  <c r="K49" i="1" s="1"/>
  <c r="I50" i="1"/>
  <c r="K50" i="1" s="1"/>
  <c r="I51" i="1"/>
  <c r="K51" i="1" s="1"/>
  <c r="I52" i="1"/>
  <c r="K52" i="1" s="1"/>
  <c r="I53" i="1"/>
  <c r="K53" i="1" s="1"/>
  <c r="I54" i="1"/>
  <c r="K54" i="1" s="1"/>
  <c r="I55" i="1"/>
  <c r="K55" i="1" s="1"/>
  <c r="I56" i="1"/>
  <c r="K56" i="1" s="1"/>
  <c r="J6" i="1" l="1"/>
  <c r="I6" i="1" l="1"/>
  <c r="K6" i="1" s="1"/>
  <c r="J57" i="1" l="1"/>
  <c r="C12" i="6" s="1"/>
  <c r="K57" i="1"/>
  <c r="D12" i="6" s="1"/>
</calcChain>
</file>

<file path=xl/sharedStrings.xml><?xml version="1.0" encoding="utf-8"?>
<sst xmlns="http://schemas.openxmlformats.org/spreadsheetml/2006/main" count="138" uniqueCount="94">
  <si>
    <t>ZAPOREDNA ŠT.</t>
  </si>
  <si>
    <t>ENOTA MERE</t>
  </si>
  <si>
    <t>NAZIV ARTIKLA,; BLAGOVNA ZNAMKA ali PROIZVAJALEC</t>
  </si>
  <si>
    <t>PAKIRANJE</t>
  </si>
  <si>
    <t>Stopnja DDV
Glej navodila za izpolnjevanje!</t>
  </si>
  <si>
    <t>CENA NA ENOTO MERE Z DDV (v EVRIH)</t>
  </si>
  <si>
    <t>CENA PONUDNIKOVEGA PAKIRANJA BREZ DDV (V EVRIH)</t>
  </si>
  <si>
    <t>kos</t>
  </si>
  <si>
    <t>100 kos</t>
  </si>
  <si>
    <t>100 tm</t>
  </si>
  <si>
    <t>Dokazila:</t>
  </si>
  <si>
    <t>Cena je naročniku zgolj informativne narave in ni predmet presojanja v fazi razpisa</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</si>
  <si>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</si>
  <si>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</si>
  <si>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</si>
  <si>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t>CENA NA ENOTO MERE BREZ DDV (v EVRIH )</t>
  </si>
  <si>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</si>
  <si>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</si>
  <si>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</si>
  <si>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 xml:space="preserve">- pod stolec 5: Ponudnik OBVEZNO zapiše naziv artikla; blagovno znamko ali proizvajalca </t>
  </si>
  <si>
    <t>PONUDNIK (naziv in sedež):</t>
  </si>
  <si>
    <t>ki ga zastopa:</t>
  </si>
  <si>
    <t xml:space="preserve">dajem naslednjo </t>
  </si>
  <si>
    <t xml:space="preserve">PONUDBO št. </t>
  </si>
  <si>
    <t>Skupna ponudbena vrednost za ocenjeno količino brez DDV</t>
  </si>
  <si>
    <t>Skupna ponudbena vrednost za ocenjeno količino z DDV</t>
  </si>
  <si>
    <t>Plastična galanterija in pripomočki za čiščenje</t>
  </si>
  <si>
    <t>Ponudba velja 4 mesece od datuma za prejem ponudb.</t>
  </si>
  <si>
    <t>V primeru skupne ponudbe obrazec partnerji v skupni ponudbi predložijo skupno.</t>
  </si>
  <si>
    <t>10 tm</t>
  </si>
  <si>
    <t>5/1 kos</t>
  </si>
  <si>
    <r>
      <rPr>
        <b/>
        <sz val="10"/>
        <rFont val="Arial Narrow"/>
        <family val="2"/>
        <charset val="238"/>
      </rPr>
      <t>Smetišnica z gumo</t>
    </r>
    <r>
      <rPr>
        <sz val="10"/>
        <rFont val="Arial Narrow"/>
        <family val="2"/>
        <charset val="238"/>
      </rPr>
      <t xml:space="preserve"> (raven, prilegajoč rob za  enostavno pobiranje smeti), se ne sme zvijati, iz kvalitetne debelejše plastike.</t>
    </r>
    <r>
      <rPr>
        <b/>
        <sz val="10"/>
        <rFont val="Arial Narrow"/>
        <family val="2"/>
        <charset val="238"/>
      </rPr>
      <t xml:space="preserve"> </t>
    </r>
    <r>
      <rPr>
        <sz val="10"/>
        <rFont val="Arial Narrow"/>
        <family val="2"/>
        <charset val="238"/>
      </rPr>
      <t>Vileda ali enakovredno.</t>
    </r>
  </si>
  <si>
    <r>
      <rPr>
        <b/>
        <sz val="10"/>
        <rFont val="Arial Narrow"/>
        <family val="2"/>
        <charset val="238"/>
      </rPr>
      <t>Smetišnica z gumo z vpetim omelom</t>
    </r>
    <r>
      <rPr>
        <sz val="10"/>
        <rFont val="Arial Narrow"/>
        <family val="2"/>
        <charset val="238"/>
      </rPr>
      <t xml:space="preserve"> (smetišnica mora imeti raven, prilegajoč rob za  enostavno pobiranje smeti), ne sme se zvijati, iz kvalitetne debelejše plastike. Vileda ali enakovredno.
Enota mere: 1 kos = komplet smetišnica in omelo </t>
    </r>
  </si>
  <si>
    <r>
      <t xml:space="preserve">Profesionalna jeklena </t>
    </r>
    <r>
      <rPr>
        <b/>
        <sz val="10"/>
        <rFont val="Arial Narrow"/>
        <family val="2"/>
        <charset val="238"/>
      </rPr>
      <t>spiralna gobica</t>
    </r>
    <r>
      <rPr>
        <sz val="10"/>
        <rFont val="Arial Narrow"/>
        <family val="2"/>
        <charset val="238"/>
      </rPr>
      <t xml:space="preserve"> (inox) za intenzivno čiščenje in odstranjevanje trdovratne umazanije in zapečenih ostankov hrane pri pomivanju posode, ne poškoduje površin, odporne in vzdržljive. Teža:  60 - 80 g. Vileda in enakovredno. Enota mere: 1 kos = 1 gobica</t>
    </r>
  </si>
  <si>
    <r>
      <rPr>
        <b/>
        <sz val="10"/>
        <rFont val="Arial Narrow"/>
        <family val="2"/>
        <charset val="238"/>
      </rPr>
      <t>Krpa balerina</t>
    </r>
    <r>
      <rPr>
        <sz val="10"/>
        <rFont val="Arial Narrow"/>
        <family val="2"/>
        <charset val="238"/>
      </rPr>
      <t xml:space="preserve"> za čiščenje, dobro vpojna, pralna na 90ºC. Teža: min 140 g/m2,  40 x 38 cm, +/-2 cm. Zahtevane barve: rumena, zelena, modra, rdeča, </t>
    </r>
    <r>
      <rPr>
        <b/>
        <sz val="10"/>
        <rFont val="Arial Narrow"/>
        <family val="2"/>
        <charset val="238"/>
      </rPr>
      <t>BELA</t>
    </r>
    <r>
      <rPr>
        <sz val="10"/>
        <rFont val="Arial Narrow"/>
        <family val="2"/>
        <charset val="238"/>
      </rPr>
      <t xml:space="preserve"> </t>
    </r>
    <r>
      <rPr>
        <b/>
        <sz val="10"/>
        <rFont val="Arial Narrow"/>
        <family val="2"/>
        <charset val="238"/>
      </rPr>
      <t>oz. obstojni barvni potisk, ki omogoča jasno razvidno barvno kodiranje</t>
    </r>
    <r>
      <rPr>
        <sz val="10"/>
        <rFont val="Arial Narrow"/>
        <family val="2"/>
        <charset val="238"/>
      </rPr>
      <t xml:space="preserve">
Enota mere: 1 kos = 1 krpa</t>
    </r>
  </si>
  <si>
    <r>
      <rPr>
        <b/>
        <sz val="10"/>
        <rFont val="Arial Narrow"/>
        <family val="2"/>
        <charset val="238"/>
      </rPr>
      <t>Krpa za čiščenje oken, PVA.</t>
    </r>
    <r>
      <rPr>
        <sz val="10"/>
        <rFont val="Arial Narrow"/>
        <family val="2"/>
        <charset val="238"/>
      </rPr>
      <t xml:space="preserve"> Velikost: 38 cm x 35 cm, +/- 1cm. Zahtevane barve: modra, rdeča, zelena, rumena. Ne pušča lis, dobra vpojnost, enostavno ožemanje in izpiranje, pralne na 95°C, z možnostjo sušena v bobnu pri nizki temperaturi. PVA micro Vileda Professional ali enakovredno.
Enota mere: 1 kos = 1 krpa</t>
    </r>
  </si>
  <si>
    <r>
      <rPr>
        <b/>
        <sz val="10"/>
        <rFont val="Arial Narrow"/>
        <family val="2"/>
        <charset val="238"/>
      </rPr>
      <t>Impregnirane krpe za brisanje prahu</t>
    </r>
    <r>
      <rPr>
        <sz val="10"/>
        <rFont val="Arial Narrow"/>
        <family val="2"/>
        <charset val="238"/>
      </rPr>
      <t xml:space="preserve"> za enkratno uporabo - maslena krpa.  Mere 23 cm x 60 cm , +/- 1 cm, min 18 g/m2, lističi. Pakirane do 100 kom v zavitku ali na roli perforirano
Enota mere 100 kos = 100 maslenk</t>
    </r>
  </si>
  <si>
    <r>
      <rPr>
        <b/>
        <sz val="10"/>
        <rFont val="Arial Narrow"/>
        <family val="2"/>
        <charset val="238"/>
      </rPr>
      <t>Zaščitne rokavice</t>
    </r>
    <r>
      <rPr>
        <sz val="10"/>
        <rFont val="Arial Narrow"/>
        <family val="2"/>
        <charset val="238"/>
      </rPr>
      <t xml:space="preserve">, ki segajo do komolcev, za pomivanje sanitarij in za rokovanje z močnejšimi čistili, iz nitrila, za večkratno uporabo, dolžine </t>
    </r>
    <r>
      <rPr>
        <b/>
        <sz val="10"/>
        <rFont val="Arial Narrow"/>
        <family val="2"/>
        <charset val="238"/>
      </rPr>
      <t>38 do 48 cm</t>
    </r>
    <r>
      <rPr>
        <sz val="10"/>
        <rFont val="Arial Narrow"/>
        <family val="2"/>
        <charset val="238"/>
      </rPr>
      <t>. Zahtevane velikosti: 7, 8, 9, 10. Pakiranje posamezni par, SIST EN374. Mapa professional ultranitril 480 ali enakovredno.
Enota mere: 1 kos  = 1 par</t>
    </r>
  </si>
  <si>
    <r>
      <rPr>
        <b/>
        <sz val="10"/>
        <rFont val="Arial Narrow"/>
        <family val="2"/>
        <charset val="238"/>
      </rPr>
      <t>Zaščitne bombažne rokavice</t>
    </r>
    <r>
      <rPr>
        <sz val="10"/>
        <rFont val="Arial Narrow"/>
        <family val="2"/>
        <charset val="238"/>
      </rPr>
      <t xml:space="preserve">, bele barve, pralne na 95 </t>
    </r>
    <r>
      <rPr>
        <sz val="10"/>
        <rFont val="Calibri"/>
        <family val="2"/>
        <charset val="238"/>
      </rPr>
      <t>°</t>
    </r>
    <r>
      <rPr>
        <sz val="9"/>
        <rFont val="Arial Narrow"/>
        <family val="2"/>
        <charset val="238"/>
      </rPr>
      <t>C, velikosti S, M, L, XL</t>
    </r>
  </si>
  <si>
    <r>
      <rPr>
        <b/>
        <sz val="10"/>
        <rFont val="Arial Narrow"/>
        <family val="2"/>
        <charset val="238"/>
      </rPr>
      <t xml:space="preserve">Rokavica iz  nitrila brez pudra za enkratno uporabo, nesterilna. </t>
    </r>
    <r>
      <rPr>
        <sz val="10"/>
        <rFont val="Arial Narrow"/>
        <family val="2"/>
        <charset val="238"/>
      </rPr>
      <t>Zahtevane velikosti: S, M, L, XL. Zelo elastičen nitril, hrapave konice prstov, dobra prilagodljivost roki, oblikovane so kot obojeročne, dolžina  vsaj 24 cm, embalaža mora omogočati izvlečenje posamezne rokavice, rokavica ne sme biti zlepljena, oblečenje rokavic mora biti hitro in enostavno. Kategorija: III., SIST EN 374.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</si>
  <si>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brez pudra.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</si>
  <si>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s pudrom. </t>
    </r>
    <r>
      <rPr>
        <sz val="10"/>
        <rFont val="Arial Narrow"/>
        <family val="2"/>
        <charset val="238"/>
      </rPr>
      <t xml:space="preserve">Uporaba za prehrambeno industrijo, rutinska dela v zdravstvu in običajno čiščenje. Embalaža mora omogočati izvlečenje posamezne rokavice, so obojeročne. Rokavica ne sme biti zlepljena. </t>
    </r>
    <r>
      <rPr>
        <b/>
        <sz val="10"/>
        <rFont val="Arial Narrow"/>
        <family val="2"/>
        <charset val="238"/>
      </rPr>
      <t>Zahtevan standard EN 455.</t>
    </r>
    <r>
      <rPr>
        <sz val="10"/>
        <rFont val="Arial Narrow"/>
        <family val="2"/>
        <charset val="238"/>
      </rPr>
      <t xml:space="preserve"> Od 50 do 100 kos v pakiranju. Enota mere: 100 kos = 100 rokavic</t>
    </r>
  </si>
  <si>
    <r>
      <rPr>
        <b/>
        <sz val="10"/>
        <rFont val="Arial Narrow"/>
        <family val="2"/>
        <charset val="238"/>
      </rPr>
      <t>Predpasnik za enkratno uporabo iz LD PE</t>
    </r>
    <r>
      <rPr>
        <sz val="10"/>
        <rFont val="Arial Narrow"/>
        <family val="2"/>
        <charset val="238"/>
      </rPr>
      <t>, 18-20 mikronov, nepremočljiv, perforacija za hitro trganje.
Velikost: 117-130 x 70-80 cm (d x š)
Pakiranje:  do 200 kosov 
Enota mere: 100 kos = 100 predpasnikov</t>
    </r>
  </si>
  <si>
    <r>
      <rPr>
        <b/>
        <sz val="10"/>
        <rFont val="Arial Narrow"/>
        <family val="2"/>
        <charset val="238"/>
      </rPr>
      <t>PVC predpasnik</t>
    </r>
    <r>
      <rPr>
        <sz val="10"/>
        <rFont val="Arial Narrow"/>
        <family val="2"/>
        <charset val="238"/>
      </rPr>
      <t xml:space="preserve"> za večkratno uporabo z bombažnimi trakovi, pralen na 40 </t>
    </r>
    <r>
      <rPr>
        <sz val="10"/>
        <rFont val="Calibri"/>
        <family val="2"/>
        <charset val="238"/>
      </rPr>
      <t>°</t>
    </r>
    <r>
      <rPr>
        <sz val="9"/>
        <rFont val="Arial Narrow"/>
        <family val="2"/>
        <charset val="238"/>
      </rPr>
      <t>C, pakiranje do največ 5 kom v paketu</t>
    </r>
  </si>
  <si>
    <r>
      <rPr>
        <b/>
        <sz val="10"/>
        <rFont val="Arial Narrow"/>
        <family val="2"/>
        <charset val="238"/>
      </rPr>
      <t>Zaščitne prevleke za obuvala</t>
    </r>
    <r>
      <rPr>
        <sz val="10"/>
        <rFont val="Arial Narrow"/>
        <family val="2"/>
        <charset val="238"/>
      </rPr>
      <t>, PP ali PE, na spodnjem delu stopal imajo površino, ki onemogoča drsenje. Primerne za higienska dela in delo v prehranski industriji. Dimenzija 15 x 41 cm, +/-1 cm. Pakirano  50 - 100 kos
Enota mere: 100 kos = 100 prevlek</t>
    </r>
  </si>
  <si>
    <r>
      <rPr>
        <b/>
        <sz val="10"/>
        <rFont val="Arial Narrow"/>
        <family val="2"/>
        <charset val="238"/>
      </rPr>
      <t>Sirkova metla za pometanje</t>
    </r>
    <r>
      <rPr>
        <sz val="10"/>
        <rFont val="Arial Narrow"/>
        <family val="2"/>
        <charset val="238"/>
      </rPr>
      <t xml:space="preserve"> površin na igrišču in asfaltnih površin, 5 x vezana, prešita, trpežna.
Enota mere: 1 kos</t>
    </r>
  </si>
  <si>
    <r>
      <rPr>
        <b/>
        <sz val="10"/>
        <rFont val="Arial Narrow"/>
        <family val="2"/>
        <charset val="238"/>
      </rPr>
      <t>Sirkova metla</t>
    </r>
    <r>
      <rPr>
        <sz val="10"/>
        <rFont val="Arial Narrow"/>
        <family val="2"/>
        <charset val="238"/>
      </rPr>
      <t xml:space="preserve">, otroška </t>
    </r>
  </si>
  <si>
    <r>
      <rPr>
        <b/>
        <sz val="10"/>
        <rFont val="Arial Narrow"/>
        <family val="2"/>
        <charset val="238"/>
      </rPr>
      <t>Sirkova krtača</t>
    </r>
    <r>
      <rPr>
        <sz val="10"/>
        <rFont val="Arial Narrow"/>
        <family val="2"/>
        <charset val="238"/>
      </rPr>
      <t xml:space="preserve"> z držalom</t>
    </r>
  </si>
  <si>
    <r>
      <rPr>
        <b/>
        <sz val="10"/>
        <rFont val="Arial Narrow"/>
        <family val="2"/>
        <charset val="238"/>
      </rPr>
      <t>Brisalo</t>
    </r>
    <r>
      <rPr>
        <sz val="10"/>
        <rFont val="Arial Narrow"/>
        <family val="2"/>
        <charset val="238"/>
      </rPr>
      <t xml:space="preserve"> za čiščenje stekel, kovinsko z gumo, širine 45 cm</t>
    </r>
  </si>
  <si>
    <r>
      <rPr>
        <b/>
        <sz val="10"/>
        <rFont val="Arial Narrow"/>
        <family val="2"/>
        <charset val="238"/>
      </rPr>
      <t>Wc garnitura</t>
    </r>
    <r>
      <rPr>
        <sz val="10"/>
        <rFont val="Arial Narrow"/>
        <family val="2"/>
        <charset val="238"/>
      </rPr>
      <t>, posodica in ščetka, bela, PVC
Enota mere: 1 kos = 1 garnitura</t>
    </r>
  </si>
  <si>
    <r>
      <rPr>
        <b/>
        <sz val="10"/>
        <rFont val="Arial Narrow"/>
        <family val="2"/>
        <charset val="238"/>
      </rPr>
      <t>Halja zaščitna za enkratno uporabo iz vlaknovine</t>
    </r>
    <r>
      <rPr>
        <sz val="10"/>
        <rFont val="Arial Narrow"/>
        <family val="2"/>
        <charset val="238"/>
      </rPr>
      <t>, zahtevane vsaj 3 različne velikosti, zapiranje spredaj, pakiranje do 10 kom 
Enota mere: 100 kos = 100 halj</t>
    </r>
  </si>
  <si>
    <r>
      <rPr>
        <b/>
        <sz val="10"/>
        <rFont val="Arial Narrow"/>
        <family val="2"/>
        <charset val="238"/>
      </rPr>
      <t xml:space="preserve">Pokrivalo zaščitno za enkratno uporabo iz vlaknovine </t>
    </r>
    <r>
      <rPr>
        <sz val="10"/>
        <rFont val="Arial Narrow"/>
        <family val="2"/>
        <charset val="238"/>
      </rPr>
      <t>v obliki baretke, uporaba v kuhinji, pakirane do 100 kos Enota mere: 100 kos = 100 kap</t>
    </r>
  </si>
  <si>
    <r>
      <rPr>
        <b/>
        <sz val="10"/>
        <rFont val="Arial Narrow"/>
        <family val="2"/>
        <charset val="238"/>
      </rPr>
      <t>Vrečka za smeti PE LD -  150 L</t>
    </r>
    <r>
      <rPr>
        <sz val="10"/>
        <rFont val="Arial Narrow"/>
        <family val="2"/>
        <charset val="238"/>
      </rPr>
      <t xml:space="preserve">
ali dimenzije min : 800 x 1200 mm, min 40 mikronov, v roli do 50 kos, </t>
    </r>
    <r>
      <rPr>
        <b/>
        <sz val="10"/>
        <rFont val="Arial Narrow"/>
        <family val="2"/>
        <charset val="238"/>
      </rPr>
      <t>črna in bela</t>
    </r>
    <r>
      <rPr>
        <sz val="10"/>
        <rFont val="Arial Narrow"/>
        <family val="2"/>
        <charset val="238"/>
      </rPr>
      <t xml:space="preserve">
Enota mere: 100 kos = 100 vrečk</t>
    </r>
  </si>
  <si>
    <r>
      <rPr>
        <b/>
        <sz val="10"/>
        <rFont val="Arial Narrow"/>
        <family val="2"/>
        <charset val="238"/>
      </rPr>
      <t>Vrečka za smeti PE HD -  30 L</t>
    </r>
    <r>
      <rPr>
        <sz val="10"/>
        <rFont val="Arial Narrow"/>
        <family val="2"/>
        <charset val="238"/>
      </rPr>
      <t xml:space="preserve">
ali dimenzije min : 500 x 600 mm, min 15 mikronov, v roli do 50 kos,</t>
    </r>
    <r>
      <rPr>
        <b/>
        <sz val="10"/>
        <rFont val="Arial Narrow"/>
        <family val="2"/>
        <charset val="238"/>
      </rPr>
      <t xml:space="preserve"> črna in bela</t>
    </r>
    <r>
      <rPr>
        <sz val="10"/>
        <rFont val="Arial Narrow"/>
        <family val="2"/>
        <charset val="238"/>
      </rPr>
      <t xml:space="preserve">
Enota mere: 100 kos = 100 vrečk</t>
    </r>
  </si>
  <si>
    <r>
      <rPr>
        <b/>
        <sz val="10"/>
        <rFont val="Arial Narrow"/>
        <family val="2"/>
        <charset val="238"/>
      </rPr>
      <t xml:space="preserve">Vrečka za smeti PE LD -  120 L
ali </t>
    </r>
    <r>
      <rPr>
        <sz val="10"/>
        <rFont val="Arial Narrow"/>
        <family val="2"/>
        <charset val="238"/>
      </rPr>
      <t xml:space="preserve">dimenzije min 700 x 1000 mm, min 40 mikronov, v roli do 50 kos, zahtevane različne </t>
    </r>
    <r>
      <rPr>
        <b/>
        <sz val="10"/>
        <rFont val="Arial Narrow"/>
        <family val="2"/>
        <charset val="238"/>
      </rPr>
      <t>barve</t>
    </r>
    <r>
      <rPr>
        <sz val="10"/>
        <rFont val="Arial Narrow"/>
        <family val="2"/>
        <charset val="238"/>
      </rPr>
      <t xml:space="preserve"> (modra, rumena, zelena, bela, rdeča)
Enota mere: 100 kos = 100 vrečk</t>
    </r>
  </si>
  <si>
    <r>
      <rPr>
        <b/>
        <sz val="10"/>
        <rFont val="Arial Narrow"/>
        <family val="2"/>
        <charset val="238"/>
      </rPr>
      <t>Vreča 40 - 60 L</t>
    </r>
    <r>
      <rPr>
        <sz val="10"/>
        <rFont val="Arial Narrow"/>
        <family val="2"/>
        <charset val="238"/>
      </rPr>
      <t xml:space="preserve">, biorazgradljive, </t>
    </r>
    <r>
      <rPr>
        <b/>
        <sz val="10"/>
        <rFont val="Arial Narrow"/>
        <family val="2"/>
        <charset val="238"/>
      </rPr>
      <t>kompostirne o</t>
    </r>
    <r>
      <rPr>
        <sz val="10"/>
        <rFont val="Arial Narrow"/>
        <family val="2"/>
        <charset val="238"/>
      </rPr>
      <t>z. se lahko uporabijo za odpadke v rjavem zabojniku, pakiranje v roli 10 - 50/1. 
Enota mere: 100 kos = 100 vrečk. </t>
    </r>
  </si>
  <si>
    <r>
      <rPr>
        <b/>
        <sz val="10"/>
        <rFont val="Arial Narrow"/>
        <family val="2"/>
        <charset val="238"/>
      </rPr>
      <t>Vreča 120 L</t>
    </r>
    <r>
      <rPr>
        <sz val="10"/>
        <rFont val="Arial Narrow"/>
        <family val="2"/>
        <charset val="238"/>
      </rPr>
      <t xml:space="preserve">, biorazgradljive - </t>
    </r>
    <r>
      <rPr>
        <b/>
        <sz val="10"/>
        <rFont val="Arial Narrow"/>
        <family val="2"/>
        <charset val="238"/>
      </rPr>
      <t>kompostirne</t>
    </r>
    <r>
      <rPr>
        <sz val="10"/>
        <rFont val="Arial Narrow"/>
        <family val="2"/>
        <charset val="238"/>
      </rPr>
      <t xml:space="preserve"> oz. se lahko uporabijo za odpadke v rjavem zabojniku, močne, pakiranje v roli 5 - 30/1. 
Enota mere: 100 kos = 100 vrečk. </t>
    </r>
  </si>
  <si>
    <r>
      <t xml:space="preserve">Sanitarne </t>
    </r>
    <r>
      <rPr>
        <b/>
        <sz val="10"/>
        <rFont val="Arial Narrow"/>
        <family val="2"/>
        <charset val="238"/>
      </rPr>
      <t>vrečke za damske vložke</t>
    </r>
    <r>
      <rPr>
        <sz val="10"/>
        <rFont val="Arial Narrow"/>
        <family val="2"/>
        <charset val="238"/>
      </rPr>
      <t>, pakirano do 30 kosov za Ultimatik nosilec. 
Enota mere: 100 kos = 100 vrečk</t>
    </r>
  </si>
  <si>
    <r>
      <rPr>
        <b/>
        <sz val="10"/>
        <rFont val="Arial Narrow"/>
        <family val="2"/>
        <charset val="238"/>
      </rPr>
      <t>Gospodinjske rokavice</t>
    </r>
    <r>
      <rPr>
        <sz val="10"/>
        <rFont val="Arial Narrow"/>
        <family val="2"/>
        <charset val="238"/>
      </rPr>
      <t xml:space="preserve"> za večkratno uporabo iz </t>
    </r>
    <r>
      <rPr>
        <b/>
        <sz val="10"/>
        <rFont val="Arial Narrow"/>
        <family val="2"/>
        <charset val="238"/>
      </rPr>
      <t>lateksa</t>
    </r>
    <r>
      <rPr>
        <sz val="10"/>
        <rFont val="Arial Narrow"/>
        <family val="2"/>
        <charset val="238"/>
      </rPr>
      <t>, visoko elastične in fleksibilne, trpežne, notranji bombažni nanos, dober oprijem na mokri in spolzki podlagi (z reliefom), lahko navlačenje, po uporabi se ne lepijo, odporna na mastne delce, rastlinska olja  in detergente, dolžina 28 cm +/-1cm, velikosti: 7, 8, 9, 10.  Zahtevane barve: rumena, modra, zelena, rdeča.  Pakiranje posamezni par, kategorija III , EN374,  primerne za delo z živili. 
Vileda Professional "MultiPurpose" ali enakovredno
Enota mere: 1 kos = 1 par</t>
    </r>
  </si>
  <si>
    <r>
      <rPr>
        <b/>
        <sz val="10"/>
        <rFont val="Arial Narrow"/>
        <family val="2"/>
        <charset val="238"/>
      </rPr>
      <t xml:space="preserve">Nosilna vrečka za živila z ročajem, </t>
    </r>
    <r>
      <rPr>
        <sz val="10"/>
        <rFont val="Arial Narrow"/>
        <family val="2"/>
        <charset val="238"/>
      </rPr>
      <t>nosilnost 3 do 4 kg, pakirano v rolah od 100 do 250 vrečk,   PE HD, prozorna, min 10  mikronov
Potrdilo "v skladu z ZZUZIS" zahtevano.
Enota mere: 100 kos = 100 vrečk</t>
    </r>
  </si>
  <si>
    <r>
      <rPr>
        <b/>
        <sz val="10"/>
        <rFont val="Arial Narrow"/>
        <family val="2"/>
        <charset val="238"/>
      </rPr>
      <t>Vrečka za živila PE za zamrzovanje 2 L oz. 2 kg</t>
    </r>
    <r>
      <rPr>
        <sz val="10"/>
        <rFont val="Arial Narrow"/>
        <family val="2"/>
        <charset val="238"/>
      </rPr>
      <t>, pakiranje  10 - 50 kos. 
Enota mere: 100 kos = 100 vrečk
Potrdilo "v skladu z ZZUZIS" zahtevano.</t>
    </r>
  </si>
  <si>
    <r>
      <rPr>
        <b/>
        <sz val="10"/>
        <rFont val="Arial Narrow"/>
        <family val="2"/>
        <charset val="238"/>
      </rPr>
      <t>Alu folija</t>
    </r>
    <r>
      <rPr>
        <sz val="10"/>
        <rFont val="Arial Narrow"/>
        <family val="2"/>
        <charset val="238"/>
      </rPr>
      <t xml:space="preserve"> za ovijanje živil, širina 45 cm, dolžina 140do 160m, min 12 mikronov, v kartonski embalaži z nožem za rezanje
Potrdilo "v skladu z ZZUZIS": zahtevano.
Enota mere: 100 tm</t>
    </r>
  </si>
  <si>
    <r>
      <rPr>
        <b/>
        <sz val="10"/>
        <rFont val="Arial Narrow"/>
        <family val="2"/>
        <charset val="238"/>
      </rPr>
      <t>PE folija</t>
    </r>
    <r>
      <rPr>
        <sz val="10"/>
        <rFont val="Arial Narrow"/>
        <family val="2"/>
        <charset val="238"/>
      </rPr>
      <t xml:space="preserve"> za ovijanje živil, je dobro sprijemljiva na plastično, kovinsko, in keramično posodo, je raztegljiva, širina 45 cm, dolžina 300m, min 11 mikronov, v kartonski embalaži z nožem za rezanje. Potrdilo v "skladu z ZZUZZIS" zahtevano. Enota mere 100tm.</t>
    </r>
  </si>
  <si>
    <r>
      <rPr>
        <b/>
        <sz val="10"/>
        <rFont val="Arial Narrow"/>
        <family val="2"/>
        <charset val="238"/>
      </rPr>
      <t>Desertne žličke,</t>
    </r>
    <r>
      <rPr>
        <sz val="10"/>
        <rFont val="Arial Narrow"/>
        <family val="2"/>
        <charset val="238"/>
      </rPr>
      <t xml:space="preserve"> biološko razgradljive, potrdilo "stik z živili"</t>
    </r>
  </si>
  <si>
    <r>
      <rPr>
        <b/>
        <sz val="10"/>
        <rFont val="Arial Narrow"/>
        <family val="2"/>
        <charset val="238"/>
      </rPr>
      <t>Metla z gumijastimi ščetinami (gumi metla</t>
    </r>
    <r>
      <rPr>
        <sz val="10"/>
        <rFont val="Arial Narrow"/>
        <family val="2"/>
        <charset val="238"/>
      </rPr>
      <t>) . Dolžina ročaja 135 - 150 cm, 30 - 40 cm</t>
    </r>
  </si>
  <si>
    <r>
      <rPr>
        <b/>
        <sz val="10"/>
        <rFont val="Arial Narrow"/>
        <family val="2"/>
        <charset val="238"/>
      </rPr>
      <t xml:space="preserve">Kozarci, </t>
    </r>
    <r>
      <rPr>
        <sz val="10"/>
        <rFont val="Arial Narrow"/>
        <family val="2"/>
        <charset val="238"/>
      </rPr>
      <t>1-2 dcl, biološko razgradljivi, (pakiranje do 100/1), potrdilo stik z živili
Enota mere: 100 kos = 100 lončkov</t>
    </r>
  </si>
  <si>
    <r>
      <rPr>
        <b/>
        <sz val="10"/>
        <rFont val="Arial Narrow"/>
        <family val="2"/>
        <charset val="238"/>
      </rPr>
      <t>Vedro</t>
    </r>
    <r>
      <rPr>
        <sz val="10"/>
        <rFont val="Arial Narrow"/>
        <family val="2"/>
        <charset val="238"/>
      </rPr>
      <t xml:space="preserve"> z ročajem, PE ali PP, </t>
    </r>
    <r>
      <rPr>
        <b/>
        <sz val="10"/>
        <rFont val="Arial Narrow"/>
        <family val="2"/>
        <charset val="238"/>
      </rPr>
      <t>3- 4 l</t>
    </r>
    <r>
      <rPr>
        <sz val="10"/>
        <rFont val="Arial Narrow"/>
        <family val="2"/>
        <charset val="238"/>
      </rPr>
      <t>, kvadratne oblike</t>
    </r>
  </si>
  <si>
    <r>
      <rPr>
        <b/>
        <sz val="10"/>
        <rFont val="Arial Narrow"/>
        <family val="2"/>
        <charset val="238"/>
      </rPr>
      <t>Omelo, sobno,</t>
    </r>
    <r>
      <rPr>
        <sz val="10"/>
        <rFont val="Arial Narrow"/>
        <family val="2"/>
        <charset val="238"/>
      </rPr>
      <t xml:space="preserve"> skupaj z držalom, dolžina ročaja od 135 - 150 cm, izdelano iz umetnih ščetin, mehke ščetine, 40 cm </t>
    </r>
    <r>
      <rPr>
        <b/>
        <sz val="10"/>
        <rFont val="Arial Narrow"/>
        <family val="2"/>
        <charset val="238"/>
      </rPr>
      <t>+/- 5 cm</t>
    </r>
    <r>
      <rPr>
        <sz val="10"/>
        <rFont val="Arial Narrow"/>
        <family val="2"/>
        <charset val="238"/>
      </rPr>
      <t xml:space="preserve">. </t>
    </r>
    <r>
      <rPr>
        <b/>
        <sz val="10"/>
        <rFont val="Arial Narrow"/>
        <family val="2"/>
        <charset val="238"/>
      </rPr>
      <t>Držalo mora omogočati obešanje. Vileda in enakovredno.</t>
    </r>
    <r>
      <rPr>
        <sz val="10"/>
        <rFont val="Arial Narrow"/>
        <family val="2"/>
        <charset val="238"/>
      </rPr>
      <t xml:space="preserve">
Enota mere: 1 kos = 1 metla z ročajem</t>
    </r>
  </si>
  <si>
    <t>Držalo za čiščenje stekel širine 30 cm +/- 5 cm</t>
  </si>
  <si>
    <t>Prevleka (maček) za držalo za čiščenje stekel širine 30 +/- 5 cm</t>
  </si>
  <si>
    <r>
      <rPr>
        <b/>
        <sz val="10"/>
        <rFont val="Arial Narrow"/>
        <family val="2"/>
        <charset val="238"/>
      </rPr>
      <t>Wc metlica</t>
    </r>
    <r>
      <rPr>
        <sz val="10"/>
        <rFont val="Arial Narrow"/>
        <family val="2"/>
        <charset val="238"/>
      </rPr>
      <t xml:space="preserve">, bela, PVC fi max </t>
    </r>
    <r>
      <rPr>
        <b/>
        <sz val="10"/>
        <rFont val="Arial Narrow"/>
        <family val="2"/>
        <charset val="238"/>
      </rPr>
      <t>8 cm</t>
    </r>
    <r>
      <rPr>
        <sz val="10"/>
        <rFont val="Arial Narrow"/>
        <family val="2"/>
        <charset val="238"/>
      </rPr>
      <t xml:space="preserve"> </t>
    </r>
  </si>
  <si>
    <r>
      <rPr>
        <b/>
        <sz val="10"/>
        <rFont val="Arial Narrow"/>
        <family val="2"/>
        <charset val="238"/>
      </rPr>
      <t>Zobotrebci</t>
    </r>
    <r>
      <rPr>
        <sz val="10"/>
        <rFont val="Arial Narrow"/>
        <family val="2"/>
        <charset val="238"/>
      </rPr>
      <t xml:space="preserve"> leseni za enkratno uporabo, do </t>
    </r>
    <r>
      <rPr>
        <b/>
        <sz val="10"/>
        <rFont val="Arial Narrow"/>
        <family val="2"/>
        <charset val="238"/>
      </rPr>
      <t>1000/1</t>
    </r>
    <r>
      <rPr>
        <sz val="10"/>
        <rFont val="Arial Narrow"/>
        <family val="2"/>
        <charset val="238"/>
      </rPr>
      <t>, higiensko pakiranje,Potrdilo "v skladu z ZZUZIS": zahtevano.
Enota mere: 1000 kos = 1000 zobotrebcev</t>
    </r>
  </si>
  <si>
    <r>
      <rPr>
        <b/>
        <sz val="10"/>
        <rFont val="Arial Narrow"/>
        <family val="2"/>
        <charset val="238"/>
      </rPr>
      <t xml:space="preserve">Papirnate vrečke </t>
    </r>
    <r>
      <rPr>
        <sz val="10"/>
        <rFont val="Arial Narrow"/>
        <family val="2"/>
        <charset val="238"/>
      </rPr>
      <t xml:space="preserve">za živila dimenzije: velikost 1 kg, oz. širina 14 cm </t>
    </r>
    <r>
      <rPr>
        <b/>
        <sz val="10"/>
        <rFont val="Arial Narrow"/>
        <family val="2"/>
        <charset val="238"/>
      </rPr>
      <t>+/- 2 cm</t>
    </r>
    <r>
      <rPr>
        <sz val="10"/>
        <rFont val="Arial Narrow"/>
        <family val="2"/>
        <charset val="238"/>
      </rPr>
      <t xml:space="preserve"> in višina 29 cm </t>
    </r>
    <r>
      <rPr>
        <b/>
        <sz val="10"/>
        <rFont val="Arial Narrow"/>
        <family val="2"/>
        <charset val="238"/>
      </rPr>
      <t>+/- 2 cm</t>
    </r>
    <r>
      <rPr>
        <sz val="10"/>
        <rFont val="Arial Narrow"/>
        <family val="2"/>
        <charset val="238"/>
      </rPr>
      <t>. material, barva: papir. Potrdilo "v skladu z ZZUZIS": zahtevano. Enota mere kos.</t>
    </r>
  </si>
  <si>
    <t>1000 kos</t>
  </si>
  <si>
    <r>
      <rPr>
        <b/>
        <sz val="10"/>
        <rFont val="Arial Narrow"/>
        <family val="2"/>
        <charset val="238"/>
      </rPr>
      <t xml:space="preserve">Krpa za tla za držala Taski/TTS, </t>
    </r>
    <r>
      <rPr>
        <sz val="10"/>
        <rFont val="Arial Narrow"/>
        <family val="2"/>
        <charset val="238"/>
      </rPr>
      <t xml:space="preserve">dimenzija krpe 40 x 13 cm, </t>
    </r>
    <r>
      <rPr>
        <b/>
        <sz val="10"/>
        <rFont val="Arial Narrow"/>
        <family val="2"/>
        <charset val="238"/>
      </rPr>
      <t>iz mikro vlaken, poliestra in bombaža</t>
    </r>
    <r>
      <rPr>
        <sz val="10"/>
        <rFont val="Arial Narrow"/>
        <family val="2"/>
        <charset val="238"/>
      </rPr>
      <t xml:space="preserve"> (na žepke), barvno kodiranje, primerno za suho in mokro čiščenje, za vse vrste tal, pralne pri 90°C.
Enota mere: 1 kos = 1 krpa</t>
    </r>
  </si>
  <si>
    <r>
      <rPr>
        <b/>
        <sz val="10"/>
        <rFont val="Arial Narrow"/>
        <family val="2"/>
        <charset val="238"/>
      </rPr>
      <t>Kovinsko ali ALU držalo za čistilec</t>
    </r>
    <r>
      <rPr>
        <sz val="10"/>
        <rFont val="Arial Narrow"/>
        <family val="2"/>
        <charset val="238"/>
      </rPr>
      <t xml:space="preserve"> za tla, dolžine 140 - 160 cm, z navojem,TTS ali enakovredno</t>
    </r>
  </si>
  <si>
    <t>par (2 kos)</t>
  </si>
  <si>
    <r>
      <rPr>
        <b/>
        <sz val="10"/>
        <rFont val="Arial Narrow"/>
        <family val="2"/>
        <charset val="238"/>
      </rPr>
      <t>Vrečka za smeti PE LD  -  60 L</t>
    </r>
    <r>
      <rPr>
        <sz val="10"/>
        <rFont val="Arial Narrow"/>
        <family val="2"/>
        <charset val="238"/>
      </rPr>
      <t xml:space="preserve">
ali dimenzije min : 600 x 700 mm,  min 18 mikronov, v roli do 50 kos, </t>
    </r>
    <r>
      <rPr>
        <b/>
        <sz val="10"/>
        <rFont val="Arial Narrow"/>
        <family val="2"/>
        <charset val="238"/>
      </rPr>
      <t>črna in bela</t>
    </r>
    <r>
      <rPr>
        <sz val="10"/>
        <rFont val="Arial Narrow"/>
        <family val="2"/>
        <charset val="238"/>
      </rPr>
      <t xml:space="preserve">
Enota mere: 100 kos = 100 vrečk</t>
    </r>
  </si>
  <si>
    <t>Naziv in sedež ponudnika: Vrtec Šentvid, Ulica pregnancev 6, 1210 Ljubljana Šentvid</t>
  </si>
  <si>
    <r>
      <t xml:space="preserve">
</t>
    </r>
    <r>
      <rPr>
        <b/>
        <sz val="14"/>
        <rFont val="Arial CE"/>
        <charset val="238"/>
      </rPr>
      <t>PLASTIČNA GALANTERIJA IN PRIPOMOČKI ZA ČIŠČENJE</t>
    </r>
    <r>
      <rPr>
        <sz val="8"/>
        <rFont val="Arial CE"/>
      </rPr>
      <t xml:space="preserve">
ARTIKEL</t>
    </r>
  </si>
  <si>
    <t>SUKCESIVNA PLASTIČNE GALANTERIJE IN PRIPOMOČKOV ZA ČIŠČENJE ZA POTREBE VRTCA ŠENTVID</t>
  </si>
  <si>
    <t xml:space="preserve">Naziv </t>
  </si>
  <si>
    <t>SUKCESIVNA DOBAVA PLASTIČNE GALANTERIJE IN PRIPOMOČKOV ZA ČIŠČENJE ZA POTREBE VRTCA ŠENTVID</t>
  </si>
  <si>
    <t>Za artikle 3 - 14 in 36 - 42 Tehnični list, če tega ni pa deklaracijo izdelka. Naročnik si v fazi analize pridružuje zahtevati tudi dodatno dokumentacijo, ki za ponujeni izdelek dokazuje izpolnjevanje naročnikovih zahtev iz opisa artikla.</t>
  </si>
  <si>
    <r>
      <rPr>
        <b/>
        <sz val="10"/>
        <rFont val="Arial Narrow"/>
        <family val="2"/>
        <charset val="238"/>
      </rPr>
      <t>Plastenka</t>
    </r>
    <r>
      <rPr>
        <sz val="10"/>
        <rFont val="Arial Narrow"/>
        <family val="2"/>
        <charset val="238"/>
      </rPr>
      <t xml:space="preserve"> z</t>
    </r>
    <r>
      <rPr>
        <b/>
        <sz val="10"/>
        <rFont val="Arial Narrow"/>
        <family val="2"/>
        <charset val="238"/>
      </rPr>
      <t xml:space="preserve"> razpršilko</t>
    </r>
    <r>
      <rPr>
        <sz val="10"/>
        <rFont val="Arial Narrow"/>
        <family val="2"/>
        <charset val="238"/>
      </rPr>
      <t xml:space="preserve"> (od 500 do 750 ml). 
Enota mere: 1 kos = 1 plastenka</t>
    </r>
  </si>
  <si>
    <r>
      <rPr>
        <b/>
        <sz val="10"/>
        <rFont val="Arial Narrow"/>
        <family val="2"/>
        <charset val="238"/>
      </rPr>
      <t xml:space="preserve">Mikrokrpica </t>
    </r>
    <r>
      <rPr>
        <sz val="10"/>
        <rFont val="Arial Narrow"/>
        <family val="2"/>
        <charset val="238"/>
      </rPr>
      <t>za brisanje gladkih površin, za mokro, vlažno in suho brisanje, dobro odstranjujejo umazanijo, pletena mikrovlakna, različnih barv (modra, rdeča, zelena, rumena). Dimenzije: 40 cm x 40 cm, +/- 2 cm, gramatura min 300 g/m</t>
    </r>
    <r>
      <rPr>
        <vertAlign val="superscript"/>
        <sz val="10"/>
        <rFont val="Arial Narrow"/>
        <family val="2"/>
        <charset val="238"/>
      </rPr>
      <t>2</t>
    </r>
    <r>
      <rPr>
        <sz val="10"/>
        <rFont val="Arial Narrow"/>
        <family val="2"/>
        <charset val="238"/>
      </rPr>
      <t xml:space="preserve">. Sestava: mikro vlakna min 70 % poliestra, ostalo poliamid. Pralne pri temperaturi min. 90°C.
Enota mere: 1 kos = 1 krpa </t>
    </r>
  </si>
  <si>
    <t>Peki papir bel ali bež, obstojen do T 220 C, oslojen z obeh strani z neoprejemljivim slojem, 38 cm X 100-200 m. Potrdilo "v skladu z ZZUZIS" zahtevano. Enota mere 10 tm = 10tm papirja</t>
  </si>
  <si>
    <t>Nastavek za maslenke z ročajem, širina 60 cm x 10-12 cm.
Naročnik želi nastavek iz kakovostnejše plastike, z gumo na spodnji strani, nastavkom za vpenjanje maslenk s čepki, z ALU ročajem in možnostjo obešanja na konici.</t>
  </si>
  <si>
    <r>
      <rPr>
        <b/>
        <sz val="10"/>
        <rFont val="Arial Narrow"/>
        <family val="2"/>
        <charset val="238"/>
      </rPr>
      <t xml:space="preserve">Trapezno brisalo </t>
    </r>
    <r>
      <rPr>
        <sz val="10"/>
        <rFont val="Arial Narrow"/>
        <family val="2"/>
        <charset val="238"/>
      </rPr>
      <t xml:space="preserve">40 cm, z držalom </t>
    </r>
    <r>
      <rPr>
        <b/>
        <sz val="10"/>
        <rFont val="Arial Narrow"/>
        <family val="2"/>
        <charset val="238"/>
      </rPr>
      <t>140 -150 cm. Nosilec je za krpe na žepke. ALU ročaj.</t>
    </r>
  </si>
  <si>
    <r>
      <rPr>
        <b/>
        <sz val="10"/>
        <rFont val="Arial Narrow"/>
        <family val="2"/>
        <charset val="238"/>
      </rPr>
      <t>Potiskalec vode z gumo, kovinski, s kovinskim ali ALU držalom</t>
    </r>
    <r>
      <rPr>
        <sz val="10"/>
        <rFont val="Arial Narrow"/>
        <family val="2"/>
        <charset val="238"/>
      </rPr>
      <t xml:space="preserve"> 45 cm</t>
    </r>
  </si>
  <si>
    <t>ORIENTACIJSKA KOLIČINA 
ZA 40 MESECEV (število enot mere)</t>
  </si>
  <si>
    <t>SKUPNA CENA ZA 40 MESECEV BREZ DDV (V EVRIH)</t>
  </si>
  <si>
    <t>SKUPNA CENA ZA 40 MESECEV Z DDV (V EVRIH)</t>
  </si>
  <si>
    <t>Potrdilo "v skladu z ZZUZIS" zahtevano: od 44-51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</si>
</sst>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_);\-#,##0.0000"/>
    <numFmt numFmtId="166" formatCode="#,##0.00\ &quot;€&quot;"/>
  </numFmts>
  <fonts count="36" x14ac:knownFonts="1">
    <font>
      <sz val="11"/>
      <color theme="1"/>
      <name val="Calibri"/>
      <family val="2"/>
      <charset val="238"/>
      <scheme val="minor"/>
    </font>
    <font>
      <b/>
      <sz val="11"/>
      <color theme="1"/>
      <name val="Calibri"/>
      <family val="2"/>
      <charset val="238"/>
      <scheme val="minor"/>
    </font>
    <font>
      <sz val="10"/>
      <color theme="1"/>
      <name val="Arial CE"/>
      <charset val="238"/>
    </font>
    <font>
      <sz val="8"/>
      <color theme="1"/>
      <name val="Arial CE"/>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name val="Arial"/>
      <family val="2"/>
      <charset val="238"/>
    </font>
    <font>
      <sz val="10"/>
      <color rgb="FF00000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sz val="8"/>
      <name val="Arial CE"/>
    </font>
    <font>
      <sz val="10"/>
      <name val="Times New Roman"/>
      <family val="1"/>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11"/>
      <name val="Times New Roman"/>
      <family val="1"/>
      <charset val="238"/>
    </font>
    <font>
      <sz val="10"/>
      <name val="Calibri"/>
      <family val="2"/>
      <charset val="238"/>
    </font>
    <font>
      <vertAlign val="superscript"/>
      <sz val="10"/>
      <name val="Arial Narrow"/>
      <family val="2"/>
      <charset val="238"/>
    </font>
    <font>
      <sz val="9"/>
      <name val="Arial Narrow"/>
      <family val="2"/>
      <charset val="238"/>
    </font>
    <font>
      <sz val="11"/>
      <name val="Calibri"/>
      <family val="2"/>
      <charset val="238"/>
      <scheme val="minor"/>
    </font>
    <font>
      <sz val="10"/>
      <name val="Calibri"/>
      <family val="2"/>
      <charset val="238"/>
      <scheme val="minor"/>
    </font>
    <font>
      <b/>
      <sz val="14"/>
      <name val="Arial CE"/>
      <charset val="238"/>
    </font>
    <font>
      <b/>
      <sz val="14"/>
      <color theme="1"/>
      <name val="Calibri"/>
      <family val="2"/>
      <charset val="238"/>
      <scheme val="minor"/>
    </font>
  </fonts>
  <fills count="7">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s>
  <borders count="22">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medium">
        <color theme="1"/>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otted">
        <color auto="1"/>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medium">
        <color indexed="64"/>
      </left>
      <right style="dotted">
        <color auto="1"/>
      </right>
      <top style="medium">
        <color indexed="64"/>
      </top>
      <bottom/>
      <diagonal/>
    </border>
    <border>
      <left style="dotted">
        <color auto="1"/>
      </left>
      <right style="dotted">
        <color auto="1"/>
      </right>
      <top style="medium">
        <color indexed="64"/>
      </top>
      <bottom/>
      <diagonal/>
    </border>
    <border>
      <left style="dotted">
        <color auto="1"/>
      </left>
      <right style="medium">
        <color indexed="64"/>
      </right>
      <top style="medium">
        <color indexed="64"/>
      </top>
      <bottom/>
      <diagonal/>
    </border>
    <border>
      <left/>
      <right/>
      <top/>
      <bottom style="medium">
        <color auto="1"/>
      </bottom>
      <diagonal/>
    </border>
    <border>
      <left style="medium">
        <color theme="1"/>
      </left>
      <right style="medium">
        <color theme="1"/>
      </right>
      <top/>
      <bottom style="medium">
        <color auto="1"/>
      </bottom>
      <diagonal/>
    </border>
    <border>
      <left style="thin">
        <color indexed="64"/>
      </left>
      <right style="thin">
        <color indexed="64"/>
      </right>
      <top/>
      <bottom style="thin">
        <color indexed="64"/>
      </bottom>
      <diagonal/>
    </border>
  </borders>
  <cellStyleXfs count="4">
    <xf numFmtId="0" fontId="0" fillId="0" borderId="0"/>
    <xf numFmtId="0" fontId="7" fillId="0" borderId="0"/>
    <xf numFmtId="0" fontId="13" fillId="6" borderId="0">
      <alignment horizontal="left" vertical="top"/>
    </xf>
    <xf numFmtId="0" fontId="7" fillId="0" borderId="0"/>
  </cellStyleXfs>
  <cellXfs count="105">
    <xf numFmtId="0" fontId="0" fillId="0" borderId="0" xfId="0"/>
    <xf numFmtId="0" fontId="1" fillId="0" borderId="0" xfId="0" applyFont="1" applyAlignment="1" applyProtection="1">
      <alignment horizontal="left"/>
      <protection locked="0"/>
    </xf>
    <xf numFmtId="0" fontId="0" fillId="0" borderId="0" xfId="0" applyProtection="1">
      <protection locked="0"/>
    </xf>
    <xf numFmtId="0" fontId="0" fillId="0" borderId="0" xfId="0" applyAlignment="1" applyProtection="1">
      <alignment horizontal="center"/>
      <protection locked="0"/>
    </xf>
    <xf numFmtId="3" fontId="0" fillId="0" borderId="0" xfId="0" applyNumberFormat="1" applyBorder="1" applyProtection="1">
      <protection locked="0"/>
    </xf>
    <xf numFmtId="0" fontId="0" fillId="0" borderId="0" xfId="0" applyBorder="1" applyProtection="1">
      <protection locked="0"/>
    </xf>
    <xf numFmtId="4" fontId="0" fillId="0" borderId="0" xfId="0" applyNumberFormat="1" applyProtection="1">
      <protection locked="0"/>
    </xf>
    <xf numFmtId="0" fontId="15" fillId="0" borderId="0" xfId="0" applyFont="1" applyFill="1" applyBorder="1" applyAlignment="1" applyProtection="1">
      <alignment horizontal="left" wrapText="1"/>
      <protection locked="0"/>
    </xf>
    <xf numFmtId="0" fontId="0" fillId="0" borderId="0" xfId="0" applyBorder="1" applyAlignment="1" applyProtection="1">
      <alignment horizontal="center" vertical="center"/>
      <protection locked="0"/>
    </xf>
    <xf numFmtId="0" fontId="16" fillId="5" borderId="1" xfId="0" applyFont="1" applyFill="1" applyBorder="1" applyAlignment="1" applyProtection="1">
      <alignment wrapText="1"/>
      <protection locked="0"/>
    </xf>
    <xf numFmtId="0" fontId="18" fillId="5" borderId="1" xfId="0" quotePrefix="1" applyFont="1" applyFill="1" applyBorder="1" applyAlignment="1" applyProtection="1">
      <alignment horizontal="left" wrapText="1"/>
      <protection locked="0"/>
    </xf>
    <xf numFmtId="0" fontId="19" fillId="0" borderId="1" xfId="0" quotePrefix="1" applyFont="1" applyBorder="1" applyAlignment="1" applyProtection="1">
      <alignment horizontal="left" wrapText="1"/>
      <protection locked="0"/>
    </xf>
    <xf numFmtId="0" fontId="19" fillId="0" borderId="2" xfId="0" quotePrefix="1" applyFont="1" applyBorder="1" applyAlignment="1" applyProtection="1">
      <alignment horizontal="left" wrapText="1"/>
      <protection locked="0"/>
    </xf>
    <xf numFmtId="0" fontId="19" fillId="0" borderId="3" xfId="0" quotePrefix="1" applyFont="1" applyBorder="1" applyAlignment="1" applyProtection="1">
      <alignment horizontal="left" wrapText="1"/>
      <protection locked="0"/>
    </xf>
    <xf numFmtId="0" fontId="2" fillId="0" borderId="1" xfId="0" quotePrefix="1" applyFont="1" applyBorder="1" applyAlignment="1" applyProtection="1">
      <alignment wrapText="1"/>
      <protection locked="0"/>
    </xf>
    <xf numFmtId="0" fontId="24" fillId="0" borderId="0" xfId="0" applyFont="1"/>
    <xf numFmtId="0" fontId="6" fillId="0" borderId="0" xfId="0" applyFont="1"/>
    <xf numFmtId="0" fontId="24" fillId="0" borderId="0" xfId="0" applyFont="1" applyAlignment="1">
      <alignment horizontal="right"/>
    </xf>
    <xf numFmtId="0" fontId="6" fillId="0" borderId="6" xfId="0" applyFont="1" applyBorder="1" applyProtection="1">
      <protection locked="0"/>
    </xf>
    <xf numFmtId="0" fontId="25" fillId="0" borderId="0" xfId="0" applyFont="1"/>
    <xf numFmtId="0" fontId="26" fillId="0" borderId="4" xfId="0" applyFont="1" applyBorder="1" applyAlignment="1">
      <alignment horizontal="justify" vertical="center" wrapText="1"/>
    </xf>
    <xf numFmtId="0" fontId="27" fillId="0" borderId="4" xfId="0" applyFont="1" applyBorder="1" applyAlignment="1">
      <alignment horizontal="justify" vertical="center" wrapText="1"/>
    </xf>
    <xf numFmtId="0" fontId="6" fillId="0" borderId="4" xfId="0" applyFont="1" applyBorder="1" applyAlignment="1">
      <alignment horizontal="justify" vertical="center" wrapText="1"/>
    </xf>
    <xf numFmtId="166" fontId="6" fillId="0" borderId="4" xfId="0" applyNumberFormat="1" applyFont="1" applyBorder="1" applyAlignment="1">
      <alignment horizontal="right" vertical="center" wrapText="1"/>
    </xf>
    <xf numFmtId="0" fontId="6" fillId="0" borderId="0" xfId="0" applyFont="1" applyAlignment="1">
      <alignment horizontal="justify" vertical="center"/>
    </xf>
    <xf numFmtId="0" fontId="6" fillId="0" borderId="0" xfId="0" applyFont="1" applyAlignment="1">
      <alignment horizontal="left" vertical="center"/>
    </xf>
    <xf numFmtId="0" fontId="0" fillId="0" borderId="5"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32" fillId="0" borderId="0" xfId="0" applyFont="1" applyProtection="1">
      <protection locked="0"/>
    </xf>
    <xf numFmtId="0" fontId="33" fillId="0" borderId="0" xfId="0" applyFont="1" applyAlignment="1" applyProtection="1">
      <alignment wrapText="1"/>
      <protection locked="0"/>
    </xf>
    <xf numFmtId="3" fontId="32" fillId="0" borderId="0" xfId="0" applyNumberFormat="1" applyFont="1" applyBorder="1" applyProtection="1">
      <protection locked="0"/>
    </xf>
    <xf numFmtId="0" fontId="8" fillId="0" borderId="5" xfId="0" applyFont="1" applyBorder="1" applyAlignment="1" applyProtection="1">
      <alignment wrapText="1"/>
      <protection locked="0"/>
    </xf>
    <xf numFmtId="0" fontId="28" fillId="0" borderId="4" xfId="0" applyFont="1" applyBorder="1" applyAlignment="1" applyProtection="1">
      <alignment wrapText="1"/>
      <protection locked="0"/>
    </xf>
    <xf numFmtId="0" fontId="8" fillId="0" borderId="0" xfId="0" applyFont="1" applyBorder="1" applyAlignment="1" applyProtection="1">
      <alignment wrapText="1"/>
      <protection locked="0"/>
    </xf>
    <xf numFmtId="0" fontId="32" fillId="0" borderId="0" xfId="0" applyFont="1"/>
    <xf numFmtId="0" fontId="1" fillId="0" borderId="0" xfId="0" applyFont="1" applyAlignment="1" applyProtection="1">
      <alignment horizontal="left"/>
      <protection locked="0"/>
    </xf>
    <xf numFmtId="3" fontId="9" fillId="4" borderId="4" xfId="0" applyNumberFormat="1" applyFont="1" applyFill="1" applyBorder="1" applyAlignment="1" applyProtection="1">
      <alignment wrapText="1"/>
    </xf>
    <xf numFmtId="3" fontId="9" fillId="4" borderId="8" xfId="0" applyNumberFormat="1" applyFont="1" applyFill="1" applyBorder="1" applyAlignment="1" applyProtection="1">
      <alignment wrapText="1"/>
    </xf>
    <xf numFmtId="4" fontId="10" fillId="0" borderId="9" xfId="0" applyNumberFormat="1" applyFont="1" applyBorder="1" applyAlignment="1" applyProtection="1">
      <alignment wrapText="1"/>
      <protection locked="0"/>
    </xf>
    <xf numFmtId="4" fontId="10" fillId="0" borderId="10" xfId="0" applyNumberFormat="1" applyFont="1" applyBorder="1" applyAlignment="1" applyProtection="1">
      <alignment wrapText="1"/>
      <protection locked="0"/>
    </xf>
    <xf numFmtId="0" fontId="2" fillId="2" borderId="13" xfId="0" applyFont="1" applyFill="1" applyBorder="1" applyAlignment="1" applyProtection="1">
      <alignment horizontal="center" textRotation="90"/>
      <protection locked="0"/>
    </xf>
    <xf numFmtId="0" fontId="22" fillId="2" borderId="14" xfId="0" applyFont="1" applyFill="1" applyBorder="1" applyAlignment="1" applyProtection="1">
      <alignment horizontal="center" wrapText="1"/>
      <protection locked="0"/>
    </xf>
    <xf numFmtId="0" fontId="3" fillId="2" borderId="14" xfId="0" applyFont="1" applyFill="1" applyBorder="1" applyAlignment="1" applyProtection="1">
      <alignment wrapText="1"/>
      <protection locked="0"/>
    </xf>
    <xf numFmtId="0" fontId="3" fillId="2" borderId="15" xfId="0" applyFont="1" applyFill="1" applyBorder="1" applyAlignment="1" applyProtection="1">
      <alignment wrapText="1"/>
      <protection locked="0"/>
    </xf>
    <xf numFmtId="0" fontId="11" fillId="0" borderId="4" xfId="0" applyFont="1" applyFill="1" applyBorder="1" applyAlignment="1" applyProtection="1">
      <alignment wrapText="1"/>
    </xf>
    <xf numFmtId="0" fontId="11" fillId="0" borderId="4" xfId="0" applyFont="1" applyFill="1" applyBorder="1" applyAlignment="1" applyProtection="1">
      <alignment horizontal="left" vertical="center" wrapText="1"/>
    </xf>
    <xf numFmtId="0" fontId="4" fillId="2" borderId="16" xfId="0" applyFont="1" applyFill="1" applyBorder="1" applyAlignment="1" applyProtection="1">
      <alignment horizontal="center"/>
      <protection locked="0"/>
    </xf>
    <xf numFmtId="0" fontId="23" fillId="2" borderId="17"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27" fillId="2" borderId="17" xfId="0" applyFont="1" applyFill="1" applyBorder="1" applyAlignment="1" applyProtection="1">
      <alignment horizontal="center"/>
      <protection locked="0"/>
    </xf>
    <xf numFmtId="0" fontId="5" fillId="2" borderId="18" xfId="0" applyFont="1" applyFill="1" applyBorder="1" applyAlignment="1" applyProtection="1">
      <alignment horizontal="center"/>
      <protection locked="0"/>
    </xf>
    <xf numFmtId="0" fontId="10" fillId="0" borderId="19" xfId="0" applyFont="1" applyBorder="1" applyProtection="1"/>
    <xf numFmtId="3" fontId="8" fillId="0" borderId="19" xfId="0" applyNumberFormat="1" applyFont="1" applyBorder="1" applyProtection="1"/>
    <xf numFmtId="0" fontId="10" fillId="0" borderId="19" xfId="0" applyFont="1" applyBorder="1" applyProtection="1">
      <protection locked="0"/>
    </xf>
    <xf numFmtId="0" fontId="14" fillId="0" borderId="19" xfId="0" applyFont="1" applyBorder="1" applyProtection="1">
      <protection locked="0"/>
    </xf>
    <xf numFmtId="4" fontId="10" fillId="0" borderId="20" xfId="0" applyNumberFormat="1" applyFont="1" applyBorder="1" applyProtection="1"/>
    <xf numFmtId="4" fontId="10" fillId="0" borderId="7" xfId="0" applyNumberFormat="1" applyFont="1" applyBorder="1" applyProtection="1">
      <protection locked="0"/>
    </xf>
    <xf numFmtId="0" fontId="11" fillId="0" borderId="4" xfId="1" applyFont="1" applyFill="1" applyBorder="1" applyAlignment="1" applyProtection="1">
      <alignment horizontal="left" vertical="top" wrapText="1"/>
    </xf>
    <xf numFmtId="2" fontId="8" fillId="3" borderId="4" xfId="1" applyNumberFormat="1" applyFont="1" applyFill="1" applyBorder="1" applyAlignment="1" applyProtection="1">
      <alignment horizontal="center" wrapText="1"/>
    </xf>
    <xf numFmtId="165" fontId="11" fillId="0" borderId="4" xfId="0" applyNumberFormat="1" applyFont="1" applyFill="1" applyBorder="1" applyAlignment="1" applyProtection="1">
      <alignment horizontal="left" vertical="center" wrapText="1"/>
    </xf>
    <xf numFmtId="165" fontId="11" fillId="5" borderId="4" xfId="0" applyNumberFormat="1" applyFont="1" applyFill="1" applyBorder="1" applyAlignment="1" applyProtection="1">
      <alignment horizontal="left" vertical="center" wrapText="1"/>
    </xf>
    <xf numFmtId="0" fontId="11" fillId="0" borderId="4" xfId="0" applyFont="1" applyFill="1" applyBorder="1" applyAlignment="1" applyProtection="1">
      <alignment horizontal="left" vertical="top" wrapText="1"/>
    </xf>
    <xf numFmtId="2" fontId="8" fillId="0" borderId="4" xfId="1" applyNumberFormat="1" applyFont="1" applyFill="1" applyBorder="1" applyAlignment="1" applyProtection="1">
      <alignment horizontal="center" wrapText="1"/>
    </xf>
    <xf numFmtId="2" fontId="10" fillId="0" borderId="4" xfId="1" applyNumberFormat="1" applyFont="1" applyFill="1" applyBorder="1" applyAlignment="1" applyProtection="1">
      <alignment horizontal="center" wrapText="1"/>
    </xf>
    <xf numFmtId="0" fontId="11" fillId="0" borderId="4" xfId="0" applyNumberFormat="1" applyFont="1" applyFill="1" applyBorder="1" applyAlignment="1" applyProtection="1">
      <alignment horizontal="left" vertical="center" wrapText="1"/>
    </xf>
    <xf numFmtId="0" fontId="8" fillId="0" borderId="4" xfId="0" applyFont="1" applyFill="1" applyBorder="1" applyAlignment="1" applyProtection="1">
      <alignment horizontal="center" wrapText="1"/>
    </xf>
    <xf numFmtId="2" fontId="8" fillId="0" borderId="4" xfId="0" applyNumberFormat="1" applyFont="1" applyFill="1" applyBorder="1" applyAlignment="1" applyProtection="1">
      <alignment horizontal="center" wrapText="1"/>
    </xf>
    <xf numFmtId="0" fontId="10" fillId="0" borderId="4" xfId="0" applyFont="1" applyFill="1" applyBorder="1" applyAlignment="1" applyProtection="1">
      <alignment horizontal="center" wrapText="1"/>
    </xf>
    <xf numFmtId="0" fontId="11" fillId="0" borderId="4" xfId="2" quotePrefix="1" applyFont="1" applyFill="1" applyBorder="1" applyAlignment="1" applyProtection="1">
      <alignment horizontal="left" vertical="top" wrapText="1"/>
    </xf>
    <xf numFmtId="0" fontId="11" fillId="5" borderId="4" xfId="0" applyFont="1" applyFill="1" applyBorder="1" applyAlignment="1" applyProtection="1">
      <alignment horizontal="left" vertical="top" wrapText="1"/>
    </xf>
    <xf numFmtId="0" fontId="11" fillId="0" borderId="8" xfId="1" applyFont="1" applyFill="1" applyBorder="1" applyAlignment="1" applyProtection="1">
      <alignment horizontal="left" vertical="top" wrapText="1"/>
    </xf>
    <xf numFmtId="2" fontId="8" fillId="3" borderId="8" xfId="1" applyNumberFormat="1" applyFont="1" applyFill="1" applyBorder="1" applyAlignment="1" applyProtection="1">
      <alignment horizontal="center" wrapText="1"/>
    </xf>
    <xf numFmtId="0" fontId="11" fillId="5" borderId="11" xfId="0" applyFont="1" applyFill="1" applyBorder="1" applyAlignment="1" applyProtection="1">
      <alignment horizontal="left" vertical="top" wrapText="1"/>
    </xf>
    <xf numFmtId="0" fontId="10" fillId="0" borderId="11" xfId="0" applyFont="1" applyFill="1" applyBorder="1" applyAlignment="1" applyProtection="1">
      <alignment horizontal="center" wrapText="1"/>
    </xf>
    <xf numFmtId="3" fontId="9" fillId="4" borderId="11" xfId="0" applyNumberFormat="1" applyFont="1" applyFill="1" applyBorder="1" applyAlignment="1" applyProtection="1">
      <alignment wrapText="1"/>
    </xf>
    <xf numFmtId="164" fontId="8" fillId="5" borderId="11" xfId="0" applyNumberFormat="1" applyFont="1" applyFill="1" applyBorder="1" applyAlignment="1" applyProtection="1">
      <alignment wrapText="1"/>
    </xf>
    <xf numFmtId="4" fontId="8" fillId="5" borderId="11" xfId="0" applyNumberFormat="1" applyFont="1" applyFill="1" applyBorder="1" applyAlignment="1" applyProtection="1">
      <alignment wrapText="1"/>
    </xf>
    <xf numFmtId="4" fontId="10" fillId="0" borderId="12" xfId="0" applyNumberFormat="1" applyFont="1" applyBorder="1" applyAlignment="1" applyProtection="1">
      <alignment wrapText="1"/>
      <protection locked="0"/>
    </xf>
    <xf numFmtId="0" fontId="3" fillId="2" borderId="17" xfId="0" applyFont="1" applyFill="1" applyBorder="1" applyAlignment="1" applyProtection="1">
      <alignment wrapText="1"/>
      <protection locked="0"/>
    </xf>
    <xf numFmtId="164" fontId="8" fillId="5" borderId="21" xfId="0" applyNumberFormat="1" applyFont="1" applyFill="1" applyBorder="1" applyAlignment="1" applyProtection="1">
      <alignment wrapText="1"/>
    </xf>
    <xf numFmtId="4" fontId="8" fillId="5" borderId="21" xfId="0" applyNumberFormat="1" applyFont="1" applyFill="1" applyBorder="1" applyAlignment="1" applyProtection="1">
      <alignment wrapText="1"/>
    </xf>
    <xf numFmtId="0" fontId="5" fillId="2" borderId="14" xfId="0" applyFont="1" applyFill="1" applyBorder="1" applyAlignment="1" applyProtection="1">
      <alignment horizontal="center"/>
      <protection locked="0"/>
    </xf>
    <xf numFmtId="0" fontId="6" fillId="0" borderId="0" xfId="0" applyFont="1" applyAlignment="1">
      <alignment horizontal="left" vertical="center"/>
    </xf>
    <xf numFmtId="0" fontId="24" fillId="0" borderId="6" xfId="0" applyFont="1" applyBorder="1" applyAlignment="1" applyProtection="1">
      <alignment horizontal="center"/>
      <protection locked="0"/>
    </xf>
    <xf numFmtId="0" fontId="6" fillId="0" borderId="6" xfId="0" applyFont="1" applyBorder="1" applyAlignment="1" applyProtection="1">
      <alignment horizontal="center"/>
      <protection locked="0"/>
    </xf>
    <xf numFmtId="0" fontId="24" fillId="0" borderId="0" xfId="0" applyFont="1" applyAlignment="1">
      <alignment horizontal="center" vertical="center" wrapText="1"/>
    </xf>
    <xf numFmtId="0" fontId="28" fillId="0" borderId="0" xfId="0" applyFont="1" applyAlignment="1">
      <alignment horizontal="left" vertical="center"/>
    </xf>
    <xf numFmtId="0" fontId="35" fillId="0" borderId="0" xfId="0" applyFont="1" applyAlignment="1" applyProtection="1">
      <alignment horizontal="center" wrapText="1"/>
      <protection locked="0"/>
    </xf>
    <xf numFmtId="0" fontId="0" fillId="0" borderId="0" xfId="0" applyAlignment="1"/>
    <xf numFmtId="0" fontId="22" fillId="2" borderId="14" xfId="0" applyFont="1" applyFill="1" applyBorder="1" applyAlignment="1" applyProtection="1">
      <alignment wrapText="1"/>
      <protection locked="0"/>
    </xf>
    <xf numFmtId="4" fontId="22" fillId="2" borderId="17" xfId="0" applyNumberFormat="1" applyFont="1" applyFill="1" applyBorder="1" applyAlignment="1" applyProtection="1">
      <alignment wrapText="1"/>
      <protection locked="0"/>
    </xf>
    <xf numFmtId="0" fontId="22" fillId="2" borderId="17" xfId="0" applyFont="1" applyFill="1" applyBorder="1" applyAlignment="1" applyProtection="1">
      <alignment wrapText="1"/>
      <protection locked="0"/>
    </xf>
    <xf numFmtId="0" fontId="12" fillId="5" borderId="4" xfId="0" applyFont="1" applyFill="1" applyBorder="1" applyAlignment="1" applyProtection="1">
      <alignment horizontal="left" vertical="top" wrapText="1"/>
    </xf>
    <xf numFmtId="1" fontId="6" fillId="0" borderId="4" xfId="0" quotePrefix="1" applyNumberFormat="1" applyFont="1" applyFill="1" applyBorder="1" applyAlignment="1" applyProtection="1">
      <alignment horizontal="center" vertical="center" wrapText="1"/>
    </xf>
    <xf numFmtId="0" fontId="10" fillId="5" borderId="8" xfId="0" applyFont="1" applyFill="1" applyBorder="1" applyAlignment="1" applyProtection="1">
      <alignment horizontal="right" wrapText="1"/>
      <protection locked="0"/>
    </xf>
    <xf numFmtId="164" fontId="10" fillId="0" borderId="8" xfId="0" applyNumberFormat="1" applyFont="1" applyBorder="1" applyAlignment="1" applyProtection="1">
      <alignment horizontal="right" wrapText="1"/>
      <protection locked="0"/>
    </xf>
    <xf numFmtId="10" fontId="10" fillId="0" borderId="8" xfId="0" applyNumberFormat="1" applyFont="1" applyBorder="1" applyAlignment="1" applyProtection="1">
      <alignment horizontal="right" wrapText="1"/>
      <protection locked="0"/>
    </xf>
    <xf numFmtId="0" fontId="10" fillId="5" borderId="4" xfId="0" applyFont="1" applyFill="1" applyBorder="1" applyAlignment="1" applyProtection="1">
      <alignment horizontal="right" wrapText="1"/>
      <protection locked="0"/>
    </xf>
    <xf numFmtId="164" fontId="10" fillId="0" borderId="4" xfId="0" applyNumberFormat="1" applyFont="1" applyBorder="1" applyAlignment="1" applyProtection="1">
      <alignment horizontal="right" wrapText="1"/>
      <protection locked="0"/>
    </xf>
    <xf numFmtId="10" fontId="10" fillId="0" borderId="4" xfId="0" applyNumberFormat="1" applyFont="1" applyBorder="1" applyAlignment="1" applyProtection="1">
      <alignment horizontal="right" wrapText="1"/>
      <protection locked="0"/>
    </xf>
    <xf numFmtId="0" fontId="10" fillId="5" borderId="11" xfId="0" applyFont="1" applyFill="1" applyBorder="1" applyAlignment="1" applyProtection="1">
      <alignment horizontal="right" wrapText="1"/>
      <protection locked="0"/>
    </xf>
    <xf numFmtId="164" fontId="10" fillId="0" borderId="11" xfId="0" applyNumberFormat="1" applyFont="1" applyBorder="1" applyAlignment="1" applyProtection="1">
      <alignment horizontal="right" wrapText="1"/>
      <protection locked="0"/>
    </xf>
    <xf numFmtId="10" fontId="10" fillId="0" borderId="11" xfId="0" applyNumberFormat="1" applyFont="1" applyBorder="1" applyAlignment="1" applyProtection="1">
      <alignment horizontal="right" wrapText="1"/>
      <protection locked="0"/>
    </xf>
    <xf numFmtId="0" fontId="10" fillId="5" borderId="8" xfId="0" quotePrefix="1" applyFont="1" applyFill="1" applyBorder="1" applyAlignment="1" applyProtection="1">
      <alignment horizontal="right" wrapText="1"/>
      <protection locked="0"/>
    </xf>
    <xf numFmtId="0" fontId="10" fillId="5" borderId="4" xfId="0" quotePrefix="1" applyFont="1" applyFill="1" applyBorder="1" applyAlignment="1" applyProtection="1">
      <alignment horizontal="right" wrapText="1"/>
      <protection locked="0"/>
    </xf>
  </cellXfs>
  <cellStyles count="4">
    <cellStyle name="Navadno" xfId="0" builtinId="0"/>
    <cellStyle name="Navadno 3" xfId="3"/>
    <cellStyle name="Navadno_Razpis za čistila" xfId="1"/>
    <cellStyle name="S9"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D12" sqref="D12"/>
    </sheetView>
  </sheetViews>
  <sheetFormatPr defaultRowHeight="15" x14ac:dyDescent="0.25"/>
  <cols>
    <col min="1" max="1" width="6.28515625" customWidth="1"/>
    <col min="2" max="2" width="38.42578125" customWidth="1"/>
    <col min="3" max="3" width="17.42578125" customWidth="1"/>
    <col min="4" max="4" width="19.85546875" customWidth="1"/>
  </cols>
  <sheetData>
    <row r="1" spans="1:10" x14ac:dyDescent="0.25">
      <c r="A1" s="15" t="s">
        <v>20</v>
      </c>
      <c r="B1" s="15"/>
      <c r="C1" s="83"/>
      <c r="D1" s="83"/>
      <c r="E1" s="83"/>
      <c r="F1" s="83"/>
      <c r="G1" s="83"/>
      <c r="H1" s="83"/>
      <c r="I1" s="83"/>
      <c r="J1" s="83"/>
    </row>
    <row r="2" spans="1:10" x14ac:dyDescent="0.25">
      <c r="A2" s="16"/>
      <c r="B2" s="16"/>
      <c r="C2" s="16"/>
      <c r="D2" s="16"/>
      <c r="E2" s="16"/>
      <c r="F2" s="16"/>
    </row>
    <row r="3" spans="1:10" x14ac:dyDescent="0.25">
      <c r="A3" s="16" t="s">
        <v>21</v>
      </c>
      <c r="B3" s="16"/>
      <c r="C3" s="84"/>
      <c r="D3" s="84"/>
      <c r="E3" s="84"/>
      <c r="F3" s="16"/>
    </row>
    <row r="4" spans="1:10" x14ac:dyDescent="0.25">
      <c r="A4" s="16"/>
      <c r="B4" s="16"/>
      <c r="C4" s="16"/>
      <c r="D4" s="16"/>
      <c r="E4" s="16"/>
      <c r="F4" s="16"/>
    </row>
    <row r="5" spans="1:10" x14ac:dyDescent="0.25">
      <c r="A5" s="16" t="s">
        <v>22</v>
      </c>
      <c r="B5" s="16"/>
      <c r="C5" s="16"/>
      <c r="D5" s="16"/>
      <c r="E5" s="16"/>
      <c r="F5" s="16"/>
    </row>
    <row r="6" spans="1:10" x14ac:dyDescent="0.25">
      <c r="A6" s="16"/>
      <c r="B6" s="16"/>
      <c r="C6" s="16"/>
      <c r="D6" s="16"/>
      <c r="E6" s="16"/>
      <c r="F6" s="16"/>
    </row>
    <row r="7" spans="1:10" ht="18.75" x14ac:dyDescent="0.3">
      <c r="A7" s="16"/>
      <c r="B7" s="17" t="s">
        <v>23</v>
      </c>
      <c r="C7" s="18"/>
      <c r="D7" s="19"/>
      <c r="E7" s="16"/>
      <c r="F7" s="16"/>
    </row>
    <row r="8" spans="1:10" x14ac:dyDescent="0.25">
      <c r="A8" s="16"/>
      <c r="B8" s="16"/>
      <c r="C8" s="16"/>
      <c r="D8" s="16"/>
      <c r="E8" s="16"/>
      <c r="F8" s="16"/>
    </row>
    <row r="9" spans="1:10" ht="30" customHeight="1" x14ac:dyDescent="0.25">
      <c r="A9" s="85" t="s">
        <v>82</v>
      </c>
      <c r="B9" s="85"/>
      <c r="C9" s="85"/>
      <c r="D9" s="85"/>
      <c r="E9" s="16"/>
      <c r="F9" s="16"/>
    </row>
    <row r="10" spans="1:10" x14ac:dyDescent="0.25">
      <c r="A10" s="16"/>
      <c r="B10" s="16"/>
      <c r="C10" s="16"/>
      <c r="D10" s="16"/>
      <c r="E10" s="16"/>
      <c r="F10" s="16"/>
    </row>
    <row r="11" spans="1:10" ht="38.25" x14ac:dyDescent="0.25">
      <c r="A11" s="20"/>
      <c r="B11" s="21" t="s">
        <v>81</v>
      </c>
      <c r="C11" s="21" t="s">
        <v>24</v>
      </c>
      <c r="D11" s="21" t="s">
        <v>25</v>
      </c>
      <c r="E11" s="16"/>
      <c r="F11" s="16"/>
    </row>
    <row r="12" spans="1:10" ht="30" x14ac:dyDescent="0.25">
      <c r="A12" s="22"/>
      <c r="B12" s="22" t="s">
        <v>26</v>
      </c>
      <c r="C12" s="23">
        <f>+PRIPOMOČKI!J57</f>
        <v>0</v>
      </c>
      <c r="D12" s="23">
        <f>+PRIPOMOČKI!K57</f>
        <v>0</v>
      </c>
    </row>
    <row r="14" spans="1:10" x14ac:dyDescent="0.25">
      <c r="A14" s="25"/>
      <c r="B14" s="25"/>
      <c r="C14" s="25"/>
      <c r="D14" s="25"/>
      <c r="E14" s="25"/>
      <c r="F14" s="25"/>
    </row>
    <row r="15" spans="1:10" x14ac:dyDescent="0.25">
      <c r="B15" s="86" t="s">
        <v>27</v>
      </c>
      <c r="C15" s="86"/>
      <c r="D15" s="86"/>
      <c r="E15" s="86"/>
      <c r="F15" s="86"/>
      <c r="G15" s="86"/>
      <c r="H15" s="86"/>
    </row>
    <row r="16" spans="1:10" x14ac:dyDescent="0.25">
      <c r="B16" s="24"/>
    </row>
    <row r="17" spans="2:7" x14ac:dyDescent="0.25">
      <c r="B17" s="24"/>
    </row>
    <row r="18" spans="2:7" x14ac:dyDescent="0.25">
      <c r="B18" s="82" t="s">
        <v>28</v>
      </c>
      <c r="C18" s="82"/>
      <c r="D18" s="82"/>
      <c r="E18" s="82"/>
      <c r="F18" s="82"/>
      <c r="G18" s="82"/>
    </row>
  </sheetData>
  <mergeCells count="5">
    <mergeCell ref="B18:G18"/>
    <mergeCell ref="C1:J1"/>
    <mergeCell ref="C3:E3"/>
    <mergeCell ref="A9:D9"/>
    <mergeCell ref="B15:H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1"/>
  <sheetViews>
    <sheetView tabSelected="1" zoomScale="70" zoomScaleNormal="70" workbookViewId="0">
      <selection activeCell="F7" sqref="F7"/>
    </sheetView>
  </sheetViews>
  <sheetFormatPr defaultRowHeight="15" x14ac:dyDescent="0.25"/>
  <cols>
    <col min="2" max="2" width="69.7109375" style="34" customWidth="1"/>
    <col min="4" max="4" width="15.42578125" customWidth="1"/>
    <col min="5" max="5" width="10.85546875" customWidth="1"/>
    <col min="6" max="6" width="10.5703125" customWidth="1"/>
    <col min="10" max="10" width="16.42578125" customWidth="1"/>
    <col min="11" max="11" width="14.42578125" customWidth="1"/>
  </cols>
  <sheetData>
    <row r="1" spans="1:12" s="2" customFormat="1" ht="29.25" customHeight="1" x14ac:dyDescent="0.3">
      <c r="A1" s="87" t="s">
        <v>80</v>
      </c>
      <c r="B1" s="87"/>
      <c r="C1" s="87"/>
      <c r="D1" s="87"/>
      <c r="E1" s="87"/>
      <c r="F1" s="87"/>
      <c r="G1" s="87"/>
      <c r="H1" s="87"/>
      <c r="I1" s="87"/>
      <c r="J1" s="88"/>
      <c r="K1" s="88"/>
      <c r="L1" s="88"/>
    </row>
    <row r="2" spans="1:12" s="2" customFormat="1" x14ac:dyDescent="0.25">
      <c r="A2" s="1" t="s">
        <v>78</v>
      </c>
      <c r="B2" s="28"/>
      <c r="C2" s="1"/>
      <c r="D2" s="35"/>
      <c r="E2" s="1"/>
      <c r="F2" s="1"/>
      <c r="G2" s="1"/>
      <c r="H2" s="1"/>
      <c r="I2" s="1"/>
      <c r="J2" s="1"/>
      <c r="K2" s="1"/>
      <c r="L2" s="1"/>
    </row>
    <row r="3" spans="1:12" s="2" customFormat="1" ht="15.75" thickBot="1" x14ac:dyDescent="0.3">
      <c r="A3" s="3"/>
      <c r="B3" s="29"/>
      <c r="D3" s="4"/>
      <c r="E3" s="5"/>
    </row>
    <row r="4" spans="1:12" s="2" customFormat="1" ht="96.75" customHeight="1" thickBot="1" x14ac:dyDescent="0.3">
      <c r="A4" s="40" t="s">
        <v>0</v>
      </c>
      <c r="B4" s="41" t="s">
        <v>79</v>
      </c>
      <c r="C4" s="42" t="s">
        <v>1</v>
      </c>
      <c r="D4" s="89" t="s">
        <v>90</v>
      </c>
      <c r="E4" s="42" t="s">
        <v>2</v>
      </c>
      <c r="F4" s="42" t="s">
        <v>3</v>
      </c>
      <c r="G4" s="42" t="s">
        <v>15</v>
      </c>
      <c r="H4" s="42" t="s">
        <v>4</v>
      </c>
      <c r="I4" s="78" t="s">
        <v>5</v>
      </c>
      <c r="J4" s="90" t="s">
        <v>91</v>
      </c>
      <c r="K4" s="91" t="s">
        <v>92</v>
      </c>
      <c r="L4" s="43" t="s">
        <v>6</v>
      </c>
    </row>
    <row r="5" spans="1:12" s="2" customFormat="1" ht="15.75" thickBot="1" x14ac:dyDescent="0.3">
      <c r="A5" s="46">
        <v>1</v>
      </c>
      <c r="B5" s="47">
        <v>2</v>
      </c>
      <c r="C5" s="48">
        <v>3</v>
      </c>
      <c r="D5" s="49">
        <v>4</v>
      </c>
      <c r="E5" s="48">
        <v>5</v>
      </c>
      <c r="F5" s="48">
        <v>6</v>
      </c>
      <c r="G5" s="48">
        <v>7</v>
      </c>
      <c r="H5" s="48">
        <v>8</v>
      </c>
      <c r="I5" s="81">
        <v>9</v>
      </c>
      <c r="J5" s="81">
        <v>10</v>
      </c>
      <c r="K5" s="81">
        <v>11</v>
      </c>
      <c r="L5" s="50">
        <v>12</v>
      </c>
    </row>
    <row r="6" spans="1:12" ht="28.5" customHeight="1" x14ac:dyDescent="0.25">
      <c r="A6" s="93">
        <v>1</v>
      </c>
      <c r="B6" s="70" t="s">
        <v>84</v>
      </c>
      <c r="C6" s="71" t="s">
        <v>7</v>
      </c>
      <c r="D6" s="37">
        <v>200</v>
      </c>
      <c r="E6" s="94"/>
      <c r="F6" s="103"/>
      <c r="G6" s="95"/>
      <c r="H6" s="96"/>
      <c r="I6" s="79">
        <f>G6*(1+H6)</f>
        <v>0</v>
      </c>
      <c r="J6" s="80">
        <f>D6*G6</f>
        <v>0</v>
      </c>
      <c r="K6" s="80">
        <f>D6*I6</f>
        <v>0</v>
      </c>
      <c r="L6" s="38"/>
    </row>
    <row r="7" spans="1:12" ht="46.15" customHeight="1" x14ac:dyDescent="0.25">
      <c r="A7" s="93">
        <v>2</v>
      </c>
      <c r="B7" s="59" t="s">
        <v>33</v>
      </c>
      <c r="C7" s="58" t="s">
        <v>7</v>
      </c>
      <c r="D7" s="36">
        <v>1350</v>
      </c>
      <c r="E7" s="97"/>
      <c r="F7" s="104"/>
      <c r="G7" s="98"/>
      <c r="H7" s="99"/>
      <c r="I7" s="79">
        <f t="shared" ref="I7:I56" si="0">G7*(1+H7)</f>
        <v>0</v>
      </c>
      <c r="J7" s="80">
        <f t="shared" ref="J7:J56" si="1">D7*G7</f>
        <v>0</v>
      </c>
      <c r="K7" s="80">
        <f t="shared" ref="K7:K56" si="2">D7*I7</f>
        <v>0</v>
      </c>
      <c r="L7" s="39"/>
    </row>
    <row r="8" spans="1:12" ht="58.9" customHeight="1" x14ac:dyDescent="0.25">
      <c r="A8" s="93">
        <v>3</v>
      </c>
      <c r="B8" s="60" t="s">
        <v>34</v>
      </c>
      <c r="C8" s="58" t="s">
        <v>7</v>
      </c>
      <c r="D8" s="36">
        <v>150</v>
      </c>
      <c r="E8" s="97"/>
      <c r="F8" s="104"/>
      <c r="G8" s="98"/>
      <c r="H8" s="99"/>
      <c r="I8" s="79">
        <f t="shared" si="0"/>
        <v>0</v>
      </c>
      <c r="J8" s="80">
        <f t="shared" si="1"/>
        <v>0</v>
      </c>
      <c r="K8" s="80">
        <f t="shared" si="2"/>
        <v>0</v>
      </c>
      <c r="L8" s="39"/>
    </row>
    <row r="9" spans="1:12" ht="78.599999999999994" customHeight="1" x14ac:dyDescent="0.25">
      <c r="A9" s="93">
        <v>4</v>
      </c>
      <c r="B9" s="59" t="s">
        <v>85</v>
      </c>
      <c r="C9" s="58" t="s">
        <v>7</v>
      </c>
      <c r="D9" s="36">
        <v>400</v>
      </c>
      <c r="E9" s="97"/>
      <c r="F9" s="104"/>
      <c r="G9" s="98"/>
      <c r="H9" s="99"/>
      <c r="I9" s="79">
        <f t="shared" si="0"/>
        <v>0</v>
      </c>
      <c r="J9" s="80">
        <f t="shared" si="1"/>
        <v>0</v>
      </c>
      <c r="K9" s="80">
        <f t="shared" si="2"/>
        <v>0</v>
      </c>
      <c r="L9" s="39"/>
    </row>
    <row r="10" spans="1:12" ht="51" x14ac:dyDescent="0.25">
      <c r="A10" s="93">
        <v>5</v>
      </c>
      <c r="B10" s="60" t="s">
        <v>35</v>
      </c>
      <c r="C10" s="58" t="s">
        <v>7</v>
      </c>
      <c r="D10" s="36">
        <v>40</v>
      </c>
      <c r="E10" s="97"/>
      <c r="F10" s="104"/>
      <c r="G10" s="98"/>
      <c r="H10" s="99"/>
      <c r="I10" s="79">
        <f t="shared" si="0"/>
        <v>0</v>
      </c>
      <c r="J10" s="80">
        <f t="shared" si="1"/>
        <v>0</v>
      </c>
      <c r="K10" s="80">
        <f t="shared" si="2"/>
        <v>0</v>
      </c>
      <c r="L10" s="39"/>
    </row>
    <row r="11" spans="1:12" ht="48" customHeight="1" x14ac:dyDescent="0.25">
      <c r="A11" s="93">
        <v>6</v>
      </c>
      <c r="B11" s="60" t="s">
        <v>36</v>
      </c>
      <c r="C11" s="58" t="s">
        <v>8</v>
      </c>
      <c r="D11" s="36">
        <v>200</v>
      </c>
      <c r="E11" s="97"/>
      <c r="F11" s="97"/>
      <c r="G11" s="98"/>
      <c r="H11" s="99"/>
      <c r="I11" s="79">
        <f t="shared" si="0"/>
        <v>0</v>
      </c>
      <c r="J11" s="80">
        <f t="shared" si="1"/>
        <v>0</v>
      </c>
      <c r="K11" s="80">
        <f t="shared" si="2"/>
        <v>0</v>
      </c>
      <c r="L11" s="39"/>
    </row>
    <row r="12" spans="1:12" ht="38.25" x14ac:dyDescent="0.25">
      <c r="A12" s="93">
        <v>7</v>
      </c>
      <c r="B12" s="92" t="s">
        <v>87</v>
      </c>
      <c r="C12" s="58" t="s">
        <v>7</v>
      </c>
      <c r="D12" s="36">
        <v>40</v>
      </c>
      <c r="E12" s="97"/>
      <c r="F12" s="97"/>
      <c r="G12" s="98"/>
      <c r="H12" s="99"/>
      <c r="I12" s="79">
        <f t="shared" si="0"/>
        <v>0</v>
      </c>
      <c r="J12" s="80">
        <f t="shared" si="1"/>
        <v>0</v>
      </c>
      <c r="K12" s="80">
        <f t="shared" si="2"/>
        <v>0</v>
      </c>
      <c r="L12" s="39"/>
    </row>
    <row r="13" spans="1:12" ht="48.6" customHeight="1" x14ac:dyDescent="0.25">
      <c r="A13" s="93">
        <v>8</v>
      </c>
      <c r="B13" s="60" t="s">
        <v>74</v>
      </c>
      <c r="C13" s="62" t="s">
        <v>7</v>
      </c>
      <c r="D13" s="36">
        <v>100</v>
      </c>
      <c r="E13" s="97"/>
      <c r="F13" s="104"/>
      <c r="G13" s="98"/>
      <c r="H13" s="99"/>
      <c r="I13" s="79">
        <f t="shared" si="0"/>
        <v>0</v>
      </c>
      <c r="J13" s="80">
        <f t="shared" si="1"/>
        <v>0</v>
      </c>
      <c r="K13" s="80">
        <f t="shared" si="2"/>
        <v>0</v>
      </c>
      <c r="L13" s="39"/>
    </row>
    <row r="14" spans="1:12" ht="51" x14ac:dyDescent="0.25">
      <c r="A14" s="93">
        <v>9</v>
      </c>
      <c r="B14" s="59" t="s">
        <v>37</v>
      </c>
      <c r="C14" s="62" t="s">
        <v>7</v>
      </c>
      <c r="D14" s="36">
        <v>50</v>
      </c>
      <c r="E14" s="97"/>
      <c r="F14" s="104"/>
      <c r="G14" s="98"/>
      <c r="H14" s="99"/>
      <c r="I14" s="79">
        <f t="shared" si="0"/>
        <v>0</v>
      </c>
      <c r="J14" s="80">
        <f t="shared" si="1"/>
        <v>0</v>
      </c>
      <c r="K14" s="80">
        <f t="shared" si="2"/>
        <v>0</v>
      </c>
      <c r="L14" s="39"/>
    </row>
    <row r="15" spans="1:12" ht="103.15" customHeight="1" x14ac:dyDescent="0.25">
      <c r="A15" s="93">
        <v>10</v>
      </c>
      <c r="B15" s="45" t="s">
        <v>58</v>
      </c>
      <c r="C15" s="62" t="s">
        <v>7</v>
      </c>
      <c r="D15" s="36">
        <v>112</v>
      </c>
      <c r="E15" s="97"/>
      <c r="F15" s="104"/>
      <c r="G15" s="98"/>
      <c r="H15" s="99"/>
      <c r="I15" s="79">
        <f t="shared" si="0"/>
        <v>0</v>
      </c>
      <c r="J15" s="80">
        <f t="shared" si="1"/>
        <v>0</v>
      </c>
      <c r="K15" s="80">
        <f t="shared" si="2"/>
        <v>0</v>
      </c>
      <c r="L15" s="39"/>
    </row>
    <row r="16" spans="1:12" ht="26.25" x14ac:dyDescent="0.25">
      <c r="A16" s="93">
        <v>11</v>
      </c>
      <c r="B16" s="45" t="s">
        <v>38</v>
      </c>
      <c r="C16" s="62" t="s">
        <v>76</v>
      </c>
      <c r="D16" s="36">
        <v>20</v>
      </c>
      <c r="E16" s="97"/>
      <c r="F16" s="104"/>
      <c r="G16" s="98"/>
      <c r="H16" s="99"/>
      <c r="I16" s="79">
        <f t="shared" si="0"/>
        <v>0</v>
      </c>
      <c r="J16" s="80">
        <f t="shared" si="1"/>
        <v>0</v>
      </c>
      <c r="K16" s="80">
        <f t="shared" si="2"/>
        <v>0</v>
      </c>
      <c r="L16" s="39"/>
    </row>
    <row r="17" spans="1:12" ht="70.5" customHeight="1" x14ac:dyDescent="0.25">
      <c r="A17" s="93">
        <v>12</v>
      </c>
      <c r="B17" s="45" t="s">
        <v>39</v>
      </c>
      <c r="C17" s="63" t="s">
        <v>8</v>
      </c>
      <c r="D17" s="36">
        <v>140</v>
      </c>
      <c r="E17" s="97"/>
      <c r="F17" s="97"/>
      <c r="G17" s="98"/>
      <c r="H17" s="99"/>
      <c r="I17" s="79">
        <f t="shared" si="0"/>
        <v>0</v>
      </c>
      <c r="J17" s="80">
        <f t="shared" si="1"/>
        <v>0</v>
      </c>
      <c r="K17" s="80">
        <f t="shared" si="2"/>
        <v>0</v>
      </c>
      <c r="L17" s="39"/>
    </row>
    <row r="18" spans="1:12" ht="76.900000000000006" customHeight="1" x14ac:dyDescent="0.25">
      <c r="A18" s="93">
        <v>13</v>
      </c>
      <c r="B18" s="45" t="s">
        <v>40</v>
      </c>
      <c r="C18" s="63" t="s">
        <v>8</v>
      </c>
      <c r="D18" s="36">
        <v>1200</v>
      </c>
      <c r="E18" s="97"/>
      <c r="F18" s="97"/>
      <c r="G18" s="98"/>
      <c r="H18" s="99"/>
      <c r="I18" s="79">
        <f t="shared" si="0"/>
        <v>0</v>
      </c>
      <c r="J18" s="80">
        <f t="shared" si="1"/>
        <v>0</v>
      </c>
      <c r="K18" s="80">
        <f t="shared" si="2"/>
        <v>0</v>
      </c>
      <c r="L18" s="39"/>
    </row>
    <row r="19" spans="1:12" ht="63.75" x14ac:dyDescent="0.25">
      <c r="A19" s="93">
        <v>14</v>
      </c>
      <c r="B19" s="45" t="s">
        <v>41</v>
      </c>
      <c r="C19" s="63" t="s">
        <v>8</v>
      </c>
      <c r="D19" s="36">
        <v>1200</v>
      </c>
      <c r="E19" s="97"/>
      <c r="F19" s="97"/>
      <c r="G19" s="98"/>
      <c r="H19" s="99"/>
      <c r="I19" s="79">
        <f t="shared" si="0"/>
        <v>0</v>
      </c>
      <c r="J19" s="80">
        <f t="shared" si="1"/>
        <v>0</v>
      </c>
      <c r="K19" s="80">
        <f t="shared" si="2"/>
        <v>0</v>
      </c>
      <c r="L19" s="39"/>
    </row>
    <row r="20" spans="1:12" ht="74.25" customHeight="1" x14ac:dyDescent="0.25">
      <c r="A20" s="93">
        <v>15</v>
      </c>
      <c r="B20" s="45" t="s">
        <v>42</v>
      </c>
      <c r="C20" s="62" t="s">
        <v>8</v>
      </c>
      <c r="D20" s="36">
        <v>8</v>
      </c>
      <c r="E20" s="97"/>
      <c r="F20" s="97"/>
      <c r="G20" s="98"/>
      <c r="H20" s="99"/>
      <c r="I20" s="79">
        <f t="shared" si="0"/>
        <v>0</v>
      </c>
      <c r="J20" s="80">
        <f t="shared" si="1"/>
        <v>0</v>
      </c>
      <c r="K20" s="80">
        <f t="shared" si="2"/>
        <v>0</v>
      </c>
      <c r="L20" s="39"/>
    </row>
    <row r="21" spans="1:12" ht="27" x14ac:dyDescent="0.25">
      <c r="A21" s="93">
        <v>16</v>
      </c>
      <c r="B21" s="45" t="s">
        <v>43</v>
      </c>
      <c r="C21" s="62" t="s">
        <v>30</v>
      </c>
      <c r="D21" s="36">
        <v>25</v>
      </c>
      <c r="E21" s="97"/>
      <c r="F21" s="97"/>
      <c r="G21" s="98"/>
      <c r="H21" s="99"/>
      <c r="I21" s="79">
        <f t="shared" si="0"/>
        <v>0</v>
      </c>
      <c r="J21" s="80">
        <f t="shared" si="1"/>
        <v>0</v>
      </c>
      <c r="K21" s="80">
        <f t="shared" si="2"/>
        <v>0</v>
      </c>
      <c r="L21" s="39"/>
    </row>
    <row r="22" spans="1:12" ht="51" x14ac:dyDescent="0.25">
      <c r="A22" s="93">
        <v>17</v>
      </c>
      <c r="B22" s="45" t="s">
        <v>44</v>
      </c>
      <c r="C22" s="62" t="s">
        <v>8</v>
      </c>
      <c r="D22" s="36">
        <v>4</v>
      </c>
      <c r="E22" s="97"/>
      <c r="F22" s="97"/>
      <c r="G22" s="98"/>
      <c r="H22" s="99"/>
      <c r="I22" s="79">
        <f t="shared" si="0"/>
        <v>0</v>
      </c>
      <c r="J22" s="80">
        <f t="shared" si="1"/>
        <v>0</v>
      </c>
      <c r="K22" s="80">
        <f t="shared" si="2"/>
        <v>0</v>
      </c>
      <c r="L22" s="39"/>
    </row>
    <row r="23" spans="1:12" ht="12.75" customHeight="1" x14ac:dyDescent="0.25">
      <c r="A23" s="93">
        <v>18</v>
      </c>
      <c r="B23" s="61" t="s">
        <v>66</v>
      </c>
      <c r="C23" s="62" t="s">
        <v>7</v>
      </c>
      <c r="D23" s="36">
        <v>30</v>
      </c>
      <c r="E23" s="97"/>
      <c r="F23" s="104"/>
      <c r="G23" s="98"/>
      <c r="H23" s="99"/>
      <c r="I23" s="79">
        <f t="shared" si="0"/>
        <v>0</v>
      </c>
      <c r="J23" s="80">
        <f t="shared" si="1"/>
        <v>0</v>
      </c>
      <c r="K23" s="80">
        <f t="shared" si="2"/>
        <v>0</v>
      </c>
      <c r="L23" s="39"/>
    </row>
    <row r="24" spans="1:12" ht="41.25" customHeight="1" x14ac:dyDescent="0.25">
      <c r="A24" s="93">
        <v>19</v>
      </c>
      <c r="B24" s="45" t="s">
        <v>67</v>
      </c>
      <c r="C24" s="62" t="s">
        <v>7</v>
      </c>
      <c r="D24" s="36">
        <v>100</v>
      </c>
      <c r="E24" s="97"/>
      <c r="F24" s="104"/>
      <c r="G24" s="98"/>
      <c r="H24" s="99"/>
      <c r="I24" s="79">
        <f t="shared" si="0"/>
        <v>0</v>
      </c>
      <c r="J24" s="80">
        <f t="shared" si="1"/>
        <v>0</v>
      </c>
      <c r="K24" s="80">
        <f t="shared" si="2"/>
        <v>0</v>
      </c>
      <c r="L24" s="39"/>
    </row>
    <row r="25" spans="1:12" ht="25.5" x14ac:dyDescent="0.25">
      <c r="A25" s="93">
        <v>20</v>
      </c>
      <c r="B25" s="59" t="s">
        <v>45</v>
      </c>
      <c r="C25" s="62" t="s">
        <v>7</v>
      </c>
      <c r="D25" s="36">
        <v>80</v>
      </c>
      <c r="E25" s="97"/>
      <c r="F25" s="104"/>
      <c r="G25" s="98"/>
      <c r="H25" s="99"/>
      <c r="I25" s="79">
        <f t="shared" si="0"/>
        <v>0</v>
      </c>
      <c r="J25" s="80">
        <f t="shared" si="1"/>
        <v>0</v>
      </c>
      <c r="K25" s="80">
        <f t="shared" si="2"/>
        <v>0</v>
      </c>
      <c r="L25" s="39"/>
    </row>
    <row r="26" spans="1:12" x14ac:dyDescent="0.25">
      <c r="A26" s="93">
        <v>21</v>
      </c>
      <c r="B26" s="59" t="s">
        <v>46</v>
      </c>
      <c r="C26" s="62" t="s">
        <v>7</v>
      </c>
      <c r="D26" s="36">
        <v>100</v>
      </c>
      <c r="E26" s="97"/>
      <c r="F26" s="104"/>
      <c r="G26" s="98"/>
      <c r="H26" s="99"/>
      <c r="I26" s="79">
        <f t="shared" si="0"/>
        <v>0</v>
      </c>
      <c r="J26" s="80">
        <f t="shared" si="1"/>
        <v>0</v>
      </c>
      <c r="K26" s="80">
        <f t="shared" si="2"/>
        <v>0</v>
      </c>
      <c r="L26" s="39"/>
    </row>
    <row r="27" spans="1:12" ht="16.899999999999999" customHeight="1" x14ac:dyDescent="0.25">
      <c r="A27" s="93">
        <v>22</v>
      </c>
      <c r="B27" s="61" t="s">
        <v>47</v>
      </c>
      <c r="C27" s="62" t="s">
        <v>7</v>
      </c>
      <c r="D27" s="36">
        <v>15</v>
      </c>
      <c r="E27" s="97"/>
      <c r="F27" s="104"/>
      <c r="G27" s="98"/>
      <c r="H27" s="99"/>
      <c r="I27" s="79">
        <f t="shared" si="0"/>
        <v>0</v>
      </c>
      <c r="J27" s="80">
        <f t="shared" si="1"/>
        <v>0</v>
      </c>
      <c r="K27" s="80">
        <f t="shared" si="2"/>
        <v>0</v>
      </c>
      <c r="L27" s="39"/>
    </row>
    <row r="28" spans="1:12" ht="16.899999999999999" customHeight="1" x14ac:dyDescent="0.25">
      <c r="A28" s="93">
        <v>23</v>
      </c>
      <c r="B28" s="61" t="s">
        <v>64</v>
      </c>
      <c r="C28" s="62" t="s">
        <v>7</v>
      </c>
      <c r="D28" s="36">
        <v>20</v>
      </c>
      <c r="E28" s="97"/>
      <c r="F28" s="104"/>
      <c r="G28" s="98"/>
      <c r="H28" s="99"/>
      <c r="I28" s="79">
        <f t="shared" si="0"/>
        <v>0</v>
      </c>
      <c r="J28" s="80">
        <f t="shared" si="1"/>
        <v>0</v>
      </c>
      <c r="K28" s="80">
        <f t="shared" si="2"/>
        <v>0</v>
      </c>
      <c r="L28" s="39"/>
    </row>
    <row r="29" spans="1:12" ht="37.15" customHeight="1" x14ac:dyDescent="0.25">
      <c r="A29" s="93">
        <v>24</v>
      </c>
      <c r="B29" s="45" t="s">
        <v>31</v>
      </c>
      <c r="C29" s="62" t="s">
        <v>7</v>
      </c>
      <c r="D29" s="36">
        <v>200</v>
      </c>
      <c r="E29" s="97"/>
      <c r="F29" s="104"/>
      <c r="G29" s="98"/>
      <c r="H29" s="99"/>
      <c r="I29" s="79">
        <f t="shared" si="0"/>
        <v>0</v>
      </c>
      <c r="J29" s="80">
        <f t="shared" si="1"/>
        <v>0</v>
      </c>
      <c r="K29" s="80">
        <f t="shared" si="2"/>
        <v>0</v>
      </c>
      <c r="L29" s="39"/>
    </row>
    <row r="30" spans="1:12" ht="51" x14ac:dyDescent="0.25">
      <c r="A30" s="93">
        <v>25</v>
      </c>
      <c r="B30" s="45" t="s">
        <v>32</v>
      </c>
      <c r="C30" s="62" t="s">
        <v>7</v>
      </c>
      <c r="D30" s="36">
        <v>20</v>
      </c>
      <c r="E30" s="97"/>
      <c r="F30" s="104"/>
      <c r="G30" s="98"/>
      <c r="H30" s="99"/>
      <c r="I30" s="79">
        <f t="shared" si="0"/>
        <v>0</v>
      </c>
      <c r="J30" s="80">
        <f t="shared" si="1"/>
        <v>0</v>
      </c>
      <c r="K30" s="80">
        <f t="shared" si="2"/>
        <v>0</v>
      </c>
      <c r="L30" s="39"/>
    </row>
    <row r="31" spans="1:12" x14ac:dyDescent="0.25">
      <c r="A31" s="93">
        <v>26</v>
      </c>
      <c r="B31" s="69" t="s">
        <v>89</v>
      </c>
      <c r="C31" s="62" t="s">
        <v>7</v>
      </c>
      <c r="D31" s="36">
        <v>80</v>
      </c>
      <c r="E31" s="97"/>
      <c r="F31" s="104"/>
      <c r="G31" s="98"/>
      <c r="H31" s="99"/>
      <c r="I31" s="79">
        <f t="shared" si="0"/>
        <v>0</v>
      </c>
      <c r="J31" s="80">
        <f t="shared" si="1"/>
        <v>0</v>
      </c>
      <c r="K31" s="80">
        <f t="shared" si="2"/>
        <v>0</v>
      </c>
      <c r="L31" s="39"/>
    </row>
    <row r="32" spans="1:12" x14ac:dyDescent="0.25">
      <c r="A32" s="93">
        <v>27</v>
      </c>
      <c r="B32" s="92" t="s">
        <v>68</v>
      </c>
      <c r="C32" s="62" t="s">
        <v>7</v>
      </c>
      <c r="D32" s="36">
        <v>20</v>
      </c>
      <c r="E32" s="97"/>
      <c r="F32" s="104"/>
      <c r="G32" s="98"/>
      <c r="H32" s="99"/>
      <c r="I32" s="79">
        <f t="shared" si="0"/>
        <v>0</v>
      </c>
      <c r="J32" s="80">
        <f t="shared" si="1"/>
        <v>0</v>
      </c>
      <c r="K32" s="80">
        <f t="shared" si="2"/>
        <v>0</v>
      </c>
      <c r="L32" s="39"/>
    </row>
    <row r="33" spans="1:12" x14ac:dyDescent="0.25">
      <c r="A33" s="93">
        <v>28</v>
      </c>
      <c r="B33" s="92" t="s">
        <v>69</v>
      </c>
      <c r="C33" s="62" t="s">
        <v>7</v>
      </c>
      <c r="D33" s="36">
        <v>20</v>
      </c>
      <c r="E33" s="97"/>
      <c r="F33" s="104"/>
      <c r="G33" s="98"/>
      <c r="H33" s="99"/>
      <c r="I33" s="79">
        <f t="shared" si="0"/>
        <v>0</v>
      </c>
      <c r="J33" s="80">
        <f t="shared" si="1"/>
        <v>0</v>
      </c>
      <c r="K33" s="80">
        <f t="shared" si="2"/>
        <v>0</v>
      </c>
      <c r="L33" s="39"/>
    </row>
    <row r="34" spans="1:12" ht="25.5" x14ac:dyDescent="0.25">
      <c r="A34" s="93">
        <v>29</v>
      </c>
      <c r="B34" s="69" t="s">
        <v>75</v>
      </c>
      <c r="C34" s="62" t="s">
        <v>7</v>
      </c>
      <c r="D34" s="36">
        <v>50</v>
      </c>
      <c r="E34" s="97"/>
      <c r="F34" s="104"/>
      <c r="G34" s="98"/>
      <c r="H34" s="99"/>
      <c r="I34" s="79">
        <f t="shared" si="0"/>
        <v>0</v>
      </c>
      <c r="J34" s="80">
        <f t="shared" si="1"/>
        <v>0</v>
      </c>
      <c r="K34" s="80">
        <f t="shared" si="2"/>
        <v>0</v>
      </c>
      <c r="L34" s="39"/>
    </row>
    <row r="35" spans="1:12" x14ac:dyDescent="0.25">
      <c r="A35" s="93">
        <v>30</v>
      </c>
      <c r="B35" s="69" t="s">
        <v>48</v>
      </c>
      <c r="C35" s="62" t="s">
        <v>7</v>
      </c>
      <c r="D35" s="36">
        <v>45</v>
      </c>
      <c r="E35" s="97"/>
      <c r="F35" s="104"/>
      <c r="G35" s="98"/>
      <c r="H35" s="99"/>
      <c r="I35" s="79">
        <f t="shared" si="0"/>
        <v>0</v>
      </c>
      <c r="J35" s="80">
        <f t="shared" si="1"/>
        <v>0</v>
      </c>
      <c r="K35" s="80">
        <f t="shared" si="2"/>
        <v>0</v>
      </c>
      <c r="L35" s="39"/>
    </row>
    <row r="36" spans="1:12" x14ac:dyDescent="0.25">
      <c r="A36" s="93">
        <v>31</v>
      </c>
      <c r="B36" s="69" t="s">
        <v>88</v>
      </c>
      <c r="C36" s="62" t="s">
        <v>7</v>
      </c>
      <c r="D36" s="36">
        <v>20</v>
      </c>
      <c r="E36" s="97"/>
      <c r="F36" s="104"/>
      <c r="G36" s="98"/>
      <c r="H36" s="99"/>
      <c r="I36" s="79">
        <f t="shared" si="0"/>
        <v>0</v>
      </c>
      <c r="J36" s="80">
        <f t="shared" si="1"/>
        <v>0</v>
      </c>
      <c r="K36" s="80">
        <f t="shared" si="2"/>
        <v>0</v>
      </c>
      <c r="L36" s="39"/>
    </row>
    <row r="37" spans="1:12" x14ac:dyDescent="0.25">
      <c r="A37" s="93">
        <v>32</v>
      </c>
      <c r="B37" s="45" t="s">
        <v>70</v>
      </c>
      <c r="C37" s="62" t="s">
        <v>7</v>
      </c>
      <c r="D37" s="36">
        <v>240</v>
      </c>
      <c r="E37" s="97"/>
      <c r="F37" s="104"/>
      <c r="G37" s="98"/>
      <c r="H37" s="99"/>
      <c r="I37" s="79">
        <f t="shared" si="0"/>
        <v>0</v>
      </c>
      <c r="J37" s="80">
        <f t="shared" si="1"/>
        <v>0</v>
      </c>
      <c r="K37" s="80">
        <f t="shared" si="2"/>
        <v>0</v>
      </c>
      <c r="L37" s="39"/>
    </row>
    <row r="38" spans="1:12" ht="31.15" customHeight="1" x14ac:dyDescent="0.25">
      <c r="A38" s="93">
        <v>33</v>
      </c>
      <c r="B38" s="45" t="s">
        <v>49</v>
      </c>
      <c r="C38" s="62" t="s">
        <v>7</v>
      </c>
      <c r="D38" s="36">
        <v>20</v>
      </c>
      <c r="E38" s="97"/>
      <c r="F38" s="104"/>
      <c r="G38" s="98"/>
      <c r="H38" s="99"/>
      <c r="I38" s="79">
        <f t="shared" si="0"/>
        <v>0</v>
      </c>
      <c r="J38" s="80">
        <f t="shared" si="1"/>
        <v>0</v>
      </c>
      <c r="K38" s="80">
        <f t="shared" si="2"/>
        <v>0</v>
      </c>
      <c r="L38" s="39"/>
    </row>
    <row r="39" spans="1:12" ht="45" customHeight="1" x14ac:dyDescent="0.25">
      <c r="A39" s="93">
        <v>34</v>
      </c>
      <c r="B39" s="64" t="s">
        <v>50</v>
      </c>
      <c r="C39" s="62" t="s">
        <v>8</v>
      </c>
      <c r="D39" s="36">
        <v>1</v>
      </c>
      <c r="E39" s="97"/>
      <c r="F39" s="97"/>
      <c r="G39" s="98"/>
      <c r="H39" s="99"/>
      <c r="I39" s="79">
        <f t="shared" si="0"/>
        <v>0</v>
      </c>
      <c r="J39" s="80">
        <f t="shared" si="1"/>
        <v>0</v>
      </c>
      <c r="K39" s="80">
        <f t="shared" si="2"/>
        <v>0</v>
      </c>
      <c r="L39" s="39"/>
    </row>
    <row r="40" spans="1:12" ht="33" customHeight="1" x14ac:dyDescent="0.25">
      <c r="A40" s="93">
        <v>35</v>
      </c>
      <c r="B40" s="64" t="s">
        <v>51</v>
      </c>
      <c r="C40" s="62" t="s">
        <v>8</v>
      </c>
      <c r="D40" s="36">
        <v>1</v>
      </c>
      <c r="E40" s="97"/>
      <c r="F40" s="97"/>
      <c r="G40" s="98"/>
      <c r="H40" s="99"/>
      <c r="I40" s="79">
        <f t="shared" si="0"/>
        <v>0</v>
      </c>
      <c r="J40" s="80">
        <f t="shared" si="1"/>
        <v>0</v>
      </c>
      <c r="K40" s="80">
        <f t="shared" si="2"/>
        <v>0</v>
      </c>
      <c r="L40" s="39"/>
    </row>
    <row r="41" spans="1:12" ht="46.9" customHeight="1" x14ac:dyDescent="0.25">
      <c r="A41" s="93">
        <v>36</v>
      </c>
      <c r="B41" s="57" t="s">
        <v>52</v>
      </c>
      <c r="C41" s="65" t="s">
        <v>8</v>
      </c>
      <c r="D41" s="36">
        <v>50</v>
      </c>
      <c r="E41" s="97"/>
      <c r="F41" s="97"/>
      <c r="G41" s="98"/>
      <c r="H41" s="99"/>
      <c r="I41" s="79">
        <f t="shared" si="0"/>
        <v>0</v>
      </c>
      <c r="J41" s="80">
        <f t="shared" si="1"/>
        <v>0</v>
      </c>
      <c r="K41" s="80">
        <f t="shared" si="2"/>
        <v>0</v>
      </c>
      <c r="L41" s="39"/>
    </row>
    <row r="42" spans="1:12" ht="46.15" customHeight="1" x14ac:dyDescent="0.25">
      <c r="A42" s="93">
        <v>37</v>
      </c>
      <c r="B42" s="57" t="s">
        <v>53</v>
      </c>
      <c r="C42" s="65" t="s">
        <v>8</v>
      </c>
      <c r="D42" s="36">
        <v>1040</v>
      </c>
      <c r="E42" s="97"/>
      <c r="F42" s="97"/>
      <c r="G42" s="98"/>
      <c r="H42" s="99"/>
      <c r="I42" s="79">
        <f t="shared" si="0"/>
        <v>0</v>
      </c>
      <c r="J42" s="80">
        <f t="shared" si="1"/>
        <v>0</v>
      </c>
      <c r="K42" s="80">
        <f t="shared" si="2"/>
        <v>0</v>
      </c>
      <c r="L42" s="39"/>
    </row>
    <row r="43" spans="1:12" ht="38.25" x14ac:dyDescent="0.25">
      <c r="A43" s="93">
        <v>38</v>
      </c>
      <c r="B43" s="57" t="s">
        <v>77</v>
      </c>
      <c r="C43" s="65" t="s">
        <v>8</v>
      </c>
      <c r="D43" s="36">
        <v>600</v>
      </c>
      <c r="E43" s="97"/>
      <c r="F43" s="97"/>
      <c r="G43" s="98"/>
      <c r="H43" s="99"/>
      <c r="I43" s="79">
        <f t="shared" si="0"/>
        <v>0</v>
      </c>
      <c r="J43" s="80">
        <f t="shared" si="1"/>
        <v>0</v>
      </c>
      <c r="K43" s="80">
        <f t="shared" si="2"/>
        <v>0</v>
      </c>
      <c r="L43" s="39"/>
    </row>
    <row r="44" spans="1:12" ht="51" x14ac:dyDescent="0.25">
      <c r="A44" s="93">
        <v>39</v>
      </c>
      <c r="B44" s="57" t="s">
        <v>54</v>
      </c>
      <c r="C44" s="65" t="s">
        <v>8</v>
      </c>
      <c r="D44" s="36">
        <v>400</v>
      </c>
      <c r="E44" s="97"/>
      <c r="F44" s="97"/>
      <c r="G44" s="98"/>
      <c r="H44" s="99"/>
      <c r="I44" s="79">
        <f t="shared" si="0"/>
        <v>0</v>
      </c>
      <c r="J44" s="80">
        <f t="shared" si="1"/>
        <v>0</v>
      </c>
      <c r="K44" s="80">
        <f t="shared" si="2"/>
        <v>0</v>
      </c>
      <c r="L44" s="39"/>
    </row>
    <row r="45" spans="1:12" ht="39" x14ac:dyDescent="0.25">
      <c r="A45" s="93">
        <v>40</v>
      </c>
      <c r="B45" s="44" t="s">
        <v>55</v>
      </c>
      <c r="C45" s="65" t="s">
        <v>8</v>
      </c>
      <c r="D45" s="36">
        <v>1</v>
      </c>
      <c r="E45" s="97"/>
      <c r="F45" s="97"/>
      <c r="G45" s="98"/>
      <c r="H45" s="99"/>
      <c r="I45" s="79">
        <f t="shared" si="0"/>
        <v>0</v>
      </c>
      <c r="J45" s="80">
        <f t="shared" si="1"/>
        <v>0</v>
      </c>
      <c r="K45" s="80">
        <f t="shared" si="2"/>
        <v>0</v>
      </c>
      <c r="L45" s="39"/>
    </row>
    <row r="46" spans="1:12" ht="39" x14ac:dyDescent="0.25">
      <c r="A46" s="93">
        <v>41</v>
      </c>
      <c r="B46" s="44" t="s">
        <v>56</v>
      </c>
      <c r="C46" s="66" t="s">
        <v>8</v>
      </c>
      <c r="D46" s="36">
        <v>1</v>
      </c>
      <c r="E46" s="97"/>
      <c r="F46" s="97"/>
      <c r="G46" s="98"/>
      <c r="H46" s="99"/>
      <c r="I46" s="79">
        <f t="shared" si="0"/>
        <v>0</v>
      </c>
      <c r="J46" s="80">
        <f t="shared" si="1"/>
        <v>0</v>
      </c>
      <c r="K46" s="80">
        <f t="shared" si="2"/>
        <v>0</v>
      </c>
      <c r="L46" s="39"/>
    </row>
    <row r="47" spans="1:12" ht="25.5" x14ac:dyDescent="0.25">
      <c r="A47" s="93">
        <v>42</v>
      </c>
      <c r="B47" s="61" t="s">
        <v>57</v>
      </c>
      <c r="C47" s="67" t="s">
        <v>8</v>
      </c>
      <c r="D47" s="36">
        <v>80</v>
      </c>
      <c r="E47" s="97"/>
      <c r="F47" s="97"/>
      <c r="G47" s="98"/>
      <c r="H47" s="99"/>
      <c r="I47" s="79">
        <f t="shared" si="0"/>
        <v>0</v>
      </c>
      <c r="J47" s="80">
        <f t="shared" si="1"/>
        <v>0</v>
      </c>
      <c r="K47" s="80">
        <f t="shared" si="2"/>
        <v>0</v>
      </c>
      <c r="L47" s="39"/>
    </row>
    <row r="48" spans="1:12" ht="51" x14ac:dyDescent="0.25">
      <c r="A48" s="93">
        <v>43</v>
      </c>
      <c r="B48" s="61" t="s">
        <v>59</v>
      </c>
      <c r="C48" s="67" t="s">
        <v>8</v>
      </c>
      <c r="D48" s="36">
        <v>250</v>
      </c>
      <c r="E48" s="97"/>
      <c r="F48" s="97"/>
      <c r="G48" s="98"/>
      <c r="H48" s="99"/>
      <c r="I48" s="79">
        <f t="shared" si="0"/>
        <v>0</v>
      </c>
      <c r="J48" s="80">
        <f t="shared" si="1"/>
        <v>0</v>
      </c>
      <c r="K48" s="80">
        <f t="shared" si="2"/>
        <v>0</v>
      </c>
      <c r="L48" s="39"/>
    </row>
    <row r="49" spans="1:12" ht="38.25" x14ac:dyDescent="0.25">
      <c r="A49" s="93">
        <v>44</v>
      </c>
      <c r="B49" s="68" t="s">
        <v>60</v>
      </c>
      <c r="C49" s="67" t="s">
        <v>8</v>
      </c>
      <c r="D49" s="36">
        <v>100</v>
      </c>
      <c r="E49" s="97"/>
      <c r="F49" s="97"/>
      <c r="G49" s="98"/>
      <c r="H49" s="99"/>
      <c r="I49" s="79">
        <f t="shared" si="0"/>
        <v>0</v>
      </c>
      <c r="J49" s="80">
        <f t="shared" si="1"/>
        <v>0</v>
      </c>
      <c r="K49" s="80">
        <f t="shared" si="2"/>
        <v>0</v>
      </c>
      <c r="L49" s="39"/>
    </row>
    <row r="50" spans="1:12" ht="51" x14ac:dyDescent="0.25">
      <c r="A50" s="93">
        <v>45</v>
      </c>
      <c r="B50" s="61" t="s">
        <v>61</v>
      </c>
      <c r="C50" s="65" t="s">
        <v>9</v>
      </c>
      <c r="D50" s="36">
        <v>160</v>
      </c>
      <c r="E50" s="97"/>
      <c r="F50" s="97"/>
      <c r="G50" s="98"/>
      <c r="H50" s="99"/>
      <c r="I50" s="79">
        <f t="shared" si="0"/>
        <v>0</v>
      </c>
      <c r="J50" s="80">
        <f t="shared" si="1"/>
        <v>0</v>
      </c>
      <c r="K50" s="80">
        <f t="shared" si="2"/>
        <v>0</v>
      </c>
      <c r="L50" s="39"/>
    </row>
    <row r="51" spans="1:12" ht="39.75" customHeight="1" x14ac:dyDescent="0.25">
      <c r="A51" s="93">
        <v>46</v>
      </c>
      <c r="B51" s="61" t="s">
        <v>62</v>
      </c>
      <c r="C51" s="65" t="s">
        <v>9</v>
      </c>
      <c r="D51" s="36">
        <v>80</v>
      </c>
      <c r="E51" s="97"/>
      <c r="F51" s="97"/>
      <c r="G51" s="98"/>
      <c r="H51" s="99"/>
      <c r="I51" s="79">
        <f t="shared" si="0"/>
        <v>0</v>
      </c>
      <c r="J51" s="80">
        <f t="shared" si="1"/>
        <v>0</v>
      </c>
      <c r="K51" s="80">
        <f t="shared" si="2"/>
        <v>0</v>
      </c>
      <c r="L51" s="39"/>
    </row>
    <row r="52" spans="1:12" ht="31.5" customHeight="1" x14ac:dyDescent="0.25">
      <c r="A52" s="93">
        <v>47</v>
      </c>
      <c r="B52" s="92" t="s">
        <v>86</v>
      </c>
      <c r="C52" s="65" t="s">
        <v>29</v>
      </c>
      <c r="D52" s="36">
        <v>300</v>
      </c>
      <c r="E52" s="97"/>
      <c r="F52" s="97"/>
      <c r="G52" s="98"/>
      <c r="H52" s="99"/>
      <c r="I52" s="79">
        <f t="shared" si="0"/>
        <v>0</v>
      </c>
      <c r="J52" s="80">
        <f t="shared" si="1"/>
        <v>0</v>
      </c>
      <c r="K52" s="80">
        <f t="shared" si="2"/>
        <v>0</v>
      </c>
      <c r="L52" s="39"/>
    </row>
    <row r="53" spans="1:12" ht="25.5" x14ac:dyDescent="0.25">
      <c r="A53" s="93">
        <v>48</v>
      </c>
      <c r="B53" s="61" t="s">
        <v>72</v>
      </c>
      <c r="C53" s="67" t="s">
        <v>7</v>
      </c>
      <c r="D53" s="36">
        <v>96000</v>
      </c>
      <c r="E53" s="97"/>
      <c r="F53" s="97"/>
      <c r="G53" s="98"/>
      <c r="H53" s="99"/>
      <c r="I53" s="79">
        <f t="shared" si="0"/>
        <v>0</v>
      </c>
      <c r="J53" s="80">
        <f t="shared" si="1"/>
        <v>0</v>
      </c>
      <c r="K53" s="80">
        <f t="shared" si="2"/>
        <v>0</v>
      </c>
      <c r="L53" s="39"/>
    </row>
    <row r="54" spans="1:12" ht="38.25" x14ac:dyDescent="0.25">
      <c r="A54" s="93">
        <v>49</v>
      </c>
      <c r="B54" s="64" t="s">
        <v>71</v>
      </c>
      <c r="C54" s="67" t="s">
        <v>73</v>
      </c>
      <c r="D54" s="36">
        <v>1</v>
      </c>
      <c r="E54" s="97"/>
      <c r="F54" s="97"/>
      <c r="G54" s="98"/>
      <c r="H54" s="99"/>
      <c r="I54" s="79">
        <f t="shared" si="0"/>
        <v>0</v>
      </c>
      <c r="J54" s="80">
        <f t="shared" si="1"/>
        <v>0</v>
      </c>
      <c r="K54" s="80">
        <f t="shared" si="2"/>
        <v>0</v>
      </c>
      <c r="L54" s="39"/>
    </row>
    <row r="55" spans="1:12" x14ac:dyDescent="0.25">
      <c r="A55" s="93">
        <v>50</v>
      </c>
      <c r="B55" s="69" t="s">
        <v>63</v>
      </c>
      <c r="C55" s="67" t="s">
        <v>7</v>
      </c>
      <c r="D55" s="36">
        <v>1000</v>
      </c>
      <c r="E55" s="97"/>
      <c r="F55" s="97"/>
      <c r="G55" s="98"/>
      <c r="H55" s="99"/>
      <c r="I55" s="79">
        <f t="shared" si="0"/>
        <v>0</v>
      </c>
      <c r="J55" s="80">
        <f t="shared" si="1"/>
        <v>0</v>
      </c>
      <c r="K55" s="80">
        <f t="shared" si="2"/>
        <v>0</v>
      </c>
      <c r="L55" s="39"/>
    </row>
    <row r="56" spans="1:12" ht="26.25" thickBot="1" x14ac:dyDescent="0.3">
      <c r="A56" s="93">
        <v>51</v>
      </c>
      <c r="B56" s="72" t="s">
        <v>65</v>
      </c>
      <c r="C56" s="73" t="s">
        <v>8</v>
      </c>
      <c r="D56" s="74">
        <v>500</v>
      </c>
      <c r="E56" s="100"/>
      <c r="F56" s="100"/>
      <c r="G56" s="101"/>
      <c r="H56" s="102"/>
      <c r="I56" s="75">
        <f t="shared" si="0"/>
        <v>0</v>
      </c>
      <c r="J56" s="76">
        <f t="shared" si="1"/>
        <v>0</v>
      </c>
      <c r="K56" s="76">
        <f t="shared" si="2"/>
        <v>0</v>
      </c>
      <c r="L56" s="77"/>
    </row>
    <row r="57" spans="1:12" ht="15.75" thickBot="1" x14ac:dyDescent="0.3">
      <c r="A57" s="51"/>
      <c r="B57" s="52"/>
      <c r="C57" s="51"/>
      <c r="D57" s="51"/>
      <c r="E57" s="53"/>
      <c r="F57" s="53"/>
      <c r="G57" s="54"/>
      <c r="H57" s="53"/>
      <c r="I57" s="51"/>
      <c r="J57" s="55">
        <f>SUM(J6:J56)</f>
        <v>0</v>
      </c>
      <c r="K57" s="55">
        <f>SUM(K6:K56)</f>
        <v>0</v>
      </c>
      <c r="L57" s="56"/>
    </row>
    <row r="58" spans="1:12" s="2" customFormat="1" x14ac:dyDescent="0.25">
      <c r="B58" s="30"/>
      <c r="C58" s="5"/>
      <c r="J58" s="6"/>
      <c r="K58" s="6"/>
    </row>
    <row r="59" spans="1:12" s="2" customFormat="1" ht="15.75" thickBot="1" x14ac:dyDescent="0.3">
      <c r="B59" s="7" t="s">
        <v>10</v>
      </c>
      <c r="C59" s="5"/>
      <c r="J59" s="6"/>
      <c r="K59" s="6"/>
    </row>
    <row r="60" spans="1:12" s="2" customFormat="1" x14ac:dyDescent="0.25">
      <c r="A60" s="26">
        <v>1</v>
      </c>
      <c r="B60" s="31" t="s">
        <v>93</v>
      </c>
      <c r="C60" s="5"/>
      <c r="J60" s="6"/>
      <c r="K60" s="6"/>
    </row>
    <row r="61" spans="1:12" s="2" customFormat="1" ht="45" x14ac:dyDescent="0.25">
      <c r="A61" s="27">
        <v>2</v>
      </c>
      <c r="B61" s="32" t="s">
        <v>83</v>
      </c>
      <c r="C61" s="5"/>
      <c r="J61" s="6"/>
      <c r="K61" s="6"/>
    </row>
    <row r="62" spans="1:12" s="2" customFormat="1" x14ac:dyDescent="0.25">
      <c r="A62" s="8"/>
      <c r="B62" s="33"/>
      <c r="C62" s="5"/>
      <c r="J62" s="6"/>
      <c r="K62" s="6"/>
    </row>
    <row r="63" spans="1:12" s="2" customFormat="1" x14ac:dyDescent="0.25">
      <c r="B63" s="9" t="s">
        <v>12</v>
      </c>
    </row>
    <row r="64" spans="1:12" s="2" customFormat="1" ht="24.75" x14ac:dyDescent="0.25">
      <c r="B64" s="10" t="s">
        <v>19</v>
      </c>
    </row>
    <row r="65" spans="2:2" x14ac:dyDescent="0.25">
      <c r="B65" s="11" t="s">
        <v>13</v>
      </c>
    </row>
    <row r="66" spans="2:2" ht="24.75" x14ac:dyDescent="0.25">
      <c r="B66" s="11" t="s">
        <v>16</v>
      </c>
    </row>
    <row r="67" spans="2:2" ht="36.75" x14ac:dyDescent="0.25">
      <c r="B67" s="11" t="s">
        <v>17</v>
      </c>
    </row>
    <row r="68" spans="2:2" ht="24.75" x14ac:dyDescent="0.25">
      <c r="B68" s="12" t="s">
        <v>18</v>
      </c>
    </row>
    <row r="69" spans="2:2" x14ac:dyDescent="0.25">
      <c r="B69" s="13" t="s">
        <v>11</v>
      </c>
    </row>
    <row r="70" spans="2:2" x14ac:dyDescent="0.25">
      <c r="B70" s="2"/>
    </row>
    <row r="71" spans="2:2" ht="48.75" x14ac:dyDescent="0.25">
      <c r="B71" s="14" t="s">
        <v>14</v>
      </c>
    </row>
  </sheetData>
  <sheetProtection algorithmName="SHA-512" hashValue="xfbs3JPhAhVkfgc7irDSYQyGXIBs/XpsLWGazyqS2/vePpYizxJLQu9iWrw8yfGkn6yKE+8i0OUVofubNsgADw==" saltValue="D4hG3l+nolD1GTevZ5QyKw==" spinCount="100000" sheet="1" formatCells="0" formatColumns="0" formatRows="0"/>
  <mergeCells count="1">
    <mergeCell ref="A1:L1"/>
  </mergeCells>
  <pageMargins left="0.7" right="0.7" top="0.75" bottom="0.75" header="0.3" footer="0.3"/>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PRIPOMOČKI</vt:lpstr>
      <vt:lpstr>PRIPOMOČKI!Področje_tiskanja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Urška Brglez</cp:lastModifiedBy>
  <cp:lastPrinted>2020-09-01T07:06:44Z</cp:lastPrinted>
  <dcterms:created xsi:type="dcterms:W3CDTF">2018-03-16T13:05:28Z</dcterms:created>
  <dcterms:modified xsi:type="dcterms:W3CDTF">2021-01-22T07:12:26Z</dcterms:modified>
</cp:coreProperties>
</file>