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kti\8257_infrastruktura_252_Brdo\04_PZI\transfer\20200402_Maja_razpis\8257_brez_cen\"/>
    </mc:Choice>
  </mc:AlternateContent>
  <bookViews>
    <workbookView xWindow="0" yWindow="0" windowWidth="20490" windowHeight="7155" activeTab="1"/>
  </bookViews>
  <sheets>
    <sheet name="Splošno" sheetId="11" r:id="rId1"/>
    <sheet name="Rekapitulacija" sheetId="1" r:id="rId2"/>
    <sheet name="Info" sheetId="5" r:id="rId3"/>
  </sheets>
  <externalReferences>
    <externalReference r:id="rId4"/>
    <externalReference r:id="rId5"/>
    <externalReference r:id="rId6"/>
  </externalReferences>
  <definedNames>
    <definedName name="_xlnm.Print_Area" localSheetId="1">Rekapitulacija!$A$1:$D$22</definedName>
  </definedNames>
  <calcPr calcId="152511"/>
</workbook>
</file>

<file path=xl/calcChain.xml><?xml version="1.0" encoding="utf-8"?>
<calcChain xmlns="http://schemas.openxmlformats.org/spreadsheetml/2006/main">
  <c r="D15" i="1" l="1"/>
  <c r="D13" i="1" l="1"/>
  <c r="D11" i="1" l="1"/>
  <c r="C9" i="1" l="1"/>
  <c r="A3" i="1"/>
  <c r="A9" i="1" l="1"/>
  <c r="A2" i="1"/>
  <c r="D18" i="1" l="1"/>
  <c r="D19" i="1" l="1"/>
  <c r="D20" i="1" s="1"/>
</calcChain>
</file>

<file path=xl/sharedStrings.xml><?xml version="1.0" encoding="utf-8"?>
<sst xmlns="http://schemas.openxmlformats.org/spreadsheetml/2006/main" count="38" uniqueCount="38">
  <si>
    <t>Št. postavke</t>
  </si>
  <si>
    <t>Opis</t>
  </si>
  <si>
    <t>Znesek v EUR brez DDV</t>
  </si>
  <si>
    <t>Rekapitulacija</t>
  </si>
  <si>
    <t>V priloženem popisu je v nekaterih postavkah zaradi ustreznejšega opisa materialov ali opreme v informativne namene naveden tudi proizvajalec in tip materiala ali opreme. Navedba je zgolj informativne narave in se lahko ponudi material oz. oprema, ki je enakovredna (68 člen ZJN-3).</t>
  </si>
  <si>
    <t>DDV (22%)</t>
  </si>
  <si>
    <t>SKUPAJ  (BREZ DDV)</t>
  </si>
  <si>
    <t>SKUPAJ  (Z DDV)</t>
  </si>
  <si>
    <t>1.</t>
  </si>
  <si>
    <t>2.</t>
  </si>
  <si>
    <t>3.</t>
  </si>
  <si>
    <t>Projekt</t>
  </si>
  <si>
    <t>Šifra projeka</t>
  </si>
  <si>
    <t>Faza</t>
  </si>
  <si>
    <t>PZI</t>
  </si>
  <si>
    <t>Vrsta gradnje</t>
  </si>
  <si>
    <t>Investitior</t>
  </si>
  <si>
    <t>Odgovorna oseba</t>
  </si>
  <si>
    <t>Datum</t>
  </si>
  <si>
    <t>Novogradnja</t>
  </si>
  <si>
    <t>MESTNA OBČINA LJUBLJANA 
  Mestni trg 1, 1000 Ljubljana</t>
  </si>
  <si>
    <t>SPLOŠNO:</t>
  </si>
  <si>
    <t>(-) Dela je potrebno izvajati po projektni dokumentaciji, v skladu z veljavnimi tehničnimi predpisi, normativi in standardi ob upoštevanju zahtev iz varstva pri delu. Uporabljati je potrebno samo materiale, ki ustrezajo predpisom in standardom.</t>
  </si>
  <si>
    <t>(-) Za vse vgrajene materiale mora izvajalec del predložiti dokumentacijo (atesti, certifikati, meritve....).</t>
  </si>
  <si>
    <t>(-) Izvajalec del mora pri izvedbi del upoštevati navodila tehničnega poročila.</t>
  </si>
  <si>
    <t>(-) V enotnih cenah morajo biti zajeti tudi naslednji stroški:</t>
  </si>
  <si>
    <t>... ureditev gradbišča, postavitev gradbiščne table, zaščitna ograja in obvestila ter ostala pripravljalna dela, z vsemi deli in materialom ter dnevno čiščenje gradbišča,</t>
  </si>
  <si>
    <t>... ves potreben material z dobavo, transporti in vgrajevanjem,</t>
  </si>
  <si>
    <t>... izvedba dela po popisu iz postavke in načrta,</t>
  </si>
  <si>
    <t>... zavarovanja gradbišča,</t>
  </si>
  <si>
    <t>... začasne in stalne deponije in pripadajoči transporti,</t>
  </si>
  <si>
    <t>... koordinacija med investitorjem, upravljalci, izvajalci, podizvajalci in soglasodajalci,</t>
  </si>
  <si>
    <t>... sortiranje odpadkov na gradbišču (gradbiščni odpadki), stroški nakladanja, odvoza na registrirano stalno deponijo ter plačilo stroškov deponije in taks (če v postavki ni drugače določeno)</t>
  </si>
  <si>
    <t>(-) Obračun se mora izvajati na osnovi dejansko opravljenih količin, katere z vpisom v gradbeni dnevnik potrdi odgovorni nadzornik.</t>
  </si>
  <si>
    <t>JAVNA KOMUNALNA INFRASTRUKTURA V OBMOČJU OPPN 252 STANOVANJSKA SOSESKA BRDO</t>
  </si>
  <si>
    <t>PROSTORSKA ENOTA E1</t>
  </si>
  <si>
    <t>PROSTORSKA ENOTA E2</t>
  </si>
  <si>
    <t>PROSTORSKA ENOTA 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</si>
</sst>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S_I_T_-;\-* #,##0.00\ _S_I_T_-;_-* &quot;-&quot;??\ _S_I_T_-;_-@_-"/>
    <numFmt numFmtId="165" formatCode="#,##0."/>
    <numFmt numFmtId="166" formatCode="\$#."/>
    <numFmt numFmtId="167" formatCode="#.00"/>
    <numFmt numFmtId="168" formatCode="#,"/>
    <numFmt numFmtId="169" formatCode="_-* #,##0.00\ &quot;SIT&quot;_-;\-* #,##0.00\ &quot;SIT&quot;_-;_-* &quot;-&quot;??\ &quot;SIT&quot;_-;_-@_-"/>
    <numFmt numFmtId="170" formatCode="0.000"/>
    <numFmt numFmtId="171" formatCode="#,##0.00\ &quot;€&quot;"/>
  </numFmts>
  <fonts count="5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"/>
      <color indexed="8"/>
      <name val="Courier"/>
      <family val="3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Times New Roman"/>
      <family val="1"/>
      <charset val="238"/>
    </font>
    <font>
      <b/>
      <sz val="15"/>
      <color indexed="56"/>
      <name val="Calibri"/>
      <family val="2"/>
      <charset val="238"/>
    </font>
    <font>
      <sz val="10"/>
      <color indexed="8"/>
      <name val="MS Sans Serif"/>
      <family val="2"/>
      <charset val="238"/>
    </font>
    <font>
      <b/>
      <sz val="11"/>
      <name val="Arial CE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Segoe UI"/>
      <family val="2"/>
      <charset val="238"/>
    </font>
    <font>
      <b/>
      <sz val="10"/>
      <color theme="1"/>
      <name val="Segoe UI"/>
      <family val="2"/>
      <charset val="238"/>
    </font>
    <font>
      <b/>
      <sz val="10"/>
      <name val="Segoe UI"/>
      <family val="2"/>
      <charset val="238"/>
    </font>
    <font>
      <sz val="10"/>
      <name val="Segoe UI"/>
      <family val="2"/>
      <charset val="238"/>
    </font>
    <font>
      <b/>
      <sz val="10"/>
      <color indexed="9"/>
      <name val="Segoe UI"/>
      <family val="2"/>
      <charset val="238"/>
    </font>
    <font>
      <b/>
      <sz val="12"/>
      <color indexed="8"/>
      <name val="Segoe UI"/>
      <family val="2"/>
      <charset val="238"/>
    </font>
    <font>
      <i/>
      <sz val="10"/>
      <name val="Segoe UI"/>
      <family val="2"/>
      <charset val="238"/>
    </font>
    <font>
      <sz val="12"/>
      <name val="Segoe UI"/>
      <family val="2"/>
      <charset val="238"/>
    </font>
    <font>
      <b/>
      <sz val="12"/>
      <name val="Segoe UI"/>
      <family val="2"/>
      <charset val="238"/>
    </font>
    <font>
      <b/>
      <sz val="14"/>
      <color rgb="FF43B033"/>
      <name val="Segoe UI"/>
      <family val="2"/>
      <charset val="238"/>
    </font>
    <font>
      <sz val="10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indexed="10"/>
      <name val="Segoe UI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3B033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1001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164" fontId="4" fillId="0" borderId="0" applyFont="0" applyFill="0" applyBorder="0" applyAlignment="0" applyProtection="0"/>
    <xf numFmtId="165" fontId="15" fillId="0" borderId="0">
      <protection locked="0"/>
    </xf>
    <xf numFmtId="166" fontId="15" fillId="0" borderId="0">
      <protection locked="0"/>
    </xf>
    <xf numFmtId="0" fontId="15" fillId="0" borderId="0">
      <protection locked="0"/>
    </xf>
    <xf numFmtId="0" fontId="17" fillId="4" borderId="0" applyNumberFormat="0" applyBorder="0" applyAlignment="0" applyProtection="0"/>
    <xf numFmtId="0" fontId="3" fillId="0" borderId="0"/>
    <xf numFmtId="0" fontId="16" fillId="0" borderId="0" applyNumberFormat="0" applyFill="0" applyBorder="0" applyAlignment="0" applyProtection="0"/>
    <xf numFmtId="167" fontId="15" fillId="0" borderId="0">
      <protection locked="0"/>
    </xf>
    <xf numFmtId="0" fontId="17" fillId="4" borderId="0" applyNumberFormat="0" applyBorder="0" applyAlignment="0" applyProtection="0"/>
    <xf numFmtId="0" fontId="18" fillId="0" borderId="0" applyNumberFormat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168" fontId="21" fillId="0" borderId="0">
      <protection locked="0"/>
    </xf>
    <xf numFmtId="168" fontId="21" fillId="0" borderId="0">
      <protection locked="0"/>
    </xf>
    <xf numFmtId="0" fontId="22" fillId="7" borderId="1" applyNumberFormat="0" applyAlignment="0" applyProtection="0"/>
    <xf numFmtId="0" fontId="25" fillId="20" borderId="5" applyNumberFormat="0" applyAlignment="0" applyProtection="0"/>
    <xf numFmtId="39" fontId="2" fillId="0" borderId="6">
      <alignment horizontal="right" vertical="top" wrapText="1"/>
    </xf>
    <xf numFmtId="0" fontId="23" fillId="0" borderId="7" applyNumberFormat="0" applyFill="0" applyAlignment="0" applyProtection="0"/>
    <xf numFmtId="0" fontId="32" fillId="0" borderId="8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0" fontId="7" fillId="0" borderId="0">
      <alignment vertical="top" wrapText="1"/>
    </xf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4" fillId="0" borderId="0"/>
    <xf numFmtId="0" fontId="3" fillId="0" borderId="0" applyFont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3" fillId="0" borderId="0"/>
    <xf numFmtId="0" fontId="2" fillId="0" borderId="0"/>
    <xf numFmtId="0" fontId="5" fillId="0" borderId="0"/>
    <xf numFmtId="0" fontId="7" fillId="0" borderId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34" fillId="0" borderId="0">
      <alignment horizontal="left" vertical="top" wrapText="1" readingOrder="1"/>
    </xf>
    <xf numFmtId="0" fontId="3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0" borderId="0"/>
    <xf numFmtId="0" fontId="3" fillId="0" borderId="0"/>
    <xf numFmtId="0" fontId="8" fillId="0" borderId="0" applyNumberFormat="0" applyFill="0" applyBorder="0" applyAlignment="0" applyProtection="0"/>
    <xf numFmtId="0" fontId="2" fillId="0" borderId="0"/>
    <xf numFmtId="0" fontId="3" fillId="23" borderId="9" applyNumberFormat="0" applyFont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23" borderId="9" applyNumberFormat="0" applyFont="0" applyAlignment="0" applyProtection="0"/>
    <xf numFmtId="0" fontId="28" fillId="0" borderId="0" applyNumberFormat="0" applyFill="0" applyBorder="0" applyAlignment="0" applyProtection="0"/>
    <xf numFmtId="0" fontId="25" fillId="20" borderId="5" applyNumberFormat="0" applyAlignment="0" applyProtection="0"/>
    <xf numFmtId="0" fontId="16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3" fillId="0" borderId="7" applyNumberFormat="0" applyFill="0" applyAlignment="0" applyProtection="0"/>
    <xf numFmtId="0" fontId="14" fillId="21" borderId="2" applyNumberFormat="0" applyAlignment="0" applyProtection="0"/>
    <xf numFmtId="0" fontId="13" fillId="20" borderId="1" applyNumberFormat="0" applyAlignment="0" applyProtection="0"/>
    <xf numFmtId="0" fontId="12" fillId="3" borderId="0" applyNumberFormat="0" applyBorder="0" applyAlignment="0" applyProtection="0"/>
    <xf numFmtId="0" fontId="7" fillId="0" borderId="0"/>
    <xf numFmtId="0" fontId="7" fillId="0" borderId="0"/>
    <xf numFmtId="0" fontId="2" fillId="0" borderId="10">
      <alignment horizontal="left" vertical="top" wrapText="1"/>
    </xf>
    <xf numFmtId="0" fontId="2" fillId="0" borderId="10">
      <alignment horizontal="left" vertical="top" wrapText="1"/>
    </xf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30" fillId="0" borderId="12" applyNumberFormat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2" fillId="7" borderId="1" applyNumberForma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49" fontId="29" fillId="0" borderId="0">
      <alignment vertical="top"/>
      <protection locked="0"/>
    </xf>
    <xf numFmtId="0" fontId="37" fillId="0" borderId="0"/>
    <xf numFmtId="0" fontId="4" fillId="0" borderId="0"/>
    <xf numFmtId="0" fontId="4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9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8" fillId="0" borderId="0"/>
    <xf numFmtId="9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28" borderId="0" applyNumberFormat="0" applyBorder="0" applyAlignment="0" applyProtection="0"/>
    <xf numFmtId="0" fontId="11" fillId="17" borderId="0" applyNumberFormat="0" applyBorder="0" applyAlignment="0" applyProtection="0"/>
    <xf numFmtId="0" fontId="12" fillId="5" borderId="0" applyNumberFormat="0" applyBorder="0" applyAlignment="0" applyProtection="0"/>
    <xf numFmtId="0" fontId="49" fillId="29" borderId="1" applyNumberFormat="0" applyAlignment="0" applyProtection="0"/>
    <xf numFmtId="0" fontId="50" fillId="0" borderId="37" applyNumberFormat="0" applyFill="0" applyAlignment="0" applyProtection="0"/>
    <xf numFmtId="0" fontId="51" fillId="0" borderId="38" applyNumberFormat="0" applyFill="0" applyAlignment="0" applyProtection="0"/>
    <xf numFmtId="0" fontId="52" fillId="0" borderId="39" applyNumberFormat="0" applyFill="0" applyAlignment="0" applyProtection="0"/>
    <xf numFmtId="0" fontId="52" fillId="0" borderId="0" applyNumberFormat="0" applyFill="0" applyBorder="0" applyAlignment="0" applyProtection="0"/>
    <xf numFmtId="0" fontId="22" fillId="22" borderId="1" applyNumberFormat="0" applyAlignment="0" applyProtection="0"/>
    <xf numFmtId="0" fontId="28" fillId="0" borderId="40" applyNumberFormat="0" applyFill="0" applyAlignment="0" applyProtection="0"/>
    <xf numFmtId="0" fontId="53" fillId="22" borderId="0" applyNumberFormat="0" applyBorder="0" applyAlignment="0" applyProtection="0"/>
    <xf numFmtId="0" fontId="4" fillId="23" borderId="9" applyNumberFormat="0" applyFont="0" applyAlignment="0" applyProtection="0"/>
    <xf numFmtId="0" fontId="27" fillId="0" borderId="41" applyNumberFormat="0" applyFill="0" applyAlignment="0" applyProtection="0"/>
    <xf numFmtId="164" fontId="3" fillId="0" borderId="0" applyFont="0" applyFill="0" applyBorder="0" applyAlignment="0" applyProtection="0"/>
  </cellStyleXfs>
  <cellXfs count="72">
    <xf numFmtId="0" fontId="0" fillId="0" borderId="0" xfId="0"/>
    <xf numFmtId="49" fontId="6" fillId="0" borderId="14" xfId="0" applyNumberFormat="1" applyFont="1" applyBorder="1" applyAlignment="1">
      <alignment vertical="top" wrapText="1"/>
    </xf>
    <xf numFmtId="0" fontId="6" fillId="0" borderId="14" xfId="0" applyFont="1" applyBorder="1" applyAlignment="1"/>
    <xf numFmtId="0" fontId="9" fillId="0" borderId="14" xfId="0" applyFont="1" applyBorder="1" applyAlignment="1">
      <alignment vertical="top" wrapText="1"/>
    </xf>
    <xf numFmtId="0" fontId="6" fillId="0" borderId="0" xfId="0" applyFont="1" applyBorder="1"/>
    <xf numFmtId="0" fontId="6" fillId="0" borderId="14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16" xfId="0" applyFont="1" applyBorder="1"/>
    <xf numFmtId="0" fontId="6" fillId="0" borderId="14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 wrapText="1"/>
    </xf>
    <xf numFmtId="0" fontId="9" fillId="0" borderId="0" xfId="339" applyFont="1" applyAlignment="1">
      <alignment horizontal="center" vertical="top"/>
    </xf>
    <xf numFmtId="0" fontId="6" fillId="0" borderId="14" xfId="0" applyFont="1" applyBorder="1"/>
    <xf numFmtId="0" fontId="9" fillId="0" borderId="0" xfId="339" applyFont="1" applyFill="1" applyAlignment="1">
      <alignment horizontal="center" vertical="top"/>
    </xf>
    <xf numFmtId="0" fontId="9" fillId="0" borderId="15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6" fillId="0" borderId="0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6" fillId="0" borderId="15" xfId="0" applyFont="1" applyBorder="1" applyAlignment="1"/>
    <xf numFmtId="49" fontId="6" fillId="0" borderId="15" xfId="0" applyNumberFormat="1" applyFont="1" applyBorder="1" applyAlignment="1">
      <alignment vertical="top" wrapText="1"/>
    </xf>
    <xf numFmtId="0" fontId="41" fillId="0" borderId="13" xfId="338" applyFont="1" applyBorder="1" applyAlignment="1" applyProtection="1">
      <alignment horizontal="center" vertical="top"/>
    </xf>
    <xf numFmtId="0" fontId="41" fillId="0" borderId="13" xfId="338" applyFont="1" applyBorder="1" applyAlignment="1" applyProtection="1">
      <alignment horizontal="justify"/>
    </xf>
    <xf numFmtId="4" fontId="41" fillId="0" borderId="13" xfId="338" applyNumberFormat="1" applyFont="1" applyBorder="1" applyAlignment="1" applyProtection="1">
      <alignment horizontal="center"/>
    </xf>
    <xf numFmtId="0" fontId="41" fillId="0" borderId="0" xfId="338" applyFont="1" applyBorder="1" applyAlignment="1" applyProtection="1">
      <alignment horizontal="center" vertical="center"/>
    </xf>
    <xf numFmtId="0" fontId="41" fillId="0" borderId="0" xfId="338" applyFont="1" applyBorder="1" applyAlignment="1" applyProtection="1">
      <alignment horizontal="justify"/>
    </xf>
    <xf numFmtId="4" fontId="41" fillId="0" borderId="0" xfId="338" applyNumberFormat="1" applyFont="1" applyBorder="1" applyAlignment="1" applyProtection="1">
      <alignment horizontal="center"/>
    </xf>
    <xf numFmtId="49" fontId="40" fillId="25" borderId="29" xfId="0" applyNumberFormat="1" applyFont="1" applyFill="1" applyBorder="1" applyAlignment="1">
      <alignment horizontal="center" wrapText="1"/>
    </xf>
    <xf numFmtId="171" fontId="40" fillId="25" borderId="30" xfId="0" applyNumberFormat="1" applyFont="1" applyFill="1" applyBorder="1" applyAlignment="1">
      <alignment horizontal="center" vertical="top" wrapText="1"/>
    </xf>
    <xf numFmtId="49" fontId="40" fillId="0" borderId="32" xfId="0" applyNumberFormat="1" applyFont="1" applyBorder="1" applyAlignment="1">
      <alignment vertical="top" wrapText="1"/>
    </xf>
    <xf numFmtId="0" fontId="40" fillId="0" borderId="15" xfId="0" applyNumberFormat="1" applyFont="1" applyBorder="1" applyAlignment="1">
      <alignment vertical="top" wrapText="1"/>
    </xf>
    <xf numFmtId="4" fontId="40" fillId="0" borderId="31" xfId="0" applyNumberFormat="1" applyFont="1" applyBorder="1" applyAlignment="1"/>
    <xf numFmtId="0" fontId="40" fillId="0" borderId="0" xfId="350" applyFont="1" applyBorder="1" applyAlignment="1" applyProtection="1">
      <alignment horizontal="center" wrapText="1"/>
    </xf>
    <xf numFmtId="171" fontId="45" fillId="0" borderId="20" xfId="350" applyNumberFormat="1" applyFont="1" applyFill="1" applyBorder="1" applyAlignment="1" applyProtection="1">
      <alignment horizontal="center" vertical="center"/>
    </xf>
    <xf numFmtId="171" fontId="46" fillId="0" borderId="20" xfId="350" applyNumberFormat="1" applyFont="1" applyFill="1" applyBorder="1" applyAlignment="1" applyProtection="1">
      <alignment horizontal="center" vertical="center"/>
    </xf>
    <xf numFmtId="0" fontId="38" fillId="0" borderId="33" xfId="0" applyFont="1" applyBorder="1"/>
    <xf numFmtId="0" fontId="39" fillId="26" borderId="33" xfId="0" applyFont="1" applyFill="1" applyBorder="1" applyAlignment="1">
      <alignment wrapText="1"/>
    </xf>
    <xf numFmtId="0" fontId="39" fillId="26" borderId="33" xfId="0" applyFont="1" applyFill="1" applyBorder="1" applyAlignment="1"/>
    <xf numFmtId="0" fontId="39" fillId="26" borderId="33" xfId="0" applyFont="1" applyFill="1" applyBorder="1" applyAlignment="1">
      <alignment horizontal="left"/>
    </xf>
    <xf numFmtId="14" fontId="39" fillId="26" borderId="33" xfId="0" applyNumberFormat="1" applyFont="1" applyFill="1" applyBorder="1" applyAlignment="1">
      <alignment horizontal="left"/>
    </xf>
    <xf numFmtId="4" fontId="40" fillId="0" borderId="44" xfId="0" applyNumberFormat="1" applyFont="1" applyBorder="1" applyAlignment="1"/>
    <xf numFmtId="0" fontId="40" fillId="0" borderId="43" xfId="0" applyNumberFormat="1" applyFont="1" applyBorder="1" applyAlignment="1">
      <alignment vertical="top" wrapText="1"/>
    </xf>
    <xf numFmtId="49" fontId="40" fillId="0" borderId="42" xfId="0" applyNumberFormat="1" applyFont="1" applyBorder="1" applyAlignment="1">
      <alignment vertical="top" wrapText="1"/>
    </xf>
    <xf numFmtId="4" fontId="40" fillId="0" borderId="0" xfId="0" applyNumberFormat="1" applyFont="1" applyBorder="1" applyAlignment="1">
      <alignment vertical="top" wrapText="1"/>
    </xf>
    <xf numFmtId="4" fontId="54" fillId="0" borderId="0" xfId="0" applyNumberFormat="1" applyFont="1" applyBorder="1" applyAlignment="1">
      <alignment vertical="top" wrapText="1"/>
    </xf>
    <xf numFmtId="4" fontId="41" fillId="0" borderId="0" xfId="0" applyNumberFormat="1" applyFont="1" applyBorder="1" applyAlignment="1">
      <alignment horizontal="justify" vertical="center"/>
    </xf>
    <xf numFmtId="0" fontId="40" fillId="0" borderId="19" xfId="350" applyFont="1" applyFill="1" applyBorder="1" applyAlignment="1" applyProtection="1">
      <alignment horizontal="center" vertical="center"/>
    </xf>
    <xf numFmtId="0" fontId="40" fillId="0" borderId="17" xfId="350" applyFont="1" applyFill="1" applyBorder="1" applyAlignment="1" applyProtection="1">
      <alignment horizontal="center" vertical="center"/>
    </xf>
    <xf numFmtId="0" fontId="40" fillId="0" borderId="26" xfId="350" applyFont="1" applyFill="1" applyBorder="1" applyAlignment="1" applyProtection="1">
      <alignment horizontal="center" vertical="center"/>
    </xf>
    <xf numFmtId="0" fontId="47" fillId="0" borderId="19" xfId="340" applyFont="1" applyBorder="1" applyAlignment="1" applyProtection="1">
      <alignment horizontal="center" vertical="center" wrapText="1"/>
    </xf>
    <xf numFmtId="0" fontId="47" fillId="0" borderId="17" xfId="340" applyFont="1" applyBorder="1" applyAlignment="1" applyProtection="1">
      <alignment horizontal="center" vertical="center" wrapText="1"/>
    </xf>
    <xf numFmtId="0" fontId="47" fillId="0" borderId="26" xfId="340" applyFont="1" applyBorder="1" applyAlignment="1" applyProtection="1">
      <alignment horizontal="center" vertical="center" wrapText="1"/>
    </xf>
    <xf numFmtId="0" fontId="44" fillId="0" borderId="33" xfId="279" applyFont="1" applyFill="1" applyBorder="1" applyAlignment="1" applyProtection="1">
      <alignment horizontal="center" vertical="center" wrapText="1"/>
    </xf>
    <xf numFmtId="4" fontId="42" fillId="24" borderId="22" xfId="338" applyNumberFormat="1" applyFont="1" applyFill="1" applyBorder="1" applyAlignment="1" applyProtection="1">
      <alignment horizontal="center" vertical="center"/>
    </xf>
    <xf numFmtId="4" fontId="42" fillId="24" borderId="23" xfId="338" applyNumberFormat="1" applyFont="1" applyFill="1" applyBorder="1" applyAlignment="1" applyProtection="1">
      <alignment horizontal="center" vertical="center"/>
    </xf>
    <xf numFmtId="4" fontId="42" fillId="24" borderId="24" xfId="338" applyNumberFormat="1" applyFont="1" applyFill="1" applyBorder="1" applyAlignment="1" applyProtection="1">
      <alignment horizontal="center" vertical="center"/>
    </xf>
    <xf numFmtId="4" fontId="42" fillId="24" borderId="25" xfId="338" applyNumberFormat="1" applyFont="1" applyFill="1" applyBorder="1" applyAlignment="1" applyProtection="1">
      <alignment horizontal="center" vertical="center"/>
    </xf>
    <xf numFmtId="49" fontId="42" fillId="24" borderId="18" xfId="350" applyNumberFormat="1" applyFont="1" applyFill="1" applyBorder="1" applyAlignment="1" applyProtection="1">
      <alignment horizontal="center" vertical="center" wrapText="1"/>
    </xf>
    <xf numFmtId="49" fontId="42" fillId="24" borderId="21" xfId="350" applyNumberFormat="1" applyFont="1" applyFill="1" applyBorder="1" applyAlignment="1" applyProtection="1">
      <alignment horizontal="center" vertical="center" wrapText="1"/>
    </xf>
    <xf numFmtId="4" fontId="42" fillId="24" borderId="18" xfId="338" applyNumberFormat="1" applyFont="1" applyFill="1" applyBorder="1" applyAlignment="1" applyProtection="1">
      <alignment horizontal="center" vertical="center" wrapText="1"/>
    </xf>
    <xf numFmtId="4" fontId="42" fillId="24" borderId="21" xfId="338" applyNumberFormat="1" applyFont="1" applyFill="1" applyBorder="1" applyAlignment="1" applyProtection="1">
      <alignment horizontal="center" vertical="center" wrapText="1"/>
    </xf>
    <xf numFmtId="0" fontId="40" fillId="0" borderId="19" xfId="350" applyFont="1" applyFill="1" applyBorder="1" applyAlignment="1" applyProtection="1">
      <alignment horizontal="center" vertical="center" wrapText="1"/>
    </xf>
    <xf numFmtId="0" fontId="40" fillId="0" borderId="17" xfId="350" applyFont="1" applyFill="1" applyBorder="1" applyAlignment="1" applyProtection="1">
      <alignment horizontal="center" vertical="center" wrapText="1"/>
    </xf>
    <xf numFmtId="0" fontId="40" fillId="0" borderId="27" xfId="350" applyFont="1" applyFill="1" applyBorder="1" applyAlignment="1" applyProtection="1">
      <alignment horizontal="center" vertical="center" wrapText="1"/>
    </xf>
    <xf numFmtId="49" fontId="40" fillId="25" borderId="28" xfId="0" applyNumberFormat="1" applyFont="1" applyFill="1" applyBorder="1" applyAlignment="1">
      <alignment horizontal="left" wrapText="1"/>
    </xf>
    <xf numFmtId="49" fontId="40" fillId="25" borderId="27" xfId="0" applyNumberFormat="1" applyFont="1" applyFill="1" applyBorder="1" applyAlignment="1">
      <alignment horizontal="left" wrapText="1"/>
    </xf>
    <xf numFmtId="0" fontId="40" fillId="0" borderId="26" xfId="350" applyFont="1" applyFill="1" applyBorder="1" applyAlignment="1" applyProtection="1">
      <alignment horizontal="center" vertical="center" wrapText="1"/>
    </xf>
    <xf numFmtId="0" fontId="40" fillId="0" borderId="27" xfId="350" applyFont="1" applyFill="1" applyBorder="1" applyAlignment="1" applyProtection="1">
      <alignment horizontal="center" vertical="center"/>
    </xf>
    <xf numFmtId="0" fontId="43" fillId="26" borderId="34" xfId="0" applyFont="1" applyFill="1" applyBorder="1" applyAlignment="1">
      <alignment horizontal="center" vertical="center"/>
    </xf>
    <xf numFmtId="0" fontId="43" fillId="26" borderId="35" xfId="0" applyFont="1" applyFill="1" applyBorder="1" applyAlignment="1">
      <alignment horizontal="center" vertical="center"/>
    </xf>
    <xf numFmtId="0" fontId="43" fillId="26" borderId="36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001">
    <cellStyle name="20 % – Poudarek1 2" xfId="1"/>
    <cellStyle name="20 % – Poudarek1 2 2" xfId="808"/>
    <cellStyle name="20 % – Poudarek2 2" xfId="2"/>
    <cellStyle name="20 % – Poudarek2 2 2" xfId="809"/>
    <cellStyle name="20 % – Poudarek3 2" xfId="3"/>
    <cellStyle name="20 % – Poudarek3 2 2" xfId="810"/>
    <cellStyle name="20 % – Poudarek4 2" xfId="4"/>
    <cellStyle name="20 % – Poudarek4 2 2" xfId="811"/>
    <cellStyle name="20 % – Poudarek5 2" xfId="5"/>
    <cellStyle name="20 % – Poudarek5 2 2" xfId="812"/>
    <cellStyle name="20 % – Poudarek6 2" xfId="6"/>
    <cellStyle name="20 % – Poudarek6 2 2" xfId="813"/>
    <cellStyle name="20% - Accent1" xfId="7"/>
    <cellStyle name="20% - Accent1 10" xfId="8"/>
    <cellStyle name="20% - Accent1 10 2" xfId="815"/>
    <cellStyle name="20% - Accent1 11" xfId="9"/>
    <cellStyle name="20% - Accent1 11 2" xfId="816"/>
    <cellStyle name="20% - Accent1 12" xfId="814"/>
    <cellStyle name="20% - Accent1 2" xfId="10"/>
    <cellStyle name="20% - Accent1 2 2" xfId="817"/>
    <cellStyle name="20% - Accent1 3" xfId="11"/>
    <cellStyle name="20% - Accent1 3 2" xfId="818"/>
    <cellStyle name="20% - Accent1 4" xfId="12"/>
    <cellStyle name="20% - Accent1 4 2" xfId="819"/>
    <cellStyle name="20% - Accent1 5" xfId="13"/>
    <cellStyle name="20% - Accent1 5 2" xfId="820"/>
    <cellStyle name="20% - Accent1 6" xfId="14"/>
    <cellStyle name="20% - Accent1 6 2" xfId="821"/>
    <cellStyle name="20% - Accent1 7" xfId="15"/>
    <cellStyle name="20% - Accent1 7 2" xfId="822"/>
    <cellStyle name="20% - Accent1 8" xfId="16"/>
    <cellStyle name="20% - Accent1 8 2" xfId="823"/>
    <cellStyle name="20% - Accent1 9" xfId="17"/>
    <cellStyle name="20% - Accent1 9 2" xfId="824"/>
    <cellStyle name="20% - Accent2" xfId="18"/>
    <cellStyle name="20% - Accent2 10" xfId="19"/>
    <cellStyle name="20% - Accent2 10 2" xfId="826"/>
    <cellStyle name="20% - Accent2 11" xfId="20"/>
    <cellStyle name="20% - Accent2 11 2" xfId="827"/>
    <cellStyle name="20% - Accent2 12" xfId="825"/>
    <cellStyle name="20% - Accent2 2" xfId="21"/>
    <cellStyle name="20% - Accent2 2 2" xfId="828"/>
    <cellStyle name="20% - Accent2 3" xfId="22"/>
    <cellStyle name="20% - Accent2 3 2" xfId="829"/>
    <cellStyle name="20% - Accent2 4" xfId="23"/>
    <cellStyle name="20% - Accent2 4 2" xfId="830"/>
    <cellStyle name="20% - Accent2 5" xfId="24"/>
    <cellStyle name="20% - Accent2 5 2" xfId="831"/>
    <cellStyle name="20% - Accent2 6" xfId="25"/>
    <cellStyle name="20% - Accent2 6 2" xfId="832"/>
    <cellStyle name="20% - Accent2 7" xfId="26"/>
    <cellStyle name="20% - Accent2 7 2" xfId="833"/>
    <cellStyle name="20% - Accent2 8" xfId="27"/>
    <cellStyle name="20% - Accent2 8 2" xfId="834"/>
    <cellStyle name="20% - Accent2 9" xfId="28"/>
    <cellStyle name="20% - Accent2 9 2" xfId="835"/>
    <cellStyle name="20% - Accent3" xfId="29"/>
    <cellStyle name="20% - Accent3 10" xfId="30"/>
    <cellStyle name="20% - Accent3 10 2" xfId="837"/>
    <cellStyle name="20% - Accent3 11" xfId="31"/>
    <cellStyle name="20% - Accent3 11 2" xfId="838"/>
    <cellStyle name="20% - Accent3 12" xfId="836"/>
    <cellStyle name="20% - Accent3 2" xfId="32"/>
    <cellStyle name="20% - Accent3 2 2" xfId="839"/>
    <cellStyle name="20% - Accent3 3" xfId="33"/>
    <cellStyle name="20% - Accent3 3 2" xfId="840"/>
    <cellStyle name="20% - Accent3 4" xfId="34"/>
    <cellStyle name="20% - Accent3 4 2" xfId="841"/>
    <cellStyle name="20% - Accent3 5" xfId="35"/>
    <cellStyle name="20% - Accent3 5 2" xfId="842"/>
    <cellStyle name="20% - Accent3 6" xfId="36"/>
    <cellStyle name="20% - Accent3 6 2" xfId="843"/>
    <cellStyle name="20% - Accent3 7" xfId="37"/>
    <cellStyle name="20% - Accent3 7 2" xfId="844"/>
    <cellStyle name="20% - Accent3 8" xfId="38"/>
    <cellStyle name="20% - Accent3 8 2" xfId="845"/>
    <cellStyle name="20% - Accent3 9" xfId="39"/>
    <cellStyle name="20% - Accent3 9 2" xfId="846"/>
    <cellStyle name="20% - Accent4" xfId="40"/>
    <cellStyle name="20% - Accent4 10" xfId="41"/>
    <cellStyle name="20% - Accent4 10 2" xfId="848"/>
    <cellStyle name="20% - Accent4 11" xfId="42"/>
    <cellStyle name="20% - Accent4 11 2" xfId="849"/>
    <cellStyle name="20% - Accent4 12" xfId="847"/>
    <cellStyle name="20% - Accent4 2" xfId="43"/>
    <cellStyle name="20% - Accent4 2 2" xfId="850"/>
    <cellStyle name="20% - Accent4 3" xfId="44"/>
    <cellStyle name="20% - Accent4 3 2" xfId="851"/>
    <cellStyle name="20% - Accent4 4" xfId="45"/>
    <cellStyle name="20% - Accent4 4 2" xfId="852"/>
    <cellStyle name="20% - Accent4 5" xfId="46"/>
    <cellStyle name="20% - Accent4 5 2" xfId="853"/>
    <cellStyle name="20% - Accent4 6" xfId="47"/>
    <cellStyle name="20% - Accent4 6 2" xfId="854"/>
    <cellStyle name="20% - Accent4 7" xfId="48"/>
    <cellStyle name="20% - Accent4 7 2" xfId="855"/>
    <cellStyle name="20% - Accent4 8" xfId="49"/>
    <cellStyle name="20% - Accent4 8 2" xfId="856"/>
    <cellStyle name="20% - Accent4 9" xfId="50"/>
    <cellStyle name="20% - Accent4 9 2" xfId="857"/>
    <cellStyle name="20% - Accent5" xfId="51"/>
    <cellStyle name="20% - Accent5 10" xfId="52"/>
    <cellStyle name="20% - Accent5 10 2" xfId="859"/>
    <cellStyle name="20% - Accent5 11" xfId="53"/>
    <cellStyle name="20% - Accent5 11 2" xfId="860"/>
    <cellStyle name="20% - Accent5 12" xfId="858"/>
    <cellStyle name="20% - Accent5 2" xfId="54"/>
    <cellStyle name="20% - Accent5 2 2" xfId="861"/>
    <cellStyle name="20% - Accent5 3" xfId="55"/>
    <cellStyle name="20% - Accent5 3 2" xfId="862"/>
    <cellStyle name="20% - Accent5 4" xfId="56"/>
    <cellStyle name="20% - Accent5 4 2" xfId="863"/>
    <cellStyle name="20% - Accent5 5" xfId="57"/>
    <cellStyle name="20% - Accent5 5 2" xfId="864"/>
    <cellStyle name="20% - Accent5 6" xfId="58"/>
    <cellStyle name="20% - Accent5 6 2" xfId="865"/>
    <cellStyle name="20% - Accent5 7" xfId="59"/>
    <cellStyle name="20% - Accent5 7 2" xfId="866"/>
    <cellStyle name="20% - Accent5 8" xfId="60"/>
    <cellStyle name="20% - Accent5 8 2" xfId="867"/>
    <cellStyle name="20% - Accent5 9" xfId="61"/>
    <cellStyle name="20% - Accent5 9 2" xfId="868"/>
    <cellStyle name="20% - Accent6" xfId="62"/>
    <cellStyle name="20% - Accent6 10" xfId="63"/>
    <cellStyle name="20% - Accent6 10 2" xfId="870"/>
    <cellStyle name="20% - Accent6 11" xfId="64"/>
    <cellStyle name="20% - Accent6 11 2" xfId="871"/>
    <cellStyle name="20% - Accent6 12" xfId="869"/>
    <cellStyle name="20% - Accent6 2" xfId="65"/>
    <cellStyle name="20% - Accent6 2 2" xfId="872"/>
    <cellStyle name="20% - Accent6 3" xfId="66"/>
    <cellStyle name="20% - Accent6 3 2" xfId="873"/>
    <cellStyle name="20% - Accent6 4" xfId="67"/>
    <cellStyle name="20% - Accent6 4 2" xfId="874"/>
    <cellStyle name="20% - Accent6 5" xfId="68"/>
    <cellStyle name="20% - Accent6 5 2" xfId="875"/>
    <cellStyle name="20% - Accent6 6" xfId="69"/>
    <cellStyle name="20% - Accent6 6 2" xfId="876"/>
    <cellStyle name="20% - Accent6 7" xfId="70"/>
    <cellStyle name="20% - Accent6 7 2" xfId="877"/>
    <cellStyle name="20% - Accent6 8" xfId="71"/>
    <cellStyle name="20% - Accent6 8 2" xfId="878"/>
    <cellStyle name="20% - Accent6 9" xfId="72"/>
    <cellStyle name="20% - Accent6 9 2" xfId="879"/>
    <cellStyle name="40 % – Poudarek1 2" xfId="73"/>
    <cellStyle name="40 % – Poudarek1 2 2" xfId="880"/>
    <cellStyle name="40 % – Poudarek2 2" xfId="74"/>
    <cellStyle name="40 % – Poudarek2 2 2" xfId="881"/>
    <cellStyle name="40 % – Poudarek3 2" xfId="75"/>
    <cellStyle name="40 % – Poudarek3 2 2" xfId="882"/>
    <cellStyle name="40 % – Poudarek4 2" xfId="76"/>
    <cellStyle name="40 % – Poudarek4 2 2" xfId="883"/>
    <cellStyle name="40 % – Poudarek5 2" xfId="77"/>
    <cellStyle name="40 % – Poudarek5 2 2" xfId="884"/>
    <cellStyle name="40 % – Poudarek6 2" xfId="78"/>
    <cellStyle name="40 % – Poudarek6 2 2" xfId="885"/>
    <cellStyle name="40% - Accent1" xfId="79"/>
    <cellStyle name="40% - Accent1 10" xfId="80"/>
    <cellStyle name="40% - Accent1 10 2" xfId="887"/>
    <cellStyle name="40% - Accent1 11" xfId="81"/>
    <cellStyle name="40% - Accent1 11 2" xfId="888"/>
    <cellStyle name="40% - Accent1 12" xfId="886"/>
    <cellStyle name="40% - Accent1 2" xfId="82"/>
    <cellStyle name="40% - Accent1 2 2" xfId="889"/>
    <cellStyle name="40% - Accent1 3" xfId="83"/>
    <cellStyle name="40% - Accent1 3 2" xfId="890"/>
    <cellStyle name="40% - Accent1 4" xfId="84"/>
    <cellStyle name="40% - Accent1 4 2" xfId="891"/>
    <cellStyle name="40% - Accent1 5" xfId="85"/>
    <cellStyle name="40% - Accent1 5 2" xfId="892"/>
    <cellStyle name="40% - Accent1 6" xfId="86"/>
    <cellStyle name="40% - Accent1 6 2" xfId="893"/>
    <cellStyle name="40% - Accent1 7" xfId="87"/>
    <cellStyle name="40% - Accent1 7 2" xfId="894"/>
    <cellStyle name="40% - Accent1 8" xfId="88"/>
    <cellStyle name="40% - Accent1 8 2" xfId="895"/>
    <cellStyle name="40% - Accent1 9" xfId="89"/>
    <cellStyle name="40% - Accent1 9 2" xfId="896"/>
    <cellStyle name="40% - Accent2" xfId="90"/>
    <cellStyle name="40% - Accent2 10" xfId="91"/>
    <cellStyle name="40% - Accent2 10 2" xfId="898"/>
    <cellStyle name="40% - Accent2 11" xfId="92"/>
    <cellStyle name="40% - Accent2 11 2" xfId="899"/>
    <cellStyle name="40% - Accent2 12" xfId="897"/>
    <cellStyle name="40% - Accent2 2" xfId="93"/>
    <cellStyle name="40% - Accent2 2 2" xfId="900"/>
    <cellStyle name="40% - Accent2 3" xfId="94"/>
    <cellStyle name="40% - Accent2 3 2" xfId="901"/>
    <cellStyle name="40% - Accent2 4" xfId="95"/>
    <cellStyle name="40% - Accent2 4 2" xfId="902"/>
    <cellStyle name="40% - Accent2 5" xfId="96"/>
    <cellStyle name="40% - Accent2 5 2" xfId="903"/>
    <cellStyle name="40% - Accent2 6" xfId="97"/>
    <cellStyle name="40% - Accent2 6 2" xfId="904"/>
    <cellStyle name="40% - Accent2 7" xfId="98"/>
    <cellStyle name="40% - Accent2 7 2" xfId="905"/>
    <cellStyle name="40% - Accent2 8" xfId="99"/>
    <cellStyle name="40% - Accent2 8 2" xfId="906"/>
    <cellStyle name="40% - Accent2 9" xfId="100"/>
    <cellStyle name="40% - Accent2 9 2" xfId="907"/>
    <cellStyle name="40% - Accent3" xfId="101"/>
    <cellStyle name="40% - Accent3 10" xfId="102"/>
    <cellStyle name="40% - Accent3 10 2" xfId="909"/>
    <cellStyle name="40% - Accent3 11" xfId="103"/>
    <cellStyle name="40% - Accent3 11 2" xfId="910"/>
    <cellStyle name="40% - Accent3 12" xfId="908"/>
    <cellStyle name="40% - Accent3 2" xfId="104"/>
    <cellStyle name="40% - Accent3 2 2" xfId="911"/>
    <cellStyle name="40% - Accent3 3" xfId="105"/>
    <cellStyle name="40% - Accent3 3 2" xfId="912"/>
    <cellStyle name="40% - Accent3 4" xfId="106"/>
    <cellStyle name="40% - Accent3 4 2" xfId="913"/>
    <cellStyle name="40% - Accent3 5" xfId="107"/>
    <cellStyle name="40% - Accent3 5 2" xfId="914"/>
    <cellStyle name="40% - Accent3 6" xfId="108"/>
    <cellStyle name="40% - Accent3 6 2" xfId="915"/>
    <cellStyle name="40% - Accent3 7" xfId="109"/>
    <cellStyle name="40% - Accent3 7 2" xfId="916"/>
    <cellStyle name="40% - Accent3 8" xfId="110"/>
    <cellStyle name="40% - Accent3 8 2" xfId="917"/>
    <cellStyle name="40% - Accent3 9" xfId="111"/>
    <cellStyle name="40% - Accent3 9 2" xfId="918"/>
    <cellStyle name="40% - Accent4" xfId="112"/>
    <cellStyle name="40% - Accent4 10" xfId="113"/>
    <cellStyle name="40% - Accent4 10 2" xfId="920"/>
    <cellStyle name="40% - Accent4 11" xfId="114"/>
    <cellStyle name="40% - Accent4 11 2" xfId="921"/>
    <cellStyle name="40% - Accent4 12" xfId="919"/>
    <cellStyle name="40% - Accent4 2" xfId="115"/>
    <cellStyle name="40% - Accent4 2 2" xfId="922"/>
    <cellStyle name="40% - Accent4 3" xfId="116"/>
    <cellStyle name="40% - Accent4 3 2" xfId="923"/>
    <cellStyle name="40% - Accent4 4" xfId="117"/>
    <cellStyle name="40% - Accent4 4 2" xfId="924"/>
    <cellStyle name="40% - Accent4 5" xfId="118"/>
    <cellStyle name="40% - Accent4 5 2" xfId="925"/>
    <cellStyle name="40% - Accent4 6" xfId="119"/>
    <cellStyle name="40% - Accent4 6 2" xfId="926"/>
    <cellStyle name="40% - Accent4 7" xfId="120"/>
    <cellStyle name="40% - Accent4 7 2" xfId="927"/>
    <cellStyle name="40% - Accent4 8" xfId="121"/>
    <cellStyle name="40% - Accent4 8 2" xfId="928"/>
    <cellStyle name="40% - Accent4 9" xfId="122"/>
    <cellStyle name="40% - Accent4 9 2" xfId="929"/>
    <cellStyle name="40% - Accent5" xfId="123"/>
    <cellStyle name="40% - Accent5 10" xfId="124"/>
    <cellStyle name="40% - Accent5 10 2" xfId="931"/>
    <cellStyle name="40% - Accent5 11" xfId="125"/>
    <cellStyle name="40% - Accent5 11 2" xfId="932"/>
    <cellStyle name="40% - Accent5 12" xfId="930"/>
    <cellStyle name="40% - Accent5 2" xfId="126"/>
    <cellStyle name="40% - Accent5 2 2" xfId="933"/>
    <cellStyle name="40% - Accent5 3" xfId="127"/>
    <cellStyle name="40% - Accent5 3 2" xfId="934"/>
    <cellStyle name="40% - Accent5 4" xfId="128"/>
    <cellStyle name="40% - Accent5 4 2" xfId="935"/>
    <cellStyle name="40% - Accent5 5" xfId="129"/>
    <cellStyle name="40% - Accent5 5 2" xfId="936"/>
    <cellStyle name="40% - Accent5 6" xfId="130"/>
    <cellStyle name="40% - Accent5 6 2" xfId="937"/>
    <cellStyle name="40% - Accent5 7" xfId="131"/>
    <cellStyle name="40% - Accent5 7 2" xfId="938"/>
    <cellStyle name="40% - Accent5 8" xfId="132"/>
    <cellStyle name="40% - Accent5 8 2" xfId="939"/>
    <cellStyle name="40% - Accent5 9" xfId="133"/>
    <cellStyle name="40% - Accent5 9 2" xfId="940"/>
    <cellStyle name="40% - Accent6" xfId="134"/>
    <cellStyle name="40% - Accent6 10" xfId="135"/>
    <cellStyle name="40% - Accent6 10 2" xfId="942"/>
    <cellStyle name="40% - Accent6 11" xfId="136"/>
    <cellStyle name="40% - Accent6 11 2" xfId="943"/>
    <cellStyle name="40% - Accent6 12" xfId="941"/>
    <cellStyle name="40% - Accent6 2" xfId="137"/>
    <cellStyle name="40% - Accent6 2 2" xfId="944"/>
    <cellStyle name="40% - Accent6 3" xfId="138"/>
    <cellStyle name="40% - Accent6 3 2" xfId="945"/>
    <cellStyle name="40% - Accent6 4" xfId="139"/>
    <cellStyle name="40% - Accent6 4 2" xfId="946"/>
    <cellStyle name="40% - Accent6 5" xfId="140"/>
    <cellStyle name="40% - Accent6 5 2" xfId="947"/>
    <cellStyle name="40% - Accent6 6" xfId="141"/>
    <cellStyle name="40% - Accent6 6 2" xfId="948"/>
    <cellStyle name="40% - Accent6 7" xfId="142"/>
    <cellStyle name="40% - Accent6 7 2" xfId="949"/>
    <cellStyle name="40% - Accent6 8" xfId="143"/>
    <cellStyle name="40% - Accent6 8 2" xfId="950"/>
    <cellStyle name="40% - Accent6 9" xfId="144"/>
    <cellStyle name="40% - Accent6 9 2" xfId="951"/>
    <cellStyle name="60 % – Poudarek1 2" xfId="145"/>
    <cellStyle name="60 % – Poudarek2 2" xfId="146"/>
    <cellStyle name="60 % – Poudarek3 2" xfId="147"/>
    <cellStyle name="60 % – Poudarek4 2" xfId="148"/>
    <cellStyle name="60 % – Poudarek5 2" xfId="149"/>
    <cellStyle name="60 % – Poudarek6 2" xfId="150"/>
    <cellStyle name="60% - Accent1" xfId="151"/>
    <cellStyle name="60% - Accent2" xfId="152"/>
    <cellStyle name="60% - Accent3" xfId="153"/>
    <cellStyle name="60% - Accent4" xfId="154"/>
    <cellStyle name="60% - Accent5" xfId="155"/>
    <cellStyle name="60% - Accent6" xfId="156"/>
    <cellStyle name="Accent1" xfId="157"/>
    <cellStyle name="Accent1 2" xfId="984"/>
    <cellStyle name="Accent2" xfId="158"/>
    <cellStyle name="Accent2 2" xfId="985"/>
    <cellStyle name="Accent3" xfId="159"/>
    <cellStyle name="Accent3 2" xfId="986"/>
    <cellStyle name="Accent4" xfId="160"/>
    <cellStyle name="Accent4 2" xfId="987"/>
    <cellStyle name="Accent5" xfId="161"/>
    <cellStyle name="Accent6" xfId="162"/>
    <cellStyle name="Accent6 2" xfId="988"/>
    <cellStyle name="Bad" xfId="163"/>
    <cellStyle name="Bad 2" xfId="989"/>
    <cellStyle name="Calculation" xfId="164"/>
    <cellStyle name="Calculation 2" xfId="990"/>
    <cellStyle name="Check Cell" xfId="165"/>
    <cellStyle name="Comma 2" xfId="166"/>
    <cellStyle name="Comma0" xfId="167"/>
    <cellStyle name="Currency 2" xfId="983"/>
    <cellStyle name="Currency0" xfId="168"/>
    <cellStyle name="Date" xfId="169"/>
    <cellStyle name="Dobro 2" xfId="170"/>
    <cellStyle name="Excel Built-in Normal" xfId="171"/>
    <cellStyle name="Explanatory Text" xfId="172"/>
    <cellStyle name="Fixed" xfId="173"/>
    <cellStyle name="Good" xfId="174"/>
    <cellStyle name="Heading 1" xfId="175"/>
    <cellStyle name="Heading 1 2" xfId="991"/>
    <cellStyle name="Heading 2" xfId="176"/>
    <cellStyle name="Heading 2 2" xfId="992"/>
    <cellStyle name="Heading 3" xfId="177"/>
    <cellStyle name="Heading 3 2" xfId="993"/>
    <cellStyle name="Heading 4" xfId="178"/>
    <cellStyle name="Heading 4 2" xfId="994"/>
    <cellStyle name="Heading1" xfId="179"/>
    <cellStyle name="Heading2" xfId="180"/>
    <cellStyle name="Input" xfId="181"/>
    <cellStyle name="Input 2" xfId="995"/>
    <cellStyle name="Izhod 2" xfId="182"/>
    <cellStyle name="Keš" xfId="183"/>
    <cellStyle name="Linked Cell" xfId="184"/>
    <cellStyle name="Linked Cell 2" xfId="996"/>
    <cellStyle name="Naslov 1 2" xfId="185"/>
    <cellStyle name="Naslov 2 2" xfId="186"/>
    <cellStyle name="Naslov 3 2" xfId="187"/>
    <cellStyle name="Naslov 4 2" xfId="188"/>
    <cellStyle name="Naslov 5" xfId="189"/>
    <cellStyle name="Navadno 11 10" xfId="190"/>
    <cellStyle name="Navadno 11 11" xfId="191"/>
    <cellStyle name="Navadno 11 12" xfId="192"/>
    <cellStyle name="Navadno 11 13" xfId="193"/>
    <cellStyle name="Navadno 11 14" xfId="194"/>
    <cellStyle name="Navadno 11 15" xfId="195"/>
    <cellStyle name="Navadno 11 16" xfId="196"/>
    <cellStyle name="Navadno 11 17" xfId="197"/>
    <cellStyle name="Navadno 11 18" xfId="198"/>
    <cellStyle name="Navadno 11 19" xfId="199"/>
    <cellStyle name="Navadno 11 2" xfId="200"/>
    <cellStyle name="Navadno 11 20" xfId="201"/>
    <cellStyle name="Navadno 11 21" xfId="202"/>
    <cellStyle name="Navadno 11 22" xfId="203"/>
    <cellStyle name="Navadno 11 23" xfId="204"/>
    <cellStyle name="Navadno 11 24" xfId="205"/>
    <cellStyle name="Navadno 11 25" xfId="206"/>
    <cellStyle name="Navadno 11 26" xfId="207"/>
    <cellStyle name="Navadno 11 27" xfId="208"/>
    <cellStyle name="Navadno 11 28" xfId="209"/>
    <cellStyle name="Navadno 11 29" xfId="210"/>
    <cellStyle name="Navadno 11 3" xfId="211"/>
    <cellStyle name="Navadno 11 30" xfId="212"/>
    <cellStyle name="Navadno 11 31" xfId="213"/>
    <cellStyle name="Navadno 11 32" xfId="214"/>
    <cellStyle name="Navadno 11 33" xfId="215"/>
    <cellStyle name="Navadno 11 34" xfId="216"/>
    <cellStyle name="Navadno 11 35" xfId="217"/>
    <cellStyle name="Navadno 11 36" xfId="218"/>
    <cellStyle name="Navadno 11 37" xfId="219"/>
    <cellStyle name="Navadno 11 38" xfId="220"/>
    <cellStyle name="Navadno 11 39" xfId="221"/>
    <cellStyle name="Navadno 11 4" xfId="222"/>
    <cellStyle name="Navadno 11 40" xfId="223"/>
    <cellStyle name="Navadno 11 41" xfId="224"/>
    <cellStyle name="Navadno 11 42" xfId="225"/>
    <cellStyle name="Navadno 11 43" xfId="226"/>
    <cellStyle name="Navadno 11 44" xfId="227"/>
    <cellStyle name="Navadno 11 45" xfId="228"/>
    <cellStyle name="Navadno 11 46" xfId="229"/>
    <cellStyle name="Navadno 11 47" xfId="230"/>
    <cellStyle name="Navadno 11 48" xfId="231"/>
    <cellStyle name="Navadno 11 49" xfId="232"/>
    <cellStyle name="Navadno 11 5" xfId="233"/>
    <cellStyle name="Navadno 11 50" xfId="234"/>
    <cellStyle name="Navadno 11 51" xfId="235"/>
    <cellStyle name="Navadno 11 52" xfId="236"/>
    <cellStyle name="Navadno 11 53" xfId="237"/>
    <cellStyle name="Navadno 11 54" xfId="238"/>
    <cellStyle name="Navadno 11 55" xfId="239"/>
    <cellStyle name="Navadno 11 56" xfId="240"/>
    <cellStyle name="Navadno 11 57" xfId="241"/>
    <cellStyle name="Navadno 11 58" xfId="242"/>
    <cellStyle name="Navadno 11 59" xfId="243"/>
    <cellStyle name="Navadno 11 6" xfId="244"/>
    <cellStyle name="Navadno 11 60" xfId="245"/>
    <cellStyle name="Navadno 11 61" xfId="246"/>
    <cellStyle name="Navadno 11 62" xfId="247"/>
    <cellStyle name="Navadno 11 63" xfId="248"/>
    <cellStyle name="Navadno 11 64" xfId="249"/>
    <cellStyle name="Navadno 11 65" xfId="250"/>
    <cellStyle name="Navadno 11 66" xfId="251"/>
    <cellStyle name="Navadno 11 67" xfId="252"/>
    <cellStyle name="Navadno 11 68" xfId="253"/>
    <cellStyle name="Navadno 11 69" xfId="254"/>
    <cellStyle name="Navadno 11 7" xfId="255"/>
    <cellStyle name="Navadno 11 70" xfId="256"/>
    <cellStyle name="Navadno 11 71" xfId="257"/>
    <cellStyle name="Navadno 11 72" xfId="258"/>
    <cellStyle name="Navadno 11 73" xfId="259"/>
    <cellStyle name="Navadno 11 74" xfId="260"/>
    <cellStyle name="Navadno 11 75" xfId="261"/>
    <cellStyle name="Navadno 11 76" xfId="262"/>
    <cellStyle name="Navadno 11 77" xfId="263"/>
    <cellStyle name="Navadno 11 78" xfId="264"/>
    <cellStyle name="Navadno 11 79" xfId="265"/>
    <cellStyle name="Navadno 11 8" xfId="266"/>
    <cellStyle name="Navadno 11 80" xfId="267"/>
    <cellStyle name="Navadno 11 81" xfId="268"/>
    <cellStyle name="Navadno 11 82" xfId="269"/>
    <cellStyle name="Navadno 11 83" xfId="270"/>
    <cellStyle name="Navadno 11 84" xfId="271"/>
    <cellStyle name="Navadno 11 85" xfId="272"/>
    <cellStyle name="Navadno 11 9" xfId="273"/>
    <cellStyle name="Navadno 15" xfId="274"/>
    <cellStyle name="Navadno 17 2" xfId="275"/>
    <cellStyle name="Navadno 17 2 2" xfId="276"/>
    <cellStyle name="Navadno 17 2 2 2" xfId="952"/>
    <cellStyle name="Navadno 19 2" xfId="277"/>
    <cellStyle name="Navadno 19 2 2" xfId="278"/>
    <cellStyle name="Navadno 19 2 2 2" xfId="953"/>
    <cellStyle name="Navadno 2" xfId="279"/>
    <cellStyle name="Navadno 2 2" xfId="280"/>
    <cellStyle name="Navadno 2 2 2 2" xfId="281"/>
    <cellStyle name="Navadno 2 3" xfId="282"/>
    <cellStyle name="Navadno 2 4" xfId="283"/>
    <cellStyle name="Navadno 20 2" xfId="284"/>
    <cellStyle name="Navadno 20 2 2" xfId="285"/>
    <cellStyle name="Navadno 20 2 2 2" xfId="954"/>
    <cellStyle name="Navadno 21 2" xfId="286"/>
    <cellStyle name="Navadno 21 2 2" xfId="287"/>
    <cellStyle name="Navadno 21 2 2 2" xfId="955"/>
    <cellStyle name="Navadno 22 2" xfId="288"/>
    <cellStyle name="Navadno 22 2 2" xfId="289"/>
    <cellStyle name="Navadno 22 2 2 2" xfId="956"/>
    <cellStyle name="Navadno 23 2" xfId="290"/>
    <cellStyle name="Navadno 23 2 2" xfId="291"/>
    <cellStyle name="Navadno 23 2 2 2" xfId="957"/>
    <cellStyle name="Navadno 24 2" xfId="292"/>
    <cellStyle name="Navadno 24 2 2" xfId="293"/>
    <cellStyle name="Navadno 24 2 2 2" xfId="958"/>
    <cellStyle name="Navadno 25 2" xfId="294"/>
    <cellStyle name="Navadno 25 2 2" xfId="295"/>
    <cellStyle name="Navadno 25 2 2 2" xfId="959"/>
    <cellStyle name="Navadno 26 2" xfId="296"/>
    <cellStyle name="Navadno 26 2 2" xfId="297"/>
    <cellStyle name="Navadno 26 2 2 2" xfId="960"/>
    <cellStyle name="Navadno 27 2" xfId="298"/>
    <cellStyle name="Navadno 27 2 2" xfId="299"/>
    <cellStyle name="Navadno 27 2 2 2" xfId="961"/>
    <cellStyle name="Navadno 28 2" xfId="300"/>
    <cellStyle name="Navadno 28 2 2" xfId="301"/>
    <cellStyle name="Navadno 28 2 2 2" xfId="962"/>
    <cellStyle name="Navadno 29 2" xfId="302"/>
    <cellStyle name="Navadno 29 2 2" xfId="303"/>
    <cellStyle name="Navadno 29 2 2 2" xfId="963"/>
    <cellStyle name="Navadno 3" xfId="304"/>
    <cellStyle name="Navadno 3 2" xfId="807"/>
    <cellStyle name="Navadno 3 32" xfId="305"/>
    <cellStyle name="Navadno 30 2" xfId="306"/>
    <cellStyle name="Navadno 31 2" xfId="307"/>
    <cellStyle name="Navadno 32 2" xfId="308"/>
    <cellStyle name="Navadno 33 2" xfId="309"/>
    <cellStyle name="Navadno 34 2" xfId="310"/>
    <cellStyle name="Navadno 34 2 2" xfId="311"/>
    <cellStyle name="Navadno 34 2 2 2" xfId="964"/>
    <cellStyle name="Navadno 35 2" xfId="312"/>
    <cellStyle name="Navadno 35 2 2" xfId="313"/>
    <cellStyle name="Navadno 35 2 2 2" xfId="965"/>
    <cellStyle name="Navadno 36 2" xfId="314"/>
    <cellStyle name="Navadno 37 2" xfId="315"/>
    <cellStyle name="Navadno 37 2 2" xfId="316"/>
    <cellStyle name="Navadno 37 2 2 2" xfId="966"/>
    <cellStyle name="Navadno 38 2" xfId="317"/>
    <cellStyle name="Navadno 38 2 2" xfId="318"/>
    <cellStyle name="Navadno 38 2 2 2" xfId="967"/>
    <cellStyle name="Navadno 39 2" xfId="319"/>
    <cellStyle name="Navadno 39 2 2" xfId="320"/>
    <cellStyle name="Navadno 39 2 2 2" xfId="968"/>
    <cellStyle name="Navadno 4" xfId="321"/>
    <cellStyle name="Navadno 40 2" xfId="322"/>
    <cellStyle name="Navadno 40 2 2" xfId="323"/>
    <cellStyle name="Navadno 40 2 2 2" xfId="969"/>
    <cellStyle name="Navadno 41 2" xfId="324"/>
    <cellStyle name="Navadno 41 2 2" xfId="325"/>
    <cellStyle name="Navadno 41 2 2 2" xfId="970"/>
    <cellStyle name="Navadno 42 2" xfId="326"/>
    <cellStyle name="Navadno 42 3" xfId="327"/>
    <cellStyle name="Navadno 42 3 2" xfId="328"/>
    <cellStyle name="Navadno 42 3 2 2" xfId="971"/>
    <cellStyle name="Navadno 43 2" xfId="329"/>
    <cellStyle name="Navadno 43 2 2" xfId="330"/>
    <cellStyle name="Navadno 43 2 2 2" xfId="972"/>
    <cellStyle name="Navadno 45 2" xfId="331"/>
    <cellStyle name="Navadno 45 2 2" xfId="332"/>
    <cellStyle name="Navadno 45 2 2 2" xfId="973"/>
    <cellStyle name="Navadno 5" xfId="333"/>
    <cellStyle name="Navadno 6" xfId="334"/>
    <cellStyle name="Navadno 6 2" xfId="335"/>
    <cellStyle name="Navadno 8" xfId="336"/>
    <cellStyle name="Navadno 9" xfId="337"/>
    <cellStyle name="Navadno_BoQ-SE" xfId="338"/>
    <cellStyle name="Navadno_Predračun 2.del II.faze barvano" xfId="339"/>
    <cellStyle name="Navadno_Volume 4 - BoQ - cene" xfId="340"/>
    <cellStyle name="Neutral" xfId="341"/>
    <cellStyle name="Neutral 2" xfId="997"/>
    <cellStyle name="Nevtralno 2" xfId="342"/>
    <cellStyle name="Nivo_2_Podnaslov" xfId="343"/>
    <cellStyle name="Normal" xfId="0" builtinId="0"/>
    <cellStyle name="Normal 2" xfId="344"/>
    <cellStyle name="normal 2 2" xfId="345"/>
    <cellStyle name="normal 2 3" xfId="346"/>
    <cellStyle name="Normal 2 4" xfId="347"/>
    <cellStyle name="Normal 3" xfId="348"/>
    <cellStyle name="normal 4" xfId="349"/>
    <cellStyle name="Normal 5" xfId="805"/>
    <cellStyle name="Normal 6" xfId="806"/>
    <cellStyle name="Normal 7" xfId="977"/>
    <cellStyle name="Normal_BoQ - cene sit_eur 2 2" xfId="350"/>
    <cellStyle name="Note" xfId="351"/>
    <cellStyle name="Note 2" xfId="998"/>
    <cellStyle name="Odstotek 2" xfId="352"/>
    <cellStyle name="Odstotek 2 2" xfId="353"/>
    <cellStyle name="Opomba 2" xfId="354"/>
    <cellStyle name="Opomba 2 2" xfId="974"/>
    <cellStyle name="Opozorilo 2" xfId="355"/>
    <cellStyle name="Output" xfId="356"/>
    <cellStyle name="Percent 2" xfId="978"/>
    <cellStyle name="Pojasnjevalno besedilo 2" xfId="357"/>
    <cellStyle name="popis" xfId="804"/>
    <cellStyle name="Poudarek1 2" xfId="358"/>
    <cellStyle name="Poudarek2 2" xfId="359"/>
    <cellStyle name="Poudarek3 2" xfId="360"/>
    <cellStyle name="Poudarek4 2" xfId="361"/>
    <cellStyle name="Poudarek5 2" xfId="362"/>
    <cellStyle name="Poudarek6 2" xfId="363"/>
    <cellStyle name="Povezana celica 2" xfId="364"/>
    <cellStyle name="Preveri celico 2" xfId="365"/>
    <cellStyle name="Računanje 2" xfId="366"/>
    <cellStyle name="Slabo 2" xfId="367"/>
    <cellStyle name="Slog 1" xfId="368"/>
    <cellStyle name="Style 1" xfId="369"/>
    <cellStyle name="tekst-levo" xfId="370"/>
    <cellStyle name="tekst-levo 2" xfId="371"/>
    <cellStyle name="Title" xfId="372"/>
    <cellStyle name="Total" xfId="373"/>
    <cellStyle name="Total 1_Predracun kanal" xfId="374"/>
    <cellStyle name="Total 2" xfId="999"/>
    <cellStyle name="Valuta 2 2" xfId="375"/>
    <cellStyle name="Vejica 2" xfId="376"/>
    <cellStyle name="Vejica 2 2" xfId="377"/>
    <cellStyle name="Vejica 2 2 2" xfId="378"/>
    <cellStyle name="Vejica 2 2 2 2" xfId="976"/>
    <cellStyle name="Vejica 2 2 2 2 2" xfId="982"/>
    <cellStyle name="Vejica 2 2 2 3" xfId="980"/>
    <cellStyle name="Vejica 2 2 3" xfId="975"/>
    <cellStyle name="Vejica 2 2 3 2" xfId="981"/>
    <cellStyle name="Vejica 2 2 4" xfId="979"/>
    <cellStyle name="Vejica 2 3" xfId="1000"/>
    <cellStyle name="Vejica 31" xfId="379"/>
    <cellStyle name="Vejica 5 10" xfId="380"/>
    <cellStyle name="Vejica 5 10 2" xfId="381"/>
    <cellStyle name="Vejica 5 10 3" xfId="382"/>
    <cellStyle name="Vejica 5 10 4" xfId="383"/>
    <cellStyle name="Vejica 5 10 5" xfId="384"/>
    <cellStyle name="Vejica 5 11" xfId="385"/>
    <cellStyle name="Vejica 5 11 2" xfId="386"/>
    <cellStyle name="Vejica 5 11 3" xfId="387"/>
    <cellStyle name="Vejica 5 11 4" xfId="388"/>
    <cellStyle name="Vejica 5 11 5" xfId="389"/>
    <cellStyle name="Vejica 5 12" xfId="390"/>
    <cellStyle name="Vejica 5 12 2" xfId="391"/>
    <cellStyle name="Vejica 5 12 3" xfId="392"/>
    <cellStyle name="Vejica 5 12 4" xfId="393"/>
    <cellStyle name="Vejica 5 12 5" xfId="394"/>
    <cellStyle name="Vejica 5 13" xfId="395"/>
    <cellStyle name="Vejica 5 13 2" xfId="396"/>
    <cellStyle name="Vejica 5 13 3" xfId="397"/>
    <cellStyle name="Vejica 5 13 4" xfId="398"/>
    <cellStyle name="Vejica 5 13 5" xfId="399"/>
    <cellStyle name="Vejica 5 14" xfId="400"/>
    <cellStyle name="Vejica 5 14 2" xfId="401"/>
    <cellStyle name="Vejica 5 14 3" xfId="402"/>
    <cellStyle name="Vejica 5 14 4" xfId="403"/>
    <cellStyle name="Vejica 5 14 5" xfId="404"/>
    <cellStyle name="Vejica 5 15" xfId="405"/>
    <cellStyle name="Vejica 5 15 2" xfId="406"/>
    <cellStyle name="Vejica 5 15 3" xfId="407"/>
    <cellStyle name="Vejica 5 15 4" xfId="408"/>
    <cellStyle name="Vejica 5 15 5" xfId="409"/>
    <cellStyle name="Vejica 5 16" xfId="410"/>
    <cellStyle name="Vejica 5 16 2" xfId="411"/>
    <cellStyle name="Vejica 5 16 3" xfId="412"/>
    <cellStyle name="Vejica 5 16 4" xfId="413"/>
    <cellStyle name="Vejica 5 16 5" xfId="414"/>
    <cellStyle name="Vejica 5 17" xfId="415"/>
    <cellStyle name="Vejica 5 17 2" xfId="416"/>
    <cellStyle name="Vejica 5 17 3" xfId="417"/>
    <cellStyle name="Vejica 5 17 4" xfId="418"/>
    <cellStyle name="Vejica 5 17 5" xfId="419"/>
    <cellStyle name="Vejica 5 18" xfId="420"/>
    <cellStyle name="Vejica 5 18 2" xfId="421"/>
    <cellStyle name="Vejica 5 18 3" xfId="422"/>
    <cellStyle name="Vejica 5 18 4" xfId="423"/>
    <cellStyle name="Vejica 5 18 5" xfId="424"/>
    <cellStyle name="Vejica 5 19" xfId="425"/>
    <cellStyle name="Vejica 5 19 2" xfId="426"/>
    <cellStyle name="Vejica 5 19 3" xfId="427"/>
    <cellStyle name="Vejica 5 19 4" xfId="428"/>
    <cellStyle name="Vejica 5 19 5" xfId="429"/>
    <cellStyle name="Vejica 5 2" xfId="430"/>
    <cellStyle name="Vejica 5 2 2" xfId="431"/>
    <cellStyle name="Vejica 5 2 3" xfId="432"/>
    <cellStyle name="Vejica 5 2 4" xfId="433"/>
    <cellStyle name="Vejica 5 2 5" xfId="434"/>
    <cellStyle name="Vejica 5 20" xfId="435"/>
    <cellStyle name="Vejica 5 20 2" xfId="436"/>
    <cellStyle name="Vejica 5 20 3" xfId="437"/>
    <cellStyle name="Vejica 5 20 4" xfId="438"/>
    <cellStyle name="Vejica 5 20 5" xfId="439"/>
    <cellStyle name="Vejica 5 21" xfId="440"/>
    <cellStyle name="Vejica 5 21 2" xfId="441"/>
    <cellStyle name="Vejica 5 21 3" xfId="442"/>
    <cellStyle name="Vejica 5 21 4" xfId="443"/>
    <cellStyle name="Vejica 5 21 5" xfId="444"/>
    <cellStyle name="Vejica 5 22" xfId="445"/>
    <cellStyle name="Vejica 5 22 2" xfId="446"/>
    <cellStyle name="Vejica 5 22 3" xfId="447"/>
    <cellStyle name="Vejica 5 22 4" xfId="448"/>
    <cellStyle name="Vejica 5 22 5" xfId="449"/>
    <cellStyle name="Vejica 5 23" xfId="450"/>
    <cellStyle name="Vejica 5 23 2" xfId="451"/>
    <cellStyle name="Vejica 5 23 3" xfId="452"/>
    <cellStyle name="Vejica 5 23 4" xfId="453"/>
    <cellStyle name="Vejica 5 23 5" xfId="454"/>
    <cellStyle name="Vejica 5 24" xfId="455"/>
    <cellStyle name="Vejica 5 24 2" xfId="456"/>
    <cellStyle name="Vejica 5 24 3" xfId="457"/>
    <cellStyle name="Vejica 5 24 4" xfId="458"/>
    <cellStyle name="Vejica 5 24 5" xfId="459"/>
    <cellStyle name="Vejica 5 25" xfId="460"/>
    <cellStyle name="Vejica 5 25 2" xfId="461"/>
    <cellStyle name="Vejica 5 25 3" xfId="462"/>
    <cellStyle name="Vejica 5 25 4" xfId="463"/>
    <cellStyle name="Vejica 5 25 5" xfId="464"/>
    <cellStyle name="Vejica 5 26" xfId="465"/>
    <cellStyle name="Vejica 5 26 2" xfId="466"/>
    <cellStyle name="Vejica 5 26 3" xfId="467"/>
    <cellStyle name="Vejica 5 26 4" xfId="468"/>
    <cellStyle name="Vejica 5 26 5" xfId="469"/>
    <cellStyle name="Vejica 5 27" xfId="470"/>
    <cellStyle name="Vejica 5 27 2" xfId="471"/>
    <cellStyle name="Vejica 5 27 3" xfId="472"/>
    <cellStyle name="Vejica 5 27 4" xfId="473"/>
    <cellStyle name="Vejica 5 27 5" xfId="474"/>
    <cellStyle name="Vejica 5 28" xfId="475"/>
    <cellStyle name="Vejica 5 28 2" xfId="476"/>
    <cellStyle name="Vejica 5 28 3" xfId="477"/>
    <cellStyle name="Vejica 5 28 4" xfId="478"/>
    <cellStyle name="Vejica 5 28 5" xfId="479"/>
    <cellStyle name="Vejica 5 29" xfId="480"/>
    <cellStyle name="Vejica 5 29 2" xfId="481"/>
    <cellStyle name="Vejica 5 29 3" xfId="482"/>
    <cellStyle name="Vejica 5 29 4" xfId="483"/>
    <cellStyle name="Vejica 5 29 5" xfId="484"/>
    <cellStyle name="Vejica 5 3" xfId="485"/>
    <cellStyle name="Vejica 5 3 2" xfId="486"/>
    <cellStyle name="Vejica 5 3 3" xfId="487"/>
    <cellStyle name="Vejica 5 3 4" xfId="488"/>
    <cellStyle name="Vejica 5 3 5" xfId="489"/>
    <cellStyle name="Vejica 5 30" xfId="490"/>
    <cellStyle name="Vejica 5 30 2" xfId="491"/>
    <cellStyle name="Vejica 5 30 3" xfId="492"/>
    <cellStyle name="Vejica 5 30 4" xfId="493"/>
    <cellStyle name="Vejica 5 30 5" xfId="494"/>
    <cellStyle name="Vejica 5 31" xfId="495"/>
    <cellStyle name="Vejica 5 31 2" xfId="496"/>
    <cellStyle name="Vejica 5 31 3" xfId="497"/>
    <cellStyle name="Vejica 5 31 4" xfId="498"/>
    <cellStyle name="Vejica 5 31 5" xfId="499"/>
    <cellStyle name="Vejica 5 32" xfId="500"/>
    <cellStyle name="Vejica 5 32 2" xfId="501"/>
    <cellStyle name="Vejica 5 32 3" xfId="502"/>
    <cellStyle name="Vejica 5 32 4" xfId="503"/>
    <cellStyle name="Vejica 5 32 5" xfId="504"/>
    <cellStyle name="Vejica 5 33" xfId="505"/>
    <cellStyle name="Vejica 5 33 2" xfId="506"/>
    <cellStyle name="Vejica 5 33 3" xfId="507"/>
    <cellStyle name="Vejica 5 33 4" xfId="508"/>
    <cellStyle name="Vejica 5 33 5" xfId="509"/>
    <cellStyle name="Vejica 5 34" xfId="510"/>
    <cellStyle name="Vejica 5 34 2" xfId="511"/>
    <cellStyle name="Vejica 5 34 3" xfId="512"/>
    <cellStyle name="Vejica 5 34 4" xfId="513"/>
    <cellStyle name="Vejica 5 34 5" xfId="514"/>
    <cellStyle name="Vejica 5 35" xfId="515"/>
    <cellStyle name="Vejica 5 35 2" xfId="516"/>
    <cellStyle name="Vejica 5 35 3" xfId="517"/>
    <cellStyle name="Vejica 5 35 4" xfId="518"/>
    <cellStyle name="Vejica 5 35 5" xfId="519"/>
    <cellStyle name="Vejica 5 36" xfId="520"/>
    <cellStyle name="Vejica 5 36 2" xfId="521"/>
    <cellStyle name="Vejica 5 36 3" xfId="522"/>
    <cellStyle name="Vejica 5 36 4" xfId="523"/>
    <cellStyle name="Vejica 5 36 5" xfId="524"/>
    <cellStyle name="Vejica 5 37" xfId="525"/>
    <cellStyle name="Vejica 5 37 2" xfId="526"/>
    <cellStyle name="Vejica 5 37 3" xfId="527"/>
    <cellStyle name="Vejica 5 37 4" xfId="528"/>
    <cellStyle name="Vejica 5 37 5" xfId="529"/>
    <cellStyle name="Vejica 5 38" xfId="530"/>
    <cellStyle name="Vejica 5 38 2" xfId="531"/>
    <cellStyle name="Vejica 5 38 3" xfId="532"/>
    <cellStyle name="Vejica 5 38 4" xfId="533"/>
    <cellStyle name="Vejica 5 38 5" xfId="534"/>
    <cellStyle name="Vejica 5 39" xfId="535"/>
    <cellStyle name="Vejica 5 39 2" xfId="536"/>
    <cellStyle name="Vejica 5 39 3" xfId="537"/>
    <cellStyle name="Vejica 5 39 4" xfId="538"/>
    <cellStyle name="Vejica 5 39 5" xfId="539"/>
    <cellStyle name="Vejica 5 4" xfId="540"/>
    <cellStyle name="Vejica 5 4 2" xfId="541"/>
    <cellStyle name="Vejica 5 4 3" xfId="542"/>
    <cellStyle name="Vejica 5 4 4" xfId="543"/>
    <cellStyle name="Vejica 5 4 5" xfId="544"/>
    <cellStyle name="Vejica 5 40" xfId="545"/>
    <cellStyle name="Vejica 5 40 2" xfId="546"/>
    <cellStyle name="Vejica 5 40 3" xfId="547"/>
    <cellStyle name="Vejica 5 40 4" xfId="548"/>
    <cellStyle name="Vejica 5 40 5" xfId="549"/>
    <cellStyle name="Vejica 5 41" xfId="550"/>
    <cellStyle name="Vejica 5 41 2" xfId="551"/>
    <cellStyle name="Vejica 5 41 3" xfId="552"/>
    <cellStyle name="Vejica 5 41 4" xfId="553"/>
    <cellStyle name="Vejica 5 41 5" xfId="554"/>
    <cellStyle name="Vejica 5 42" xfId="555"/>
    <cellStyle name="Vejica 5 42 2" xfId="556"/>
    <cellStyle name="Vejica 5 42 3" xfId="557"/>
    <cellStyle name="Vejica 5 42 4" xfId="558"/>
    <cellStyle name="Vejica 5 42 5" xfId="559"/>
    <cellStyle name="Vejica 5 43" xfId="560"/>
    <cellStyle name="Vejica 5 43 2" xfId="561"/>
    <cellStyle name="Vejica 5 43 3" xfId="562"/>
    <cellStyle name="Vejica 5 43 4" xfId="563"/>
    <cellStyle name="Vejica 5 43 5" xfId="564"/>
    <cellStyle name="Vejica 5 44" xfId="565"/>
    <cellStyle name="Vejica 5 44 2" xfId="566"/>
    <cellStyle name="Vejica 5 44 3" xfId="567"/>
    <cellStyle name="Vejica 5 44 4" xfId="568"/>
    <cellStyle name="Vejica 5 44 5" xfId="569"/>
    <cellStyle name="Vejica 5 45" xfId="570"/>
    <cellStyle name="Vejica 5 45 2" xfId="571"/>
    <cellStyle name="Vejica 5 45 3" xfId="572"/>
    <cellStyle name="Vejica 5 45 4" xfId="573"/>
    <cellStyle name="Vejica 5 45 5" xfId="574"/>
    <cellStyle name="Vejica 5 46" xfId="575"/>
    <cellStyle name="Vejica 5 46 2" xfId="576"/>
    <cellStyle name="Vejica 5 46 3" xfId="577"/>
    <cellStyle name="Vejica 5 46 4" xfId="578"/>
    <cellStyle name="Vejica 5 46 5" xfId="579"/>
    <cellStyle name="Vejica 5 47" xfId="580"/>
    <cellStyle name="Vejica 5 47 2" xfId="581"/>
    <cellStyle name="Vejica 5 47 3" xfId="582"/>
    <cellStyle name="Vejica 5 47 4" xfId="583"/>
    <cellStyle name="Vejica 5 47 5" xfId="584"/>
    <cellStyle name="Vejica 5 48" xfId="585"/>
    <cellStyle name="Vejica 5 48 2" xfId="586"/>
    <cellStyle name="Vejica 5 48 3" xfId="587"/>
    <cellStyle name="Vejica 5 48 4" xfId="588"/>
    <cellStyle name="Vejica 5 48 5" xfId="589"/>
    <cellStyle name="Vejica 5 49" xfId="590"/>
    <cellStyle name="Vejica 5 49 2" xfId="591"/>
    <cellStyle name="Vejica 5 49 3" xfId="592"/>
    <cellStyle name="Vejica 5 49 4" xfId="593"/>
    <cellStyle name="Vejica 5 49 5" xfId="594"/>
    <cellStyle name="Vejica 5 5" xfId="595"/>
    <cellStyle name="Vejica 5 5 2" xfId="596"/>
    <cellStyle name="Vejica 5 5 3" xfId="597"/>
    <cellStyle name="Vejica 5 5 4" xfId="598"/>
    <cellStyle name="Vejica 5 5 5" xfId="599"/>
    <cellStyle name="Vejica 5 50" xfId="600"/>
    <cellStyle name="Vejica 5 50 2" xfId="601"/>
    <cellStyle name="Vejica 5 50 3" xfId="602"/>
    <cellStyle name="Vejica 5 50 4" xfId="603"/>
    <cellStyle name="Vejica 5 50 5" xfId="604"/>
    <cellStyle name="Vejica 5 51" xfId="605"/>
    <cellStyle name="Vejica 5 51 2" xfId="606"/>
    <cellStyle name="Vejica 5 51 3" xfId="607"/>
    <cellStyle name="Vejica 5 51 4" xfId="608"/>
    <cellStyle name="Vejica 5 51 5" xfId="609"/>
    <cellStyle name="Vejica 5 52" xfId="610"/>
    <cellStyle name="Vejica 5 52 2" xfId="611"/>
    <cellStyle name="Vejica 5 52 3" xfId="612"/>
    <cellStyle name="Vejica 5 52 4" xfId="613"/>
    <cellStyle name="Vejica 5 52 5" xfId="614"/>
    <cellStyle name="Vejica 5 53" xfId="615"/>
    <cellStyle name="Vejica 5 53 2" xfId="616"/>
    <cellStyle name="Vejica 5 53 3" xfId="617"/>
    <cellStyle name="Vejica 5 53 4" xfId="618"/>
    <cellStyle name="Vejica 5 53 5" xfId="619"/>
    <cellStyle name="Vejica 5 54" xfId="620"/>
    <cellStyle name="Vejica 5 54 2" xfId="621"/>
    <cellStyle name="Vejica 5 54 3" xfId="622"/>
    <cellStyle name="Vejica 5 54 4" xfId="623"/>
    <cellStyle name="Vejica 5 54 5" xfId="624"/>
    <cellStyle name="Vejica 5 55" xfId="625"/>
    <cellStyle name="Vejica 5 55 2" xfId="626"/>
    <cellStyle name="Vejica 5 55 3" xfId="627"/>
    <cellStyle name="Vejica 5 55 4" xfId="628"/>
    <cellStyle name="Vejica 5 55 5" xfId="629"/>
    <cellStyle name="Vejica 5 56" xfId="630"/>
    <cellStyle name="Vejica 5 56 2" xfId="631"/>
    <cellStyle name="Vejica 5 56 3" xfId="632"/>
    <cellStyle name="Vejica 5 56 4" xfId="633"/>
    <cellStyle name="Vejica 5 56 5" xfId="634"/>
    <cellStyle name="Vejica 5 57" xfId="635"/>
    <cellStyle name="Vejica 5 57 2" xfId="636"/>
    <cellStyle name="Vejica 5 57 3" xfId="637"/>
    <cellStyle name="Vejica 5 57 4" xfId="638"/>
    <cellStyle name="Vejica 5 57 5" xfId="639"/>
    <cellStyle name="Vejica 5 58" xfId="640"/>
    <cellStyle name="Vejica 5 58 2" xfId="641"/>
    <cellStyle name="Vejica 5 58 3" xfId="642"/>
    <cellStyle name="Vejica 5 58 4" xfId="643"/>
    <cellStyle name="Vejica 5 58 5" xfId="644"/>
    <cellStyle name="Vejica 5 59" xfId="645"/>
    <cellStyle name="Vejica 5 59 2" xfId="646"/>
    <cellStyle name="Vejica 5 59 3" xfId="647"/>
    <cellStyle name="Vejica 5 59 4" xfId="648"/>
    <cellStyle name="Vejica 5 59 5" xfId="649"/>
    <cellStyle name="Vejica 5 6" xfId="650"/>
    <cellStyle name="Vejica 5 6 2" xfId="651"/>
    <cellStyle name="Vejica 5 6 3" xfId="652"/>
    <cellStyle name="Vejica 5 6 4" xfId="653"/>
    <cellStyle name="Vejica 5 6 5" xfId="654"/>
    <cellStyle name="Vejica 5 60" xfId="655"/>
    <cellStyle name="Vejica 5 60 2" xfId="656"/>
    <cellStyle name="Vejica 5 60 3" xfId="657"/>
    <cellStyle name="Vejica 5 60 4" xfId="658"/>
    <cellStyle name="Vejica 5 60 5" xfId="659"/>
    <cellStyle name="Vejica 5 61" xfId="660"/>
    <cellStyle name="Vejica 5 61 2" xfId="661"/>
    <cellStyle name="Vejica 5 61 3" xfId="662"/>
    <cellStyle name="Vejica 5 61 4" xfId="663"/>
    <cellStyle name="Vejica 5 61 5" xfId="664"/>
    <cellStyle name="Vejica 5 62" xfId="665"/>
    <cellStyle name="Vejica 5 62 2" xfId="666"/>
    <cellStyle name="Vejica 5 62 3" xfId="667"/>
    <cellStyle name="Vejica 5 62 4" xfId="668"/>
    <cellStyle name="Vejica 5 62 5" xfId="669"/>
    <cellStyle name="Vejica 5 63" xfId="670"/>
    <cellStyle name="Vejica 5 63 2" xfId="671"/>
    <cellStyle name="Vejica 5 63 3" xfId="672"/>
    <cellStyle name="Vejica 5 63 4" xfId="673"/>
    <cellStyle name="Vejica 5 63 5" xfId="674"/>
    <cellStyle name="Vejica 5 64" xfId="675"/>
    <cellStyle name="Vejica 5 64 2" xfId="676"/>
    <cellStyle name="Vejica 5 64 3" xfId="677"/>
    <cellStyle name="Vejica 5 64 4" xfId="678"/>
    <cellStyle name="Vejica 5 64 5" xfId="679"/>
    <cellStyle name="Vejica 5 65" xfId="680"/>
    <cellStyle name="Vejica 5 65 2" xfId="681"/>
    <cellStyle name="Vejica 5 65 3" xfId="682"/>
    <cellStyle name="Vejica 5 65 4" xfId="683"/>
    <cellStyle name="Vejica 5 65 5" xfId="684"/>
    <cellStyle name="Vejica 5 66" xfId="685"/>
    <cellStyle name="Vejica 5 66 2" xfId="686"/>
    <cellStyle name="Vejica 5 66 3" xfId="687"/>
    <cellStyle name="Vejica 5 66 4" xfId="688"/>
    <cellStyle name="Vejica 5 66 5" xfId="689"/>
    <cellStyle name="Vejica 5 67" xfId="690"/>
    <cellStyle name="Vejica 5 67 2" xfId="691"/>
    <cellStyle name="Vejica 5 67 3" xfId="692"/>
    <cellStyle name="Vejica 5 67 4" xfId="693"/>
    <cellStyle name="Vejica 5 67 5" xfId="694"/>
    <cellStyle name="Vejica 5 68" xfId="695"/>
    <cellStyle name="Vejica 5 68 2" xfId="696"/>
    <cellStyle name="Vejica 5 68 3" xfId="697"/>
    <cellStyle name="Vejica 5 68 4" xfId="698"/>
    <cellStyle name="Vejica 5 68 5" xfId="699"/>
    <cellStyle name="Vejica 5 69" xfId="700"/>
    <cellStyle name="Vejica 5 69 2" xfId="701"/>
    <cellStyle name="Vejica 5 69 3" xfId="702"/>
    <cellStyle name="Vejica 5 69 4" xfId="703"/>
    <cellStyle name="Vejica 5 69 5" xfId="704"/>
    <cellStyle name="Vejica 5 7" xfId="705"/>
    <cellStyle name="Vejica 5 7 2" xfId="706"/>
    <cellStyle name="Vejica 5 7 3" xfId="707"/>
    <cellStyle name="Vejica 5 7 4" xfId="708"/>
    <cellStyle name="Vejica 5 7 5" xfId="709"/>
    <cellStyle name="Vejica 5 70" xfId="710"/>
    <cellStyle name="Vejica 5 70 2" xfId="711"/>
    <cellStyle name="Vejica 5 70 3" xfId="712"/>
    <cellStyle name="Vejica 5 70 4" xfId="713"/>
    <cellStyle name="Vejica 5 70 5" xfId="714"/>
    <cellStyle name="Vejica 5 71" xfId="715"/>
    <cellStyle name="Vejica 5 71 2" xfId="716"/>
    <cellStyle name="Vejica 5 71 3" xfId="717"/>
    <cellStyle name="Vejica 5 71 4" xfId="718"/>
    <cellStyle name="Vejica 5 71 5" xfId="719"/>
    <cellStyle name="Vejica 5 72" xfId="720"/>
    <cellStyle name="Vejica 5 72 2" xfId="721"/>
    <cellStyle name="Vejica 5 72 3" xfId="722"/>
    <cellStyle name="Vejica 5 72 4" xfId="723"/>
    <cellStyle name="Vejica 5 72 5" xfId="724"/>
    <cellStyle name="Vejica 5 73" xfId="725"/>
    <cellStyle name="Vejica 5 73 2" xfId="726"/>
    <cellStyle name="Vejica 5 73 3" xfId="727"/>
    <cellStyle name="Vejica 5 73 4" xfId="728"/>
    <cellStyle name="Vejica 5 73 5" xfId="729"/>
    <cellStyle name="Vejica 5 74" xfId="730"/>
    <cellStyle name="Vejica 5 74 2" xfId="731"/>
    <cellStyle name="Vejica 5 74 3" xfId="732"/>
    <cellStyle name="Vejica 5 74 4" xfId="733"/>
    <cellStyle name="Vejica 5 74 5" xfId="734"/>
    <cellStyle name="Vejica 5 75" xfId="735"/>
    <cellStyle name="Vejica 5 75 2" xfId="736"/>
    <cellStyle name="Vejica 5 75 3" xfId="737"/>
    <cellStyle name="Vejica 5 75 4" xfId="738"/>
    <cellStyle name="Vejica 5 75 5" xfId="739"/>
    <cellStyle name="Vejica 5 76" xfId="740"/>
    <cellStyle name="Vejica 5 76 2" xfId="741"/>
    <cellStyle name="Vejica 5 76 3" xfId="742"/>
    <cellStyle name="Vejica 5 76 4" xfId="743"/>
    <cellStyle name="Vejica 5 76 5" xfId="744"/>
    <cellStyle name="Vejica 5 77" xfId="745"/>
    <cellStyle name="Vejica 5 77 2" xfId="746"/>
    <cellStyle name="Vejica 5 77 3" xfId="747"/>
    <cellStyle name="Vejica 5 77 4" xfId="748"/>
    <cellStyle name="Vejica 5 77 5" xfId="749"/>
    <cellStyle name="Vejica 5 78" xfId="750"/>
    <cellStyle name="Vejica 5 78 2" xfId="751"/>
    <cellStyle name="Vejica 5 78 3" xfId="752"/>
    <cellStyle name="Vejica 5 78 4" xfId="753"/>
    <cellStyle name="Vejica 5 78 5" xfId="754"/>
    <cellStyle name="Vejica 5 79" xfId="755"/>
    <cellStyle name="Vejica 5 79 2" xfId="756"/>
    <cellStyle name="Vejica 5 79 3" xfId="757"/>
    <cellStyle name="Vejica 5 79 4" xfId="758"/>
    <cellStyle name="Vejica 5 79 5" xfId="759"/>
    <cellStyle name="Vejica 5 8" xfId="760"/>
    <cellStyle name="Vejica 5 8 2" xfId="761"/>
    <cellStyle name="Vejica 5 8 3" xfId="762"/>
    <cellStyle name="Vejica 5 8 4" xfId="763"/>
    <cellStyle name="Vejica 5 8 5" xfId="764"/>
    <cellStyle name="Vejica 5 80" xfId="765"/>
    <cellStyle name="Vejica 5 80 2" xfId="766"/>
    <cellStyle name="Vejica 5 80 3" xfId="767"/>
    <cellStyle name="Vejica 5 80 4" xfId="768"/>
    <cellStyle name="Vejica 5 80 5" xfId="769"/>
    <cellStyle name="Vejica 5 81" xfId="770"/>
    <cellStyle name="Vejica 5 81 2" xfId="771"/>
    <cellStyle name="Vejica 5 81 3" xfId="772"/>
    <cellStyle name="Vejica 5 81 4" xfId="773"/>
    <cellStyle name="Vejica 5 81 5" xfId="774"/>
    <cellStyle name="Vejica 5 82" xfId="775"/>
    <cellStyle name="Vejica 5 82 2" xfId="776"/>
    <cellStyle name="Vejica 5 82 3" xfId="777"/>
    <cellStyle name="Vejica 5 82 4" xfId="778"/>
    <cellStyle name="Vejica 5 82 5" xfId="779"/>
    <cellStyle name="Vejica 5 83" xfId="780"/>
    <cellStyle name="Vejica 5 83 2" xfId="781"/>
    <cellStyle name="Vejica 5 83 3" xfId="782"/>
    <cellStyle name="Vejica 5 83 4" xfId="783"/>
    <cellStyle name="Vejica 5 83 5" xfId="784"/>
    <cellStyle name="Vejica 5 84" xfId="785"/>
    <cellStyle name="Vejica 5 84 2" xfId="786"/>
    <cellStyle name="Vejica 5 84 3" xfId="787"/>
    <cellStyle name="Vejica 5 84 4" xfId="788"/>
    <cellStyle name="Vejica 5 84 5" xfId="789"/>
    <cellStyle name="Vejica 5 85" xfId="790"/>
    <cellStyle name="Vejica 5 85 2" xfId="791"/>
    <cellStyle name="Vejica 5 85 3" xfId="792"/>
    <cellStyle name="Vejica 5 85 4" xfId="793"/>
    <cellStyle name="Vejica 5 85 5" xfId="794"/>
    <cellStyle name="Vejica 5 9" xfId="795"/>
    <cellStyle name="Vejica 5 9 2" xfId="796"/>
    <cellStyle name="Vejica 5 9 3" xfId="797"/>
    <cellStyle name="Vejica 5 9 4" xfId="798"/>
    <cellStyle name="Vejica 5 9 5" xfId="799"/>
    <cellStyle name="Vnos 2" xfId="800"/>
    <cellStyle name="Vsota 2" xfId="801"/>
    <cellStyle name="Warning Text" xfId="802"/>
    <cellStyle name="Zuza" xfId="803"/>
  </cellStyles>
  <dxfs count="0"/>
  <tableStyles count="0" defaultTableStyle="TableStyleMedium2" defaultPivotStyle="PivotStyleLight16"/>
  <colors>
    <mruColors>
      <color rgb="FF43B0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257_popis_E1_brez_cen_202004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8257_popis_E2_brez_cen_2020040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8257_popis_E3_brez_cen_202004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lošno"/>
      <sheetName val="Rekapitulacija"/>
      <sheetName val="Cestni priključek"/>
      <sheetName val="Fek. kanal"/>
      <sheetName val="Met. kanal"/>
      <sheetName val="Vodovod"/>
      <sheetName val="Plinovod"/>
      <sheetName val="Tuje storitve"/>
      <sheetName val="Info"/>
    </sheetNames>
    <sheetDataSet>
      <sheetData sheetId="0"/>
      <sheetData sheetId="1">
        <row r="43">
          <cell r="D4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lošno"/>
      <sheetName val="Rekapitulacija"/>
      <sheetName val="Fek. kanal"/>
      <sheetName val="Vodovod"/>
      <sheetName val="Plinovod"/>
      <sheetName val="Tuje storitve"/>
      <sheetName val="Info"/>
    </sheetNames>
    <sheetDataSet>
      <sheetData sheetId="0"/>
      <sheetData sheetId="1">
        <row r="29">
          <cell r="D29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lošno"/>
      <sheetName val="Rekapitulacija"/>
      <sheetName val="Fek. kanal"/>
      <sheetName val="Met. kanal"/>
      <sheetName val="Vodovod"/>
      <sheetName val="Plinovod"/>
      <sheetName val="Tuje storitve"/>
      <sheetName val="Info"/>
    </sheetNames>
    <sheetDataSet>
      <sheetData sheetId="0"/>
      <sheetData sheetId="1">
        <row r="34">
          <cell r="D34">
            <v>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workbookViewId="0">
      <selection activeCell="D14" sqref="D14"/>
    </sheetView>
  </sheetViews>
  <sheetFormatPr defaultRowHeight="15" x14ac:dyDescent="0.25"/>
  <cols>
    <col min="2" max="2" width="61.5703125" customWidth="1"/>
  </cols>
  <sheetData>
    <row r="2" spans="2:2" x14ac:dyDescent="0.25">
      <c r="B2" s="43" t="s">
        <v>21</v>
      </c>
    </row>
    <row r="3" spans="2:2" x14ac:dyDescent="0.25">
      <c r="B3" s="44"/>
    </row>
    <row r="4" spans="2:2" ht="57" x14ac:dyDescent="0.25">
      <c r="B4" s="45" t="s">
        <v>22</v>
      </c>
    </row>
    <row r="5" spans="2:2" ht="28.5" x14ac:dyDescent="0.25">
      <c r="B5" s="45" t="s">
        <v>23</v>
      </c>
    </row>
    <row r="6" spans="2:2" ht="28.5" x14ac:dyDescent="0.25">
      <c r="B6" s="45" t="s">
        <v>24</v>
      </c>
    </row>
    <row r="7" spans="2:2" x14ac:dyDescent="0.25">
      <c r="B7" s="45" t="s">
        <v>25</v>
      </c>
    </row>
    <row r="8" spans="2:2" ht="42.75" x14ac:dyDescent="0.25">
      <c r="B8" s="45" t="s">
        <v>26</v>
      </c>
    </row>
    <row r="9" spans="2:2" x14ac:dyDescent="0.25">
      <c r="B9" s="45" t="s">
        <v>27</v>
      </c>
    </row>
    <row r="10" spans="2:2" x14ac:dyDescent="0.25">
      <c r="B10" s="45" t="s">
        <v>28</v>
      </c>
    </row>
    <row r="11" spans="2:2" x14ac:dyDescent="0.25">
      <c r="B11" s="45" t="s">
        <v>29</v>
      </c>
    </row>
    <row r="12" spans="2:2" x14ac:dyDescent="0.25">
      <c r="B12" s="45" t="s">
        <v>30</v>
      </c>
    </row>
    <row r="13" spans="2:2" ht="28.5" x14ac:dyDescent="0.25">
      <c r="B13" s="45" t="s">
        <v>31</v>
      </c>
    </row>
    <row r="14" spans="2:2" ht="42.75" x14ac:dyDescent="0.25">
      <c r="B14" s="45" t="s">
        <v>32</v>
      </c>
    </row>
    <row r="15" spans="2:2" ht="28.5" x14ac:dyDescent="0.25">
      <c r="B15" s="45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"/>
  <sheetViews>
    <sheetView tabSelected="1" showWhiteSpace="0" topLeftCell="A4" zoomScale="115" zoomScaleNormal="115" zoomScaleSheetLayoutView="100" workbookViewId="0">
      <selection activeCell="D16" sqref="D16"/>
    </sheetView>
  </sheetViews>
  <sheetFormatPr defaultColWidth="5.7109375" defaultRowHeight="12.75" x14ac:dyDescent="0.2"/>
  <cols>
    <col min="1" max="1" width="8.7109375" style="1" customWidth="1"/>
    <col min="2" max="2" width="63.28515625" style="3" customWidth="1"/>
    <col min="3" max="3" width="13.28515625" style="3" customWidth="1"/>
    <col min="4" max="4" width="19.5703125" style="2" customWidth="1"/>
    <col min="5" max="5" width="9.140625" style="5" hidden="1" customWidth="1"/>
    <col min="6" max="253" width="9.140625" style="5" customWidth="1"/>
    <col min="254" max="254" width="5.7109375" style="5" customWidth="1"/>
    <col min="255" max="255" width="40.7109375" style="5" customWidth="1"/>
    <col min="256" max="16384" width="5.7109375" style="5"/>
  </cols>
  <sheetData>
    <row r="1" spans="1:8" s="4" customFormat="1" ht="13.5" thickBot="1" x14ac:dyDescent="0.25">
      <c r="A1" s="16"/>
      <c r="B1" s="17"/>
      <c r="C1" s="17"/>
      <c r="D1" s="18"/>
    </row>
    <row r="2" spans="1:8" s="6" customFormat="1" ht="15" thickBot="1" x14ac:dyDescent="0.25">
      <c r="A2" s="46" t="str">
        <f>Info!B1</f>
        <v>JAVNA KOMUNALNA INFRASTRUKTURA V OBMOČJU OPPN 252 STANOVANJSKA SOSESKA BRDO</v>
      </c>
      <c r="B2" s="47"/>
      <c r="C2" s="47"/>
      <c r="D2" s="48"/>
    </row>
    <row r="3" spans="1:8" s="6" customFormat="1" ht="40.5" customHeight="1" thickBot="1" x14ac:dyDescent="0.25">
      <c r="A3" s="61" t="str">
        <f>Info!B5</f>
        <v>MESTNA OBČINA LJUBLJANA 
  Mestni trg 1, 1000 Ljubljana</v>
      </c>
      <c r="B3" s="62"/>
      <c r="C3" s="62"/>
      <c r="D3" s="66"/>
    </row>
    <row r="4" spans="1:8" s="7" customFormat="1" ht="21" thickBot="1" x14ac:dyDescent="0.25">
      <c r="A4" s="49" t="s">
        <v>3</v>
      </c>
      <c r="B4" s="50"/>
      <c r="C4" s="50"/>
      <c r="D4" s="51"/>
    </row>
    <row r="5" spans="1:8" s="6" customFormat="1" ht="14.25" x14ac:dyDescent="0.25">
      <c r="A5" s="21"/>
      <c r="B5" s="22"/>
      <c r="C5" s="22"/>
      <c r="D5" s="23"/>
    </row>
    <row r="6" spans="1:8" s="6" customFormat="1" x14ac:dyDescent="0.2">
      <c r="A6" s="57" t="s">
        <v>0</v>
      </c>
      <c r="B6" s="53" t="s">
        <v>1</v>
      </c>
      <c r="C6" s="54"/>
      <c r="D6" s="59" t="s">
        <v>2</v>
      </c>
    </row>
    <row r="7" spans="1:8" s="6" customFormat="1" x14ac:dyDescent="0.2">
      <c r="A7" s="58"/>
      <c r="B7" s="55"/>
      <c r="C7" s="56"/>
      <c r="D7" s="60"/>
    </row>
    <row r="8" spans="1:8" s="6" customFormat="1" ht="15" thickBot="1" x14ac:dyDescent="0.3">
      <c r="A8" s="24"/>
      <c r="B8" s="25"/>
      <c r="C8" s="25"/>
      <c r="D8" s="26"/>
    </row>
    <row r="9" spans="1:8" ht="18.75" thickTop="1" thickBot="1" x14ac:dyDescent="0.25">
      <c r="A9" s="68" t="str">
        <f>Info!B2</f>
        <v>Novogradnja</v>
      </c>
      <c r="B9" s="69"/>
      <c r="C9" s="69" t="str">
        <f>Info!B3</f>
        <v>PZI</v>
      </c>
      <c r="D9" s="70"/>
      <c r="E9" s="8"/>
      <c r="H9" s="9"/>
    </row>
    <row r="10" spans="1:8" s="12" customFormat="1" ht="15" thickBot="1" x14ac:dyDescent="0.3">
      <c r="A10" s="29"/>
      <c r="B10" s="30"/>
      <c r="C10" s="30"/>
      <c r="D10" s="31"/>
      <c r="E10" s="8"/>
      <c r="H10" s="9"/>
    </row>
    <row r="11" spans="1:8" ht="15" thickBot="1" x14ac:dyDescent="0.3">
      <c r="A11" s="27" t="s">
        <v>8</v>
      </c>
      <c r="B11" s="64" t="s">
        <v>35</v>
      </c>
      <c r="C11" s="65"/>
      <c r="D11" s="28">
        <f>[1]Rekapitulacija!$D$43</f>
        <v>0</v>
      </c>
      <c r="E11" s="8"/>
      <c r="H11" s="9"/>
    </row>
    <row r="12" spans="1:8" ht="15" thickBot="1" x14ac:dyDescent="0.3">
      <c r="A12" s="29"/>
      <c r="B12" s="30"/>
      <c r="C12" s="30"/>
      <c r="D12" s="31"/>
      <c r="E12" s="8"/>
    </row>
    <row r="13" spans="1:8" ht="15" thickBot="1" x14ac:dyDescent="0.3">
      <c r="A13" s="27" t="s">
        <v>9</v>
      </c>
      <c r="B13" s="64" t="s">
        <v>36</v>
      </c>
      <c r="C13" s="65"/>
      <c r="D13" s="28">
        <f>[2]Rekapitulacija!$D$29</f>
        <v>0</v>
      </c>
      <c r="E13" s="8"/>
      <c r="H13" s="10"/>
    </row>
    <row r="14" spans="1:8" ht="15" thickBot="1" x14ac:dyDescent="0.3">
      <c r="A14" s="29"/>
      <c r="B14" s="30"/>
      <c r="C14" s="30"/>
      <c r="D14" s="31"/>
    </row>
    <row r="15" spans="1:8" ht="15" thickBot="1" x14ac:dyDescent="0.3">
      <c r="A15" s="27" t="s">
        <v>10</v>
      </c>
      <c r="B15" s="64" t="s">
        <v>37</v>
      </c>
      <c r="C15" s="65"/>
      <c r="D15" s="28">
        <f>[3]Rekapitulacija!$D$34</f>
        <v>0</v>
      </c>
    </row>
    <row r="16" spans="1:8" ht="15" thickBot="1" x14ac:dyDescent="0.3">
      <c r="A16" s="42"/>
      <c r="B16" s="41"/>
      <c r="C16" s="41"/>
      <c r="D16" s="40"/>
      <c r="E16" s="8"/>
    </row>
    <row r="17" spans="1:5" customFormat="1" ht="15" customHeight="1" thickTop="1" thickBot="1" x14ac:dyDescent="0.3">
      <c r="A17" s="32"/>
      <c r="B17" s="32"/>
      <c r="C17" s="32"/>
      <c r="D17" s="32"/>
    </row>
    <row r="18" spans="1:5" s="6" customFormat="1" ht="18" thickBot="1" x14ac:dyDescent="0.25">
      <c r="A18" s="46" t="s">
        <v>6</v>
      </c>
      <c r="B18" s="47"/>
      <c r="C18" s="67"/>
      <c r="D18" s="33">
        <f>SUM(D11:D15)</f>
        <v>0</v>
      </c>
    </row>
    <row r="19" spans="1:5" s="6" customFormat="1" ht="16.5" customHeight="1" thickBot="1" x14ac:dyDescent="0.25">
      <c r="A19" s="61" t="s">
        <v>5</v>
      </c>
      <c r="B19" s="62"/>
      <c r="C19" s="63"/>
      <c r="D19" s="33">
        <f>D18*0.22</f>
        <v>0</v>
      </c>
    </row>
    <row r="20" spans="1:5" s="6" customFormat="1" ht="16.5" customHeight="1" thickBot="1" x14ac:dyDescent="0.25">
      <c r="A20" s="61" t="s">
        <v>7</v>
      </c>
      <c r="B20" s="62"/>
      <c r="C20" s="63"/>
      <c r="D20" s="34">
        <f>D18+D19</f>
        <v>0</v>
      </c>
    </row>
    <row r="21" spans="1:5" customFormat="1" ht="15" customHeight="1" x14ac:dyDescent="0.25">
      <c r="A21" s="32"/>
      <c r="B21" s="32"/>
      <c r="C21" s="32"/>
      <c r="D21" s="32"/>
    </row>
    <row r="22" spans="1:5" ht="54.75" customHeight="1" x14ac:dyDescent="0.2">
      <c r="A22" s="52" t="s">
        <v>4</v>
      </c>
      <c r="B22" s="52"/>
      <c r="C22" s="52"/>
      <c r="D22" s="52"/>
      <c r="E22" s="8"/>
    </row>
    <row r="23" spans="1:5" x14ac:dyDescent="0.2">
      <c r="A23" s="20"/>
      <c r="B23" s="14"/>
      <c r="C23" s="14"/>
      <c r="D23" s="19"/>
    </row>
  </sheetData>
  <mergeCells count="15">
    <mergeCell ref="A2:D2"/>
    <mergeCell ref="A4:D4"/>
    <mergeCell ref="A22:D22"/>
    <mergeCell ref="B6:C7"/>
    <mergeCell ref="A6:A7"/>
    <mergeCell ref="D6:D7"/>
    <mergeCell ref="A19:C19"/>
    <mergeCell ref="A20:C20"/>
    <mergeCell ref="B11:C11"/>
    <mergeCell ref="A3:D3"/>
    <mergeCell ref="B13:C13"/>
    <mergeCell ref="A18:C18"/>
    <mergeCell ref="B15:C15"/>
    <mergeCell ref="A9:B9"/>
    <mergeCell ref="C9:D9"/>
  </mergeCells>
  <phoneticPr fontId="35" type="noConversion"/>
  <pageMargins left="0.7" right="0.7" top="0.75" bottom="0.75" header="0.3" footer="0.3"/>
  <pageSetup paperSize="9" scale="83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2"/>
  <sheetViews>
    <sheetView workbookViewId="0">
      <selection activeCell="G1" sqref="G1:H1"/>
    </sheetView>
  </sheetViews>
  <sheetFormatPr defaultRowHeight="15" x14ac:dyDescent="0.25"/>
  <cols>
    <col min="1" max="1" width="28" customWidth="1"/>
    <col min="2" max="2" width="41.42578125" customWidth="1"/>
  </cols>
  <sheetData>
    <row r="1" spans="1:12" ht="42.75" x14ac:dyDescent="0.25">
      <c r="A1" s="35" t="s">
        <v>11</v>
      </c>
      <c r="B1" s="36" t="s">
        <v>34</v>
      </c>
      <c r="G1" s="71"/>
      <c r="H1" s="71"/>
      <c r="I1" s="71"/>
      <c r="J1" s="71"/>
      <c r="K1" s="71"/>
      <c r="L1" s="71"/>
    </row>
    <row r="2" spans="1:12" x14ac:dyDescent="0.25">
      <c r="A2" s="35" t="s">
        <v>15</v>
      </c>
      <c r="B2" s="37" t="s">
        <v>19</v>
      </c>
      <c r="G2" s="15"/>
      <c r="H2" s="15"/>
      <c r="I2" s="15"/>
      <c r="J2" s="15"/>
      <c r="K2" s="15"/>
      <c r="L2" s="15"/>
    </row>
    <row r="3" spans="1:12" x14ac:dyDescent="0.25">
      <c r="A3" s="35" t="s">
        <v>13</v>
      </c>
      <c r="B3" s="37" t="s">
        <v>14</v>
      </c>
      <c r="G3" s="15"/>
      <c r="H3" s="15"/>
      <c r="I3" s="15"/>
      <c r="J3" s="15"/>
      <c r="K3" s="15"/>
      <c r="L3" s="15"/>
    </row>
    <row r="4" spans="1:12" x14ac:dyDescent="0.25">
      <c r="A4" s="35" t="s">
        <v>12</v>
      </c>
      <c r="B4" s="38">
        <v>8257</v>
      </c>
      <c r="C4" s="13"/>
      <c r="D4" s="13"/>
    </row>
    <row r="5" spans="1:12" ht="28.5" x14ac:dyDescent="0.25">
      <c r="A5" s="35" t="s">
        <v>16</v>
      </c>
      <c r="B5" s="36" t="s">
        <v>20</v>
      </c>
      <c r="C5" s="13"/>
      <c r="D5" s="13"/>
    </row>
    <row r="6" spans="1:12" x14ac:dyDescent="0.25">
      <c r="A6" s="35" t="s">
        <v>17</v>
      </c>
      <c r="B6" s="36"/>
      <c r="C6" s="13"/>
      <c r="D6" s="13"/>
    </row>
    <row r="7" spans="1:12" x14ac:dyDescent="0.25">
      <c r="A7" s="35" t="s">
        <v>18</v>
      </c>
      <c r="B7" s="39"/>
      <c r="C7" s="13"/>
      <c r="D7" s="13"/>
    </row>
    <row r="8" spans="1:12" x14ac:dyDescent="0.25">
      <c r="A8" s="13"/>
      <c r="B8" s="13"/>
      <c r="C8" s="13"/>
      <c r="D8" s="13"/>
    </row>
    <row r="9" spans="1:12" x14ac:dyDescent="0.25">
      <c r="A9" s="13"/>
      <c r="B9" s="13"/>
      <c r="C9" s="13"/>
      <c r="D9" s="13"/>
    </row>
    <row r="10" spans="1:12" x14ac:dyDescent="0.25">
      <c r="A10" s="11"/>
      <c r="B10" s="11"/>
      <c r="C10" s="13"/>
      <c r="D10" s="13"/>
    </row>
    <row r="11" spans="1:12" x14ac:dyDescent="0.25">
      <c r="A11" s="13"/>
      <c r="B11" s="13"/>
      <c r="C11" s="13"/>
      <c r="D11" s="13"/>
    </row>
    <row r="12" spans="1:12" x14ac:dyDescent="0.25">
      <c r="A12" s="13"/>
      <c r="B12" s="13"/>
      <c r="C12" s="13"/>
      <c r="D12" s="13"/>
    </row>
  </sheetData>
  <mergeCells count="3">
    <mergeCell ref="G1:H1"/>
    <mergeCell ref="I1:J1"/>
    <mergeCell ref="K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Splošno</vt:lpstr>
      <vt:lpstr>Rekapitulacija</vt:lpstr>
      <vt:lpstr>Info</vt:lpstr>
      <vt:lpstr>Rekapitulacija!Print_Area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domen.dolsak@luz.si</dc:creator>
  <cp:lastModifiedBy>Uroš Maršič</cp:lastModifiedBy>
  <cp:lastPrinted>2019-12-17T07:25:21Z</cp:lastPrinted>
  <dcterms:created xsi:type="dcterms:W3CDTF">2013-04-10T05:29:44Z</dcterms:created>
  <dcterms:modified xsi:type="dcterms:W3CDTF">2020-04-06T16:03:08Z</dcterms:modified>
</cp:coreProperties>
</file>