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y Drive\Projekti\56 Park Muste\Projektna dokumentacija\PZI - FAZA 1 poti\PZI levi breg\"/>
    </mc:Choice>
  </mc:AlternateContent>
  <xr:revisionPtr revIDLastSave="0" documentId="13_ncr:1_{4D555B37-7E4F-4143-BE58-B9C4EA729121}" xr6:coauthVersionLast="33" xr6:coauthVersionMax="33" xr10:uidLastSave="{00000000-0000-0000-0000-000000000000}"/>
  <bookViews>
    <workbookView xWindow="0" yWindow="0" windowWidth="28770" windowHeight="12030" firstSheet="3" activeTab="4" xr2:uid="{00000000-000D-0000-FFFF-FFFF00000000}"/>
  </bookViews>
  <sheets>
    <sheet name="osnova" sheetId="1" r:id="rId1"/>
    <sheet name="rekapitulacija levi breg" sheetId="38" r:id="rId2"/>
    <sheet name="pripravljalna dela" sheetId="29" r:id="rId3"/>
    <sheet name="zemeljska levi" sheetId="39" r:id="rId4"/>
    <sheet name="armiranobetonska levi" sheetId="40" r:id="rId5"/>
    <sheet name="ostala gradbena levi" sheetId="41" r:id="rId6"/>
    <sheet name="hortikultura levi" sheetId="42" r:id="rId7"/>
  </sheets>
  <definedNames>
    <definedName name="_xlnm.Print_Area" localSheetId="0">osnova!$1:$1048576</definedName>
  </definedNames>
  <calcPr calcId="179017"/>
</workbook>
</file>

<file path=xl/calcChain.xml><?xml version="1.0" encoding="utf-8"?>
<calcChain xmlns="http://schemas.openxmlformats.org/spreadsheetml/2006/main">
  <c r="G16" i="29" l="1"/>
  <c r="G13" i="29"/>
  <c r="G10" i="29"/>
  <c r="G15" i="40"/>
  <c r="G19" i="42" l="1"/>
  <c r="G16" i="42"/>
  <c r="G13" i="42"/>
  <c r="G10" i="42"/>
  <c r="G7" i="42"/>
  <c r="G4" i="42"/>
  <c r="G18" i="41"/>
  <c r="G15" i="41"/>
  <c r="G12" i="41"/>
  <c r="G7" i="41"/>
  <c r="G4" i="41"/>
  <c r="G12" i="40"/>
  <c r="G7" i="40"/>
  <c r="G4" i="40"/>
  <c r="G23" i="39"/>
  <c r="G20" i="39"/>
  <c r="G17" i="39"/>
  <c r="G14" i="39"/>
  <c r="G11" i="39"/>
  <c r="G8" i="39"/>
  <c r="G7" i="29"/>
  <c r="G4" i="29"/>
  <c r="G18" i="29" s="1"/>
  <c r="G5" i="38" s="1"/>
  <c r="G17" i="40" l="1"/>
  <c r="G9" i="38" s="1"/>
  <c r="G20" i="41"/>
  <c r="G11" i="38" s="1"/>
  <c r="G21" i="42"/>
  <c r="G13" i="38" s="1"/>
  <c r="G26" i="39"/>
  <c r="G7" i="38" s="1"/>
  <c r="G16" i="38" l="1"/>
  <c r="G18" i="38" l="1"/>
  <c r="G20" i="38" s="1"/>
</calcChain>
</file>

<file path=xl/sharedStrings.xml><?xml version="1.0" encoding="utf-8"?>
<sst xmlns="http://schemas.openxmlformats.org/spreadsheetml/2006/main" count="167" uniqueCount="70">
  <si>
    <t>m2</t>
  </si>
  <si>
    <t>SKUPAJ</t>
  </si>
  <si>
    <t xml:space="preserve"> </t>
  </si>
  <si>
    <t>OBJEKT:</t>
  </si>
  <si>
    <t>INVESTITOR:</t>
  </si>
  <si>
    <t>DDV NI UPOŠTEVAN</t>
  </si>
  <si>
    <t>m1</t>
  </si>
  <si>
    <t>komplet</t>
  </si>
  <si>
    <t xml:space="preserve">                                       </t>
  </si>
  <si>
    <t>VREDNOST DEL V EUR:</t>
  </si>
  <si>
    <t>FAZA:</t>
  </si>
  <si>
    <t>a'</t>
  </si>
  <si>
    <t>LJUBLJANA, december 2016</t>
  </si>
  <si>
    <t xml:space="preserve">POPIS GRADBENO OBRTNIŠKIH DEL  </t>
  </si>
  <si>
    <t>kos</t>
  </si>
  <si>
    <t>1000 LJUBLJANA</t>
  </si>
  <si>
    <t>P  Z  I</t>
  </si>
  <si>
    <t>PROJEKT ŠTEVILKA:</t>
  </si>
  <si>
    <t>m3</t>
  </si>
  <si>
    <t>MESTNI PARK MUSTE FAZA I.</t>
  </si>
  <si>
    <t>LJUBLJANA</t>
  </si>
  <si>
    <t>MESTNA OBČINA LJUBLJANA</t>
  </si>
  <si>
    <t>MESTNI TRG 1</t>
  </si>
  <si>
    <t>0121-2016</t>
  </si>
  <si>
    <t>I.</t>
  </si>
  <si>
    <t>II.</t>
  </si>
  <si>
    <t>PRIPRAVLJALNA DELA</t>
  </si>
  <si>
    <t>ZEMELJSKA DELA</t>
  </si>
  <si>
    <t>III.</t>
  </si>
  <si>
    <t>ARMIRANOBETONSKA DELA</t>
  </si>
  <si>
    <t>IV.</t>
  </si>
  <si>
    <t>OSTALA GRADBENA DELA</t>
  </si>
  <si>
    <t>V.</t>
  </si>
  <si>
    <t>HORTIKULTURNA UREDITEV</t>
  </si>
  <si>
    <t>Ureditev gradbišča skladno z ZGO ( postavitev zaščitnih ograj, napisnih tabel s podatki o objektu, opozorilnih znakov…. In odstranitev po zaključku del). Levi in desni breg.</t>
  </si>
  <si>
    <t>Zakoličba, postavitev  in zavarovanje profilov za novo ureditev  parka. Levi in desni breg.</t>
  </si>
  <si>
    <t>OPOMBA:</t>
  </si>
  <si>
    <t>Vsi izkopi se obračunavajo v raščenem stanju, vsi zasipi v utrjenem stanju.</t>
  </si>
  <si>
    <t>Kombinirani izkop v terenu III. Ktg., nakladanje in odvoz izkopanega materiala v trajno deponijo s plačilom takse za deponijo. Izkop za klopi in tlake.</t>
  </si>
  <si>
    <t>Zemeljski planum dna izkopa, uvaljanje, planiranje, dosipavanje.</t>
  </si>
  <si>
    <t>Dobava in  vgrajevaje peščenega nasutja iz kamnitega drobljenca, z utrjevanjem v plasteh. Nasutje pod tlakovanimi površinami.</t>
  </si>
  <si>
    <t>Dobava in vgrajevnaje  peščenega nasutja iz kamnitega  drobljenca, z utrjevanjem v plasteh. Nasutje za klopmi in ureditev brežin.</t>
  </si>
  <si>
    <t>Dobava in vgrajevanje podložnega betona C 12/15, v debelini 10 cm, armiran z armaturnimi mrežami Q 166 ( upoštevati v enotni ceni te postavke).</t>
  </si>
  <si>
    <t>Dobava in vgrajevanje podložnega betona C 12/15 v debelini 10 cm ( za betonske klopi).</t>
  </si>
  <si>
    <t>Izdelava, prevoz in montaža tipskih ( MOL ) betonskih klopi izdelanih iz brušenega betona, L preseka, širine 50 cm, višine 67 cm, debeline stranice 6 cm. Klopi se vgrajujejo na podložni beton z obbetoniranjem. Izdelava po detajlu " Betonske klopi ".</t>
  </si>
  <si>
    <t>Opaž stranic podložnega betona višine 10 cm, z montažo in demontažo</t>
  </si>
  <si>
    <t>Razna manjša in nepredvidena gradbena dela. Obračun po potrditvi nadzornega organa.</t>
  </si>
  <si>
    <t>a) KV delavec</t>
  </si>
  <si>
    <t>ur</t>
  </si>
  <si>
    <t>b) PK delavec</t>
  </si>
  <si>
    <t>c) NK delavec</t>
  </si>
  <si>
    <t>Dobava in razstiranje peščene zemlje v debelini cca 15 cm in humusa v debelini cca 8 cm, planiranje, uvaljanje in sejanje travne mešanice. Pasovi med asfaltnimi površinami.</t>
  </si>
  <si>
    <t>Dobava in razstiranje peščene zemlje in humusa v skupni debelini do 20 cm, uvaljanje, planiranje in sejanje trvne mešanice. Brežine v naklonu. Količina je ocenjena.</t>
  </si>
  <si>
    <t>Enoletno investicijsko vzdrževanje nove zasaditve ( zalivanje, dosipavanje,  košenje trave, obrezovanje.).</t>
  </si>
  <si>
    <t>II. REKAPITULACIJA - levi breg</t>
  </si>
  <si>
    <t xml:space="preserve">Dobava in polaganje geotekstila 300g/m2. </t>
  </si>
  <si>
    <t>Dobava in vgrajevnaje peščenega nasutja z utrjevanjem v plasteh in ureditev brežine. Nasutje do skupne kote mostu. Količina ocenjena.</t>
  </si>
  <si>
    <t>Znižanje obstoječe žive meje in razširitev z  novo zasaditvijo.</t>
  </si>
  <si>
    <t>Presaditev žive meje na zgornji rob poti ob zalivih za igrala.</t>
  </si>
  <si>
    <t>Dobava in zasaditev nizkih trajnic.</t>
  </si>
  <si>
    <t>a) klopi dolžine 600 cm</t>
  </si>
  <si>
    <t>Dobava in vgrajevanje litih betonskih robnikov preseka 25 x 10 x 100 cm. Robniki se vgrajujejo po širini  ( ležeče ) v sloj podložnega betona C 12/15 v debelini 5 cm. Izvedba po shemi " novo tlakovanje".</t>
  </si>
  <si>
    <t xml:space="preserve">4. </t>
  </si>
  <si>
    <t>Nabava, dobava in montaža prefabriciranih betonskih elementov, 200 x 200 x 50 cm, z agregatom "savskega" prodca večjih dimenzij (npr. do 70 mm); zgornja in spodnja ploskev rezani po priloženem detajlu, prana površina stranskih ploskev. Zgornaj ploskev ima napis v temnem odtenku granulata "PARK MUSTE"</t>
  </si>
  <si>
    <t>Izvedba posnetka izvedenga stanja in priprava geodetksega načta izvedenega stanja.</t>
  </si>
  <si>
    <t xml:space="preserve">Priprava projekta za izvedenih del PID. </t>
  </si>
  <si>
    <t>Priprava navodil za obratobaje in vzdrževanje.</t>
  </si>
  <si>
    <t>DDV 22%</t>
  </si>
  <si>
    <t>SKUPAJ:</t>
  </si>
  <si>
    <t>SKUPAJ 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</si>
</sst>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&quot;. &quot;"/>
    <numFmt numFmtId="165" formatCode="_-* #,##0.00\ [$€-424]_-;\-* #,##0.00\ [$€-424]_-;_-* &quot;-&quot;??\ [$€-424]_-;_-@_-"/>
  </numFmts>
  <fonts count="7" x14ac:knownFonts="1"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1"/>
      <color rgb="FFFF0000"/>
      <name val="Arial CE"/>
      <family val="2"/>
      <charset val="238"/>
    </font>
    <font>
      <sz val="11"/>
      <color rgb="FFFF000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4" fontId="2" fillId="0" borderId="0" xfId="0" applyNumberFormat="1" applyFont="1"/>
    <xf numFmtId="0" fontId="3" fillId="0" borderId="0" xfId="0" applyFont="1"/>
    <xf numFmtId="0" fontId="1" fillId="0" borderId="0" xfId="0" quotePrefix="1" applyFont="1" applyAlignment="1">
      <alignment horizontal="justify" wrapText="1"/>
    </xf>
    <xf numFmtId="0" fontId="4" fillId="0" borderId="0" xfId="0" applyFont="1"/>
    <xf numFmtId="0" fontId="5" fillId="0" borderId="0" xfId="0" applyFont="1"/>
    <xf numFmtId="44" fontId="2" fillId="0" borderId="0" xfId="1" applyFont="1"/>
    <xf numFmtId="44" fontId="0" fillId="0" borderId="0" xfId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165" fontId="2" fillId="0" borderId="0" xfId="0" applyNumberFormat="1" applyFont="1"/>
    <xf numFmtId="44" fontId="1" fillId="0" borderId="0" xfId="1" applyFont="1"/>
    <xf numFmtId="44" fontId="3" fillId="0" borderId="0" xfId="1" applyFont="1"/>
    <xf numFmtId="44" fontId="1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1"/>
  <sheetViews>
    <sheetView zoomScale="80" zoomScaleNormal="80" workbookViewId="0">
      <selection activeCell="G45" sqref="G45"/>
    </sheetView>
  </sheetViews>
  <sheetFormatPr defaultRowHeight="14.25" x14ac:dyDescent="0.2"/>
  <cols>
    <col min="1" max="1" width="3.85546875" style="1" customWidth="1"/>
    <col min="2" max="2" width="36.5703125" style="1" customWidth="1"/>
    <col min="3" max="3" width="10.42578125" style="1" customWidth="1"/>
    <col min="4" max="4" width="3.140625" style="1" customWidth="1"/>
    <col min="5" max="5" width="12.85546875" style="5" customWidth="1"/>
    <col min="6" max="6" width="3.140625" style="1" customWidth="1"/>
    <col min="7" max="7" width="19.42578125" style="1" customWidth="1"/>
    <col min="8" max="16384" width="9.140625" style="1"/>
  </cols>
  <sheetData>
    <row r="1" spans="2:7" ht="15" x14ac:dyDescent="0.25">
      <c r="B1" s="7" t="s">
        <v>13</v>
      </c>
      <c r="C1" s="7"/>
      <c r="D1" s="7"/>
      <c r="E1" s="8"/>
      <c r="F1" s="7"/>
      <c r="G1" s="7"/>
    </row>
    <row r="2" spans="2:7" ht="15" x14ac:dyDescent="0.25">
      <c r="B2" s="7"/>
      <c r="C2" s="7"/>
      <c r="D2" s="7"/>
      <c r="E2" s="8"/>
      <c r="F2" s="7"/>
      <c r="G2" s="7"/>
    </row>
    <row r="3" spans="2:7" ht="15" x14ac:dyDescent="0.25">
      <c r="B3" s="7"/>
      <c r="C3" s="7"/>
      <c r="D3" s="7"/>
      <c r="E3" s="8"/>
      <c r="F3" s="7"/>
      <c r="G3" s="7"/>
    </row>
    <row r="4" spans="2:7" ht="15" x14ac:dyDescent="0.25">
      <c r="B4" s="7"/>
      <c r="C4" s="7"/>
      <c r="D4" s="7"/>
      <c r="E4" s="8"/>
      <c r="F4" s="7"/>
      <c r="G4" s="7"/>
    </row>
    <row r="5" spans="2:7" ht="15" x14ac:dyDescent="0.25">
      <c r="B5" s="7"/>
      <c r="C5" s="7"/>
      <c r="D5" s="7"/>
      <c r="E5" s="8"/>
      <c r="F5" s="7"/>
      <c r="G5" s="7"/>
    </row>
    <row r="6" spans="2:7" ht="15" x14ac:dyDescent="0.25">
      <c r="B6" s="7"/>
      <c r="C6" s="7"/>
      <c r="D6" s="7"/>
      <c r="E6" s="8"/>
      <c r="F6" s="7"/>
      <c r="G6" s="7"/>
    </row>
    <row r="7" spans="2:7" ht="15" x14ac:dyDescent="0.25">
      <c r="B7" s="7"/>
      <c r="C7" s="7"/>
      <c r="D7" s="7"/>
      <c r="E7" s="8"/>
      <c r="F7" s="7"/>
      <c r="G7" s="7"/>
    </row>
    <row r="8" spans="2:7" ht="15" x14ac:dyDescent="0.25">
      <c r="B8" s="7"/>
      <c r="C8" s="7"/>
      <c r="D8" s="7"/>
      <c r="E8" s="8"/>
      <c r="F8" s="7"/>
      <c r="G8" s="7"/>
    </row>
    <row r="9" spans="2:7" ht="15" x14ac:dyDescent="0.25">
      <c r="B9" s="7"/>
      <c r="C9" s="7"/>
      <c r="D9" s="7"/>
      <c r="E9" s="8"/>
      <c r="F9" s="7"/>
      <c r="G9" s="7"/>
    </row>
    <row r="10" spans="2:7" ht="15" x14ac:dyDescent="0.25">
      <c r="B10" s="7"/>
      <c r="C10" s="7"/>
      <c r="D10" s="7"/>
      <c r="E10" s="8"/>
      <c r="F10" s="7"/>
      <c r="G10" s="7"/>
    </row>
    <row r="11" spans="2:7" ht="15" x14ac:dyDescent="0.25">
      <c r="B11" s="7" t="s">
        <v>3</v>
      </c>
      <c r="C11" s="7" t="s">
        <v>19</v>
      </c>
      <c r="D11" s="7"/>
      <c r="E11" s="8"/>
      <c r="F11" s="7"/>
      <c r="G11" s="7"/>
    </row>
    <row r="12" spans="2:7" ht="15" x14ac:dyDescent="0.25">
      <c r="B12" s="7"/>
      <c r="C12" s="7" t="s">
        <v>2</v>
      </c>
      <c r="D12" s="7"/>
      <c r="E12" s="8"/>
      <c r="F12" s="7"/>
      <c r="G12" s="7"/>
    </row>
    <row r="13" spans="2:7" ht="15" x14ac:dyDescent="0.25">
      <c r="B13" s="7"/>
      <c r="C13" s="7" t="s">
        <v>20</v>
      </c>
      <c r="D13" s="7"/>
      <c r="E13" s="8"/>
      <c r="F13" s="7"/>
      <c r="G13" s="7"/>
    </row>
    <row r="14" spans="2:7" ht="15" x14ac:dyDescent="0.25">
      <c r="B14" s="7"/>
      <c r="C14" s="7"/>
      <c r="D14" s="7"/>
      <c r="E14" s="8"/>
      <c r="F14" s="7"/>
      <c r="G14" s="7"/>
    </row>
    <row r="15" spans="2:7" ht="15" x14ac:dyDescent="0.25">
      <c r="B15" s="7"/>
      <c r="C15" s="7" t="s">
        <v>2</v>
      </c>
      <c r="D15" s="7"/>
      <c r="E15" s="8"/>
      <c r="F15" s="7"/>
      <c r="G15" s="7"/>
    </row>
    <row r="16" spans="2:7" ht="15" x14ac:dyDescent="0.25">
      <c r="B16" s="7"/>
      <c r="C16" s="7"/>
      <c r="D16" s="7"/>
      <c r="E16" s="8"/>
      <c r="F16" s="7"/>
      <c r="G16" s="7"/>
    </row>
    <row r="17" spans="2:7" ht="15" x14ac:dyDescent="0.25">
      <c r="B17" s="7"/>
      <c r="C17" s="7"/>
      <c r="D17" s="7"/>
      <c r="E17" s="8"/>
      <c r="F17" s="7"/>
      <c r="G17" s="7"/>
    </row>
    <row r="18" spans="2:7" ht="15" x14ac:dyDescent="0.25">
      <c r="B18" s="7" t="s">
        <v>4</v>
      </c>
      <c r="C18" s="7" t="s">
        <v>21</v>
      </c>
      <c r="D18" s="7"/>
      <c r="E18" s="8"/>
      <c r="F18" s="7"/>
      <c r="G18" s="7"/>
    </row>
    <row r="19" spans="2:7" ht="15" x14ac:dyDescent="0.25">
      <c r="B19" s="7"/>
      <c r="C19" s="7" t="s">
        <v>22</v>
      </c>
      <c r="D19" s="7"/>
      <c r="E19" s="8"/>
      <c r="F19" s="7"/>
      <c r="G19" s="7"/>
    </row>
    <row r="20" spans="2:7" ht="15" x14ac:dyDescent="0.25">
      <c r="B20" s="7"/>
      <c r="C20" s="7" t="s">
        <v>15</v>
      </c>
      <c r="D20" s="7"/>
      <c r="E20" s="8"/>
      <c r="F20" s="7"/>
      <c r="G20" s="7"/>
    </row>
    <row r="21" spans="2:7" ht="15" x14ac:dyDescent="0.25">
      <c r="B21" s="7"/>
      <c r="C21" s="7" t="s">
        <v>2</v>
      </c>
      <c r="D21" s="7"/>
      <c r="E21" s="8"/>
      <c r="F21" s="7"/>
      <c r="G21" s="7"/>
    </row>
    <row r="22" spans="2:7" ht="15" x14ac:dyDescent="0.25">
      <c r="B22" s="7"/>
      <c r="C22" s="7" t="s">
        <v>2</v>
      </c>
      <c r="D22" s="7"/>
      <c r="E22" s="8"/>
      <c r="F22" s="7"/>
      <c r="G22" s="7"/>
    </row>
    <row r="23" spans="2:7" ht="15" x14ac:dyDescent="0.25">
      <c r="B23" s="7"/>
      <c r="C23" s="7"/>
      <c r="D23" s="7"/>
      <c r="E23" s="8"/>
      <c r="F23" s="7"/>
      <c r="G23" s="7"/>
    </row>
    <row r="24" spans="2:7" ht="15" x14ac:dyDescent="0.25">
      <c r="B24" s="7"/>
      <c r="C24" s="7"/>
      <c r="D24" s="7"/>
      <c r="E24" s="8"/>
      <c r="F24" s="7"/>
      <c r="G24" s="7"/>
    </row>
    <row r="25" spans="2:7" ht="15" x14ac:dyDescent="0.25">
      <c r="B25" s="7"/>
      <c r="C25" s="7"/>
      <c r="D25" s="7"/>
      <c r="E25" s="8"/>
      <c r="F25" s="7"/>
      <c r="G25" s="7"/>
    </row>
    <row r="26" spans="2:7" ht="15" x14ac:dyDescent="0.25">
      <c r="B26" s="7"/>
      <c r="C26" s="7"/>
      <c r="D26" s="7"/>
      <c r="E26" s="8"/>
      <c r="F26" s="7"/>
      <c r="G26" s="7"/>
    </row>
    <row r="27" spans="2:7" ht="15" x14ac:dyDescent="0.25">
      <c r="B27" s="7" t="s">
        <v>9</v>
      </c>
      <c r="C27" s="7"/>
      <c r="D27" s="7"/>
      <c r="E27" s="8"/>
      <c r="F27" s="7"/>
      <c r="G27" s="8">
        <v>113878.61</v>
      </c>
    </row>
    <row r="28" spans="2:7" ht="15" x14ac:dyDescent="0.25">
      <c r="B28" s="7"/>
      <c r="C28" s="7"/>
      <c r="D28" s="7"/>
      <c r="E28" s="8"/>
      <c r="F28" s="7"/>
      <c r="G28" s="7" t="s">
        <v>8</v>
      </c>
    </row>
    <row r="29" spans="2:7" ht="15" x14ac:dyDescent="0.25">
      <c r="B29" s="7"/>
      <c r="C29" s="7" t="s">
        <v>5</v>
      </c>
      <c r="D29" s="7"/>
      <c r="E29" s="8"/>
      <c r="F29" s="7"/>
      <c r="G29" s="7"/>
    </row>
    <row r="30" spans="2:7" ht="15" x14ac:dyDescent="0.25">
      <c r="B30" s="7"/>
      <c r="C30" s="7"/>
      <c r="D30" s="7"/>
      <c r="E30" s="8"/>
      <c r="F30" s="7"/>
      <c r="G30" s="7"/>
    </row>
    <row r="31" spans="2:7" ht="15" x14ac:dyDescent="0.25">
      <c r="B31" s="7"/>
      <c r="C31" s="7"/>
      <c r="D31" s="7"/>
      <c r="E31" s="8"/>
      <c r="F31" s="7"/>
      <c r="G31" s="7"/>
    </row>
    <row r="32" spans="2:7" ht="15" x14ac:dyDescent="0.25">
      <c r="B32" s="7" t="s">
        <v>10</v>
      </c>
      <c r="C32" s="7" t="s">
        <v>16</v>
      </c>
      <c r="D32" s="7"/>
      <c r="E32" s="8"/>
      <c r="F32" s="7"/>
      <c r="G32" s="7"/>
    </row>
    <row r="33" spans="2:7" ht="15" x14ac:dyDescent="0.25">
      <c r="B33" s="7"/>
      <c r="C33" s="7"/>
      <c r="D33" s="7"/>
      <c r="E33" s="8" t="s">
        <v>2</v>
      </c>
      <c r="F33" s="7"/>
      <c r="G33" s="7"/>
    </row>
    <row r="34" spans="2:7" ht="15" x14ac:dyDescent="0.25">
      <c r="B34" s="7"/>
      <c r="C34" s="7"/>
      <c r="D34" s="7"/>
      <c r="E34" s="8"/>
      <c r="F34" s="7"/>
      <c r="G34" s="7"/>
    </row>
    <row r="35" spans="2:7" ht="15" x14ac:dyDescent="0.25">
      <c r="B35" s="7" t="s">
        <v>17</v>
      </c>
      <c r="C35" s="7" t="s">
        <v>23</v>
      </c>
      <c r="D35" s="7"/>
      <c r="E35" s="8"/>
      <c r="F35" s="7"/>
      <c r="G35" s="7"/>
    </row>
    <row r="36" spans="2:7" ht="15" x14ac:dyDescent="0.25">
      <c r="B36" s="7"/>
      <c r="C36" s="7"/>
      <c r="D36" s="7"/>
      <c r="E36" s="8"/>
      <c r="F36" s="7"/>
      <c r="G36" s="7"/>
    </row>
    <row r="37" spans="2:7" ht="15" x14ac:dyDescent="0.25">
      <c r="B37" s="7" t="s">
        <v>2</v>
      </c>
      <c r="C37" s="7" t="s">
        <v>2</v>
      </c>
      <c r="D37" s="7"/>
      <c r="E37" s="8"/>
      <c r="F37" s="7"/>
      <c r="G37" s="7"/>
    </row>
    <row r="38" spans="2:7" ht="15" x14ac:dyDescent="0.25">
      <c r="B38" s="7"/>
      <c r="C38" s="7"/>
      <c r="D38" s="7"/>
      <c r="E38" s="8"/>
      <c r="F38" s="7"/>
      <c r="G38" s="7" t="s">
        <v>2</v>
      </c>
    </row>
    <row r="39" spans="2:7" ht="15" x14ac:dyDescent="0.25">
      <c r="B39" s="7"/>
      <c r="C39" s="7"/>
      <c r="D39" s="7"/>
      <c r="E39" s="8"/>
      <c r="F39" s="7"/>
      <c r="G39" s="7" t="s">
        <v>2</v>
      </c>
    </row>
    <row r="40" spans="2:7" ht="15" x14ac:dyDescent="0.25">
      <c r="B40" s="7" t="s">
        <v>12</v>
      </c>
      <c r="C40" s="7"/>
      <c r="D40" s="7"/>
      <c r="E40" s="8" t="s">
        <v>2</v>
      </c>
      <c r="F40" s="7"/>
      <c r="G40" s="7"/>
    </row>
    <row r="41" spans="2:7" ht="15" x14ac:dyDescent="0.25">
      <c r="B41" s="7"/>
      <c r="C41" s="7"/>
      <c r="D41" s="7"/>
      <c r="E41" s="8"/>
      <c r="F41" s="7"/>
      <c r="G41" s="7"/>
    </row>
  </sheetData>
  <sheetProtection algorithmName="SHA-512" hashValue="LgenrwvqlcZLhpMvhkW54n5RfuQ7fT901bSjrIKH7LOaSgw+ANc1m5vBc6n4k320sCtt1/RqBjcKglVoEdb1sQ==" saltValue="OHhLhSDV3ZZjzi2MaTJc9Q==" spinCount="100000" sheet="1" objects="1" scenarios="1"/>
  <phoneticPr fontId="0" type="noConversion"/>
  <pageMargins left="0.98425196850393704" right="0.59055118110236227" top="0.98425196850393704" bottom="0.98425196850393704" header="0" footer="0"/>
  <pageSetup paperSize="9" scale="89" orientation="portrait" horizontalDpi="180" verticalDpi="180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"/>
  <sheetViews>
    <sheetView zoomScale="80" zoomScaleNormal="80" workbookViewId="0">
      <selection activeCell="I33" sqref="I33"/>
    </sheetView>
  </sheetViews>
  <sheetFormatPr defaultRowHeight="12.75" x14ac:dyDescent="0.2"/>
  <cols>
    <col min="7" max="7" width="14.28515625" style="14" customWidth="1"/>
  </cols>
  <sheetData>
    <row r="1" spans="1:7" s="1" customFormat="1" ht="15" x14ac:dyDescent="0.25">
      <c r="B1" s="7"/>
      <c r="C1" s="7"/>
      <c r="D1" s="7"/>
      <c r="E1" s="8"/>
      <c r="F1" s="7"/>
      <c r="G1" s="13"/>
    </row>
    <row r="2" spans="1:7" s="1" customFormat="1" ht="15" x14ac:dyDescent="0.25">
      <c r="B2" s="7" t="s">
        <v>54</v>
      </c>
      <c r="C2" s="7"/>
      <c r="D2" s="7"/>
      <c r="E2" s="8"/>
      <c r="F2" s="7"/>
      <c r="G2" s="13"/>
    </row>
    <row r="3" spans="1:7" s="1" customFormat="1" ht="15" x14ac:dyDescent="0.25">
      <c r="B3" s="7"/>
      <c r="C3" s="7"/>
      <c r="D3" s="7"/>
      <c r="E3" s="8"/>
      <c r="F3" s="7"/>
      <c r="G3" s="13"/>
    </row>
    <row r="4" spans="1:7" s="1" customFormat="1" ht="15" x14ac:dyDescent="0.25">
      <c r="B4" s="7"/>
      <c r="C4" s="7"/>
      <c r="D4" s="7"/>
      <c r="E4" s="8"/>
      <c r="F4" s="7"/>
      <c r="G4" s="13"/>
    </row>
    <row r="5" spans="1:7" s="1" customFormat="1" ht="15" x14ac:dyDescent="0.25">
      <c r="A5" s="9" t="s">
        <v>24</v>
      </c>
      <c r="B5" s="9" t="s">
        <v>26</v>
      </c>
      <c r="C5" s="7"/>
      <c r="D5" s="7"/>
      <c r="E5" s="8"/>
      <c r="F5" s="7"/>
      <c r="G5" s="13">
        <f>+'pripravljalna dela'!G18</f>
        <v>0</v>
      </c>
    </row>
    <row r="6" spans="1:7" s="1" customFormat="1" ht="15" x14ac:dyDescent="0.25">
      <c r="A6" s="9"/>
      <c r="B6" s="7"/>
      <c r="C6" s="7"/>
      <c r="D6" s="7"/>
      <c r="E6" s="8"/>
      <c r="F6" s="7"/>
      <c r="G6" s="13"/>
    </row>
    <row r="7" spans="1:7" s="1" customFormat="1" ht="15" x14ac:dyDescent="0.25">
      <c r="A7" s="9" t="s">
        <v>25</v>
      </c>
      <c r="B7" s="7" t="s">
        <v>27</v>
      </c>
      <c r="C7" s="7"/>
      <c r="D7" s="7"/>
      <c r="E7" s="8"/>
      <c r="F7" s="7"/>
      <c r="G7" s="13">
        <f>+'zemeljska levi'!G26</f>
        <v>0</v>
      </c>
    </row>
    <row r="8" spans="1:7" s="1" customFormat="1" ht="15" x14ac:dyDescent="0.25">
      <c r="A8" s="9"/>
      <c r="B8" s="7"/>
      <c r="C8" s="7"/>
      <c r="D8" s="7"/>
      <c r="E8" s="8"/>
      <c r="F8" s="7"/>
      <c r="G8" s="13"/>
    </row>
    <row r="9" spans="1:7" s="1" customFormat="1" ht="15" x14ac:dyDescent="0.25">
      <c r="A9" s="9" t="s">
        <v>28</v>
      </c>
      <c r="B9" s="7" t="s">
        <v>29</v>
      </c>
      <c r="C9" s="7"/>
      <c r="D9" s="7"/>
      <c r="E9" s="8" t="s">
        <v>2</v>
      </c>
      <c r="F9" s="7"/>
      <c r="G9" s="13">
        <f>+'armiranobetonska levi'!G17</f>
        <v>0</v>
      </c>
    </row>
    <row r="10" spans="1:7" s="1" customFormat="1" ht="15" x14ac:dyDescent="0.25">
      <c r="A10" s="9"/>
      <c r="B10" s="7"/>
      <c r="C10" s="7"/>
      <c r="D10" s="7"/>
      <c r="E10" s="8"/>
      <c r="F10" s="7"/>
      <c r="G10" s="13"/>
    </row>
    <row r="11" spans="1:7" s="1" customFormat="1" ht="15" x14ac:dyDescent="0.25">
      <c r="A11" s="9" t="s">
        <v>30</v>
      </c>
      <c r="B11" s="7" t="s">
        <v>31</v>
      </c>
      <c r="C11" s="7"/>
      <c r="D11" s="7"/>
      <c r="E11" s="8"/>
      <c r="F11" s="7"/>
      <c r="G11" s="13">
        <f>+'ostala gradbena levi'!G20</f>
        <v>0</v>
      </c>
    </row>
    <row r="12" spans="1:7" s="1" customFormat="1" ht="15" x14ac:dyDescent="0.25">
      <c r="A12" s="9"/>
      <c r="B12" s="7"/>
      <c r="C12" s="7"/>
      <c r="D12" s="7"/>
      <c r="E12" s="8"/>
      <c r="F12" s="7"/>
      <c r="G12" s="13"/>
    </row>
    <row r="13" spans="1:7" s="1" customFormat="1" ht="15" x14ac:dyDescent="0.25">
      <c r="A13" s="9" t="s">
        <v>32</v>
      </c>
      <c r="B13" s="7" t="s">
        <v>33</v>
      </c>
      <c r="C13" s="7"/>
      <c r="D13" s="7"/>
      <c r="E13" s="8"/>
      <c r="F13" s="7"/>
      <c r="G13" s="13">
        <f>+'hortikultura levi'!G21</f>
        <v>0</v>
      </c>
    </row>
    <row r="14" spans="1:7" s="1" customFormat="1" ht="15" x14ac:dyDescent="0.25">
      <c r="A14" s="9"/>
      <c r="B14" s="7"/>
      <c r="C14" s="7"/>
      <c r="D14" s="7"/>
      <c r="E14" s="8"/>
      <c r="F14" s="7"/>
      <c r="G14" s="13"/>
    </row>
    <row r="15" spans="1:7" s="1" customFormat="1" ht="15" x14ac:dyDescent="0.25">
      <c r="A15" s="9"/>
      <c r="B15" s="7"/>
      <c r="C15" s="7"/>
      <c r="D15" s="7"/>
      <c r="E15" s="8"/>
      <c r="F15" s="7"/>
      <c r="G15" s="13"/>
    </row>
    <row r="16" spans="1:7" s="1" customFormat="1" ht="15" x14ac:dyDescent="0.25">
      <c r="A16" s="9"/>
      <c r="B16" s="7" t="s">
        <v>68</v>
      </c>
      <c r="C16" s="7"/>
      <c r="D16" s="7"/>
      <c r="E16" s="8"/>
      <c r="F16" s="7"/>
      <c r="G16" s="13">
        <f>SUM(G5:G13)</f>
        <v>0</v>
      </c>
    </row>
    <row r="17" spans="1:7" s="1" customFormat="1" ht="15" x14ac:dyDescent="0.25">
      <c r="A17" s="9"/>
      <c r="B17" s="7"/>
      <c r="C17" s="7"/>
      <c r="D17" s="7"/>
      <c r="E17" s="8"/>
      <c r="F17" s="7"/>
      <c r="G17" s="13"/>
    </row>
    <row r="18" spans="1:7" s="1" customFormat="1" ht="15" x14ac:dyDescent="0.25">
      <c r="A18" s="9"/>
      <c r="B18" s="7" t="s">
        <v>67</v>
      </c>
      <c r="C18" s="7"/>
      <c r="D18" s="7"/>
      <c r="E18" s="8"/>
      <c r="F18" s="7"/>
      <c r="G18" s="13">
        <f>+G16*0.22</f>
        <v>0</v>
      </c>
    </row>
    <row r="20" spans="1:7" ht="15" x14ac:dyDescent="0.25">
      <c r="B20" s="7" t="s">
        <v>69</v>
      </c>
      <c r="G20" s="13">
        <f>+G16+G18</f>
        <v>0</v>
      </c>
    </row>
  </sheetData>
  <sheetProtection algorithmName="SHA-512" hashValue="Q9DEq7jNMABK8dIa6HjLpgG3TYFwBUpCFJTd3Yp61LtDOxPKr+t/PEGsez8DNfGJ8+hYlhT7lL9Rvmtmv0fmng==" saltValue="g7nDPecfRBS+2d/fFh4OG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"/>
  <sheetViews>
    <sheetView zoomScale="80" zoomScaleNormal="80" workbookViewId="0">
      <selection activeCell="E4" sqref="E4"/>
    </sheetView>
  </sheetViews>
  <sheetFormatPr defaultRowHeight="14.25" x14ac:dyDescent="0.2"/>
  <cols>
    <col min="1" max="1" width="3.85546875" style="1" customWidth="1"/>
    <col min="2" max="2" width="35.28515625" style="1" customWidth="1"/>
    <col min="3" max="3" width="10.42578125" style="1" customWidth="1"/>
    <col min="4" max="4" width="3.140625" style="1" customWidth="1"/>
    <col min="5" max="5" width="12.85546875" style="15" customWidth="1"/>
    <col min="6" max="6" width="3.140625" style="15" customWidth="1"/>
    <col min="7" max="7" width="19.42578125" style="15" customWidth="1"/>
    <col min="8" max="16384" width="9.140625" style="1"/>
  </cols>
  <sheetData>
    <row r="1" spans="1:7" ht="15" x14ac:dyDescent="0.25">
      <c r="A1" s="9" t="s">
        <v>24</v>
      </c>
      <c r="B1" s="9" t="s">
        <v>26</v>
      </c>
    </row>
    <row r="3" spans="1:7" ht="71.25" x14ac:dyDescent="0.2">
      <c r="A3" s="2">
        <v>1</v>
      </c>
      <c r="B3" s="3" t="s">
        <v>34</v>
      </c>
    </row>
    <row r="4" spans="1:7" x14ac:dyDescent="0.2">
      <c r="B4" s="4" t="s">
        <v>7</v>
      </c>
      <c r="C4" s="5">
        <v>1</v>
      </c>
      <c r="D4" s="6" t="s">
        <v>11</v>
      </c>
      <c r="F4" s="16" t="s">
        <v>2</v>
      </c>
      <c r="G4" s="15">
        <f>+C4*E4</f>
        <v>0</v>
      </c>
    </row>
    <row r="6" spans="1:7" ht="42.75" x14ac:dyDescent="0.2">
      <c r="A6" s="2">
        <v>2</v>
      </c>
      <c r="B6" s="3" t="s">
        <v>35</v>
      </c>
    </row>
    <row r="7" spans="1:7" x14ac:dyDescent="0.2">
      <c r="B7" s="4" t="s">
        <v>7</v>
      </c>
      <c r="C7" s="5">
        <v>1</v>
      </c>
      <c r="D7" s="6" t="s">
        <v>11</v>
      </c>
      <c r="F7" s="16" t="s">
        <v>2</v>
      </c>
      <c r="G7" s="15">
        <f>+C7*E7</f>
        <v>0</v>
      </c>
    </row>
    <row r="8" spans="1:7" x14ac:dyDescent="0.2">
      <c r="B8" s="4"/>
      <c r="C8" s="5"/>
      <c r="D8" s="6"/>
      <c r="F8" s="16"/>
    </row>
    <row r="9" spans="1:7" ht="42.75" x14ac:dyDescent="0.2">
      <c r="A9" s="2">
        <v>3</v>
      </c>
      <c r="B9" s="3" t="s">
        <v>64</v>
      </c>
    </row>
    <row r="10" spans="1:7" x14ac:dyDescent="0.2">
      <c r="B10" s="4" t="s">
        <v>7</v>
      </c>
      <c r="C10" s="5">
        <v>1</v>
      </c>
      <c r="D10" s="6" t="s">
        <v>11</v>
      </c>
      <c r="F10" s="16" t="s">
        <v>2</v>
      </c>
      <c r="G10" s="15">
        <f>+C10*E10</f>
        <v>0</v>
      </c>
    </row>
    <row r="11" spans="1:7" x14ac:dyDescent="0.2">
      <c r="B11" s="4"/>
      <c r="C11" s="5"/>
      <c r="D11" s="6"/>
      <c r="F11" s="16"/>
    </row>
    <row r="12" spans="1:7" ht="28.5" x14ac:dyDescent="0.2">
      <c r="A12" s="2">
        <v>4</v>
      </c>
      <c r="B12" s="3" t="s">
        <v>65</v>
      </c>
    </row>
    <row r="13" spans="1:7" x14ac:dyDescent="0.2">
      <c r="B13" s="4" t="s">
        <v>7</v>
      </c>
      <c r="C13" s="5">
        <v>1</v>
      </c>
      <c r="D13" s="6" t="s">
        <v>11</v>
      </c>
      <c r="F13" s="16" t="s">
        <v>2</v>
      </c>
      <c r="G13" s="15">
        <f>+C13*E13</f>
        <v>0</v>
      </c>
    </row>
    <row r="14" spans="1:7" x14ac:dyDescent="0.2">
      <c r="B14" s="4"/>
      <c r="C14" s="5"/>
      <c r="D14" s="6"/>
      <c r="F14" s="16"/>
    </row>
    <row r="15" spans="1:7" ht="28.5" x14ac:dyDescent="0.2">
      <c r="A15" s="2">
        <v>4</v>
      </c>
      <c r="B15" s="3" t="s">
        <v>66</v>
      </c>
    </row>
    <row r="16" spans="1:7" x14ac:dyDescent="0.2">
      <c r="B16" s="4" t="s">
        <v>7</v>
      </c>
      <c r="C16" s="5">
        <v>1</v>
      </c>
      <c r="D16" s="6" t="s">
        <v>11</v>
      </c>
      <c r="F16" s="16" t="s">
        <v>2</v>
      </c>
      <c r="G16" s="15">
        <f>+C16*E16</f>
        <v>0</v>
      </c>
    </row>
    <row r="18" spans="2:7" ht="15" x14ac:dyDescent="0.25">
      <c r="E18" s="17" t="s">
        <v>1</v>
      </c>
      <c r="F18" s="17"/>
      <c r="G18" s="17">
        <f>SUM(G3:G17)</f>
        <v>0</v>
      </c>
    </row>
    <row r="19" spans="2:7" x14ac:dyDescent="0.2">
      <c r="B19" s="11"/>
    </row>
    <row r="20" spans="2:7" x14ac:dyDescent="0.2">
      <c r="B20" s="11"/>
    </row>
    <row r="21" spans="2:7" x14ac:dyDescent="0.2">
      <c r="B21" s="11"/>
    </row>
  </sheetData>
  <sheetProtection algorithmName="SHA-512" hashValue="/qsFWXn9wC35uzDaiMv5uMgpefURKlb1K4vW0AandnGT2gcbHXP1U2JkebkjULVkFJNcYJyBdmQOdu+AJjwXOg==" saltValue="vupDD93P8KZ+gNoQALAh+w==" spinCount="100000" sheet="1" objects="1" scenarios="1"/>
  <protectedRanges>
    <protectedRange sqref="E4 E7 E10 E13 E16" name="Obseg1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zoomScale="80" zoomScaleNormal="80" workbookViewId="0">
      <selection activeCell="C36" sqref="C36"/>
    </sheetView>
  </sheetViews>
  <sheetFormatPr defaultRowHeight="14.25" x14ac:dyDescent="0.2"/>
  <cols>
    <col min="1" max="1" width="3.85546875" style="1" customWidth="1"/>
    <col min="2" max="2" width="35.28515625" style="1" customWidth="1"/>
    <col min="3" max="3" width="10.42578125" style="1" customWidth="1"/>
    <col min="4" max="4" width="3.140625" style="1" customWidth="1"/>
    <col min="5" max="5" width="12.85546875" style="18" customWidth="1"/>
    <col min="6" max="6" width="3.140625" style="18" customWidth="1"/>
    <col min="7" max="7" width="19.42578125" style="18" customWidth="1"/>
    <col min="8" max="16384" width="9.140625" style="1"/>
  </cols>
  <sheetData>
    <row r="1" spans="1:7" ht="15" x14ac:dyDescent="0.25">
      <c r="A1" s="9" t="s">
        <v>25</v>
      </c>
      <c r="B1" s="9" t="s">
        <v>27</v>
      </c>
    </row>
    <row r="3" spans="1:7" s="9" customFormat="1" ht="15" x14ac:dyDescent="0.25">
      <c r="B3" s="9" t="s">
        <v>36</v>
      </c>
      <c r="E3" s="19"/>
      <c r="F3" s="19"/>
      <c r="G3" s="19"/>
    </row>
    <row r="4" spans="1:7" s="9" customFormat="1" ht="15" x14ac:dyDescent="0.25">
      <c r="E4" s="19"/>
      <c r="F4" s="19"/>
      <c r="G4" s="19"/>
    </row>
    <row r="5" spans="1:7" s="9" customFormat="1" ht="15" x14ac:dyDescent="0.25">
      <c r="B5" s="9" t="s">
        <v>37</v>
      </c>
      <c r="E5" s="19"/>
      <c r="F5" s="19"/>
      <c r="G5" s="19"/>
    </row>
    <row r="7" spans="1:7" ht="71.25" x14ac:dyDescent="0.2">
      <c r="A7" s="2">
        <v>1</v>
      </c>
      <c r="B7" s="3" t="s">
        <v>38</v>
      </c>
    </row>
    <row r="8" spans="1:7" x14ac:dyDescent="0.2">
      <c r="B8" s="4" t="s">
        <v>18</v>
      </c>
      <c r="C8" s="5">
        <v>385</v>
      </c>
      <c r="D8" s="6" t="s">
        <v>11</v>
      </c>
      <c r="F8" s="20" t="s">
        <v>2</v>
      </c>
      <c r="G8" s="18">
        <f>+C8*E8</f>
        <v>0</v>
      </c>
    </row>
    <row r="10" spans="1:7" ht="28.5" x14ac:dyDescent="0.2">
      <c r="A10" s="2">
        <v>2</v>
      </c>
      <c r="B10" s="3" t="s">
        <v>39</v>
      </c>
    </row>
    <row r="11" spans="1:7" x14ac:dyDescent="0.2">
      <c r="B11" s="4" t="s">
        <v>0</v>
      </c>
      <c r="C11" s="5">
        <v>963</v>
      </c>
      <c r="D11" s="6" t="s">
        <v>11</v>
      </c>
      <c r="F11" s="20" t="s">
        <v>2</v>
      </c>
      <c r="G11" s="18">
        <f>+C11*E11</f>
        <v>0</v>
      </c>
    </row>
    <row r="13" spans="1:7" ht="57" x14ac:dyDescent="0.2">
      <c r="A13" s="2">
        <v>3</v>
      </c>
      <c r="B13" s="3" t="s">
        <v>40</v>
      </c>
    </row>
    <row r="14" spans="1:7" x14ac:dyDescent="0.2">
      <c r="B14" s="4" t="s">
        <v>18</v>
      </c>
      <c r="C14" s="5">
        <v>321</v>
      </c>
      <c r="D14" s="6" t="s">
        <v>11</v>
      </c>
      <c r="F14" s="20" t="s">
        <v>2</v>
      </c>
      <c r="G14" s="18">
        <f>+C14*E14</f>
        <v>0</v>
      </c>
    </row>
    <row r="16" spans="1:7" ht="57" x14ac:dyDescent="0.2">
      <c r="A16" s="2">
        <v>4</v>
      </c>
      <c r="B16" s="3" t="s">
        <v>41</v>
      </c>
    </row>
    <row r="17" spans="1:7" x14ac:dyDescent="0.2">
      <c r="B17" s="4" t="s">
        <v>18</v>
      </c>
      <c r="C17" s="5">
        <v>296</v>
      </c>
      <c r="D17" s="6" t="s">
        <v>11</v>
      </c>
      <c r="F17" s="20" t="s">
        <v>2</v>
      </c>
      <c r="G17" s="18">
        <f>+C17*E17</f>
        <v>0</v>
      </c>
    </row>
    <row r="19" spans="1:7" ht="28.5" x14ac:dyDescent="0.2">
      <c r="A19" s="2">
        <v>5</v>
      </c>
      <c r="B19" s="3" t="s">
        <v>55</v>
      </c>
    </row>
    <row r="20" spans="1:7" x14ac:dyDescent="0.2">
      <c r="B20" s="4" t="s">
        <v>0</v>
      </c>
      <c r="C20" s="5">
        <v>963</v>
      </c>
      <c r="D20" s="6" t="s">
        <v>11</v>
      </c>
      <c r="F20" s="20" t="s">
        <v>2</v>
      </c>
      <c r="G20" s="18">
        <f>+C20*E20</f>
        <v>0</v>
      </c>
    </row>
    <row r="22" spans="1:7" ht="57" x14ac:dyDescent="0.2">
      <c r="A22" s="2">
        <v>6</v>
      </c>
      <c r="B22" s="3" t="s">
        <v>56</v>
      </c>
    </row>
    <row r="23" spans="1:7" x14ac:dyDescent="0.2">
      <c r="B23" s="4" t="s">
        <v>18</v>
      </c>
      <c r="C23" s="5">
        <v>485</v>
      </c>
      <c r="D23" s="6" t="s">
        <v>11</v>
      </c>
      <c r="F23" s="20" t="s">
        <v>2</v>
      </c>
      <c r="G23" s="18">
        <f>+C23*E23</f>
        <v>0</v>
      </c>
    </row>
    <row r="24" spans="1:7" x14ac:dyDescent="0.2">
      <c r="B24" s="4"/>
      <c r="C24" s="5"/>
      <c r="D24" s="6"/>
      <c r="F24" s="20"/>
    </row>
    <row r="26" spans="1:7" ht="15" x14ac:dyDescent="0.25">
      <c r="E26" s="13" t="s">
        <v>1</v>
      </c>
      <c r="F26" s="13"/>
      <c r="G26" s="13">
        <f>SUM(G7:G23)</f>
        <v>0</v>
      </c>
    </row>
  </sheetData>
  <sheetProtection algorithmName="SHA-512" hashValue="LSKI3VNTzOgxoHXhl4nuRU+NERqCkrPeZEngeu6B7hvf0NYc8m0geWwPBw9WODX7PmNzboM4bx60XSejLL0KrA==" saltValue="87/+nl/o6prXCycln3ULHw==" spinCount="100000" sheet="1" objects="1" scenarios="1"/>
  <protectedRanges>
    <protectedRange sqref="E8 E11 E14 E17 E20 E23" name="Obseg1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7"/>
  <sheetViews>
    <sheetView tabSelected="1" zoomScale="80" zoomScaleNormal="80" workbookViewId="0">
      <selection activeCell="C16" sqref="C16"/>
    </sheetView>
  </sheetViews>
  <sheetFormatPr defaultRowHeight="14.25" x14ac:dyDescent="0.2"/>
  <cols>
    <col min="1" max="1" width="3.85546875" style="1" customWidth="1"/>
    <col min="2" max="2" width="35.28515625" style="1" customWidth="1"/>
    <col min="3" max="3" width="10.42578125" style="1" customWidth="1"/>
    <col min="4" max="4" width="3.140625" style="1" customWidth="1"/>
    <col min="5" max="5" width="12.85546875" style="18" customWidth="1"/>
    <col min="6" max="6" width="3.140625" style="18" customWidth="1"/>
    <col min="7" max="7" width="19.42578125" style="18" customWidth="1"/>
    <col min="8" max="16384" width="9.140625" style="1"/>
  </cols>
  <sheetData>
    <row r="1" spans="1:7" ht="15" x14ac:dyDescent="0.25">
      <c r="A1" s="9" t="s">
        <v>28</v>
      </c>
      <c r="B1" s="9" t="s">
        <v>29</v>
      </c>
    </row>
    <row r="3" spans="1:7" ht="71.25" x14ac:dyDescent="0.2">
      <c r="A3" s="2">
        <v>1</v>
      </c>
      <c r="B3" s="3" t="s">
        <v>42</v>
      </c>
    </row>
    <row r="4" spans="1:7" x14ac:dyDescent="0.2">
      <c r="B4" s="4" t="s">
        <v>18</v>
      </c>
      <c r="C4" s="5">
        <v>83.2</v>
      </c>
      <c r="D4" s="6" t="s">
        <v>11</v>
      </c>
      <c r="F4" s="20" t="s">
        <v>2</v>
      </c>
      <c r="G4" s="18">
        <f>+C4*E4</f>
        <v>0</v>
      </c>
    </row>
    <row r="6" spans="1:7" ht="42.75" x14ac:dyDescent="0.2">
      <c r="A6" s="2">
        <v>2</v>
      </c>
      <c r="B6" s="3" t="s">
        <v>43</v>
      </c>
    </row>
    <row r="7" spans="1:7" x14ac:dyDescent="0.2">
      <c r="B7" s="4" t="s">
        <v>18</v>
      </c>
      <c r="C7" s="5">
        <v>24.5</v>
      </c>
      <c r="D7" s="6" t="s">
        <v>11</v>
      </c>
      <c r="F7" s="20" t="s">
        <v>2</v>
      </c>
      <c r="G7" s="18">
        <f>+C7*E7</f>
        <v>0</v>
      </c>
    </row>
    <row r="9" spans="1:7" ht="114" x14ac:dyDescent="0.2">
      <c r="A9" s="2">
        <v>3</v>
      </c>
      <c r="B9" s="3" t="s">
        <v>44</v>
      </c>
    </row>
    <row r="10" spans="1:7" x14ac:dyDescent="0.2">
      <c r="A10" s="2"/>
      <c r="B10" s="3"/>
    </row>
    <row r="11" spans="1:7" x14ac:dyDescent="0.2">
      <c r="A11" s="2"/>
      <c r="B11" s="3" t="s">
        <v>60</v>
      </c>
    </row>
    <row r="12" spans="1:7" x14ac:dyDescent="0.2">
      <c r="B12" s="4" t="s">
        <v>14</v>
      </c>
      <c r="C12" s="5">
        <v>28</v>
      </c>
      <c r="D12" s="6" t="s">
        <v>11</v>
      </c>
      <c r="F12" s="20" t="s">
        <v>2</v>
      </c>
      <c r="G12" s="18">
        <f>+C12*E12</f>
        <v>0</v>
      </c>
    </row>
    <row r="13" spans="1:7" x14ac:dyDescent="0.2">
      <c r="B13" s="11"/>
    </row>
    <row r="14" spans="1:7" ht="142.5" x14ac:dyDescent="0.2">
      <c r="A14" s="2" t="s">
        <v>62</v>
      </c>
      <c r="B14" s="3" t="s">
        <v>63</v>
      </c>
    </row>
    <row r="15" spans="1:7" x14ac:dyDescent="0.2">
      <c r="B15" s="4" t="s">
        <v>14</v>
      </c>
      <c r="C15" s="5">
        <v>14</v>
      </c>
      <c r="D15" s="6" t="s">
        <v>11</v>
      </c>
      <c r="F15" s="20" t="s">
        <v>2</v>
      </c>
      <c r="G15" s="18">
        <f>+C15*E15</f>
        <v>0</v>
      </c>
    </row>
    <row r="16" spans="1:7" x14ac:dyDescent="0.2">
      <c r="B16" s="11"/>
    </row>
    <row r="17" spans="5:7" ht="15" x14ac:dyDescent="0.25">
      <c r="E17" s="13" t="s">
        <v>1</v>
      </c>
      <c r="F17" s="13"/>
      <c r="G17" s="13">
        <f>SUM(G3:G15)</f>
        <v>0</v>
      </c>
    </row>
  </sheetData>
  <sheetProtection algorithmName="SHA-512" hashValue="g99Pcis/AKjyTNAzpb7i7Z9/SR32G5qOjTlA7WrArczdsYTMOf3LI8PkhBsLtyD15Y1BtoQF8ocv4wYauV8D1A==" saltValue="HzV1GhrypnnLPI0egBOGVQ==" spinCount="100000" sheet="1" objects="1" scenarios="1"/>
  <protectedRanges>
    <protectedRange sqref="E4 E7 E12 E15" name="Obseg1"/>
  </protectedRange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0"/>
  <sheetViews>
    <sheetView zoomScale="80" zoomScaleNormal="80" workbookViewId="0">
      <selection activeCell="E4" sqref="E4"/>
    </sheetView>
  </sheetViews>
  <sheetFormatPr defaultRowHeight="14.25" x14ac:dyDescent="0.2"/>
  <cols>
    <col min="1" max="1" width="3.85546875" style="1" customWidth="1"/>
    <col min="2" max="2" width="35.28515625" style="1" customWidth="1"/>
    <col min="3" max="3" width="10.42578125" style="1" customWidth="1"/>
    <col min="4" max="4" width="3.140625" style="1" customWidth="1"/>
    <col min="5" max="5" width="12.85546875" style="18" customWidth="1"/>
    <col min="6" max="6" width="3.140625" style="18" customWidth="1"/>
    <col min="7" max="7" width="19.42578125" style="18" customWidth="1"/>
    <col min="8" max="16384" width="9.140625" style="1"/>
  </cols>
  <sheetData>
    <row r="1" spans="1:7" s="9" customFormat="1" ht="15" x14ac:dyDescent="0.25">
      <c r="A1" s="9" t="s">
        <v>30</v>
      </c>
      <c r="B1" s="9" t="s">
        <v>31</v>
      </c>
      <c r="E1" s="19"/>
      <c r="F1" s="19"/>
      <c r="G1" s="19"/>
    </row>
    <row r="3" spans="1:7" ht="42.75" x14ac:dyDescent="0.2">
      <c r="A3" s="2">
        <v>1</v>
      </c>
      <c r="B3" s="3" t="s">
        <v>45</v>
      </c>
    </row>
    <row r="4" spans="1:7" x14ac:dyDescent="0.2">
      <c r="B4" s="4" t="s">
        <v>6</v>
      </c>
      <c r="C4" s="5">
        <v>698</v>
      </c>
      <c r="D4" s="6" t="s">
        <v>11</v>
      </c>
      <c r="F4" s="20" t="s">
        <v>2</v>
      </c>
      <c r="G4" s="18">
        <f>+C4*E4</f>
        <v>0</v>
      </c>
    </row>
    <row r="6" spans="1:7" ht="105.75" customHeight="1" x14ac:dyDescent="0.2">
      <c r="A6" s="2">
        <v>2</v>
      </c>
      <c r="B6" s="3" t="s">
        <v>61</v>
      </c>
    </row>
    <row r="7" spans="1:7" x14ac:dyDescent="0.2">
      <c r="B7" s="4" t="s">
        <v>6</v>
      </c>
      <c r="C7" s="5">
        <v>1753</v>
      </c>
      <c r="D7" s="6" t="s">
        <v>11</v>
      </c>
      <c r="F7" s="20" t="s">
        <v>2</v>
      </c>
      <c r="G7" s="18">
        <f>+C7*E7</f>
        <v>0</v>
      </c>
    </row>
    <row r="8" spans="1:7" x14ac:dyDescent="0.2">
      <c r="B8" s="12"/>
    </row>
    <row r="9" spans="1:7" ht="42.75" x14ac:dyDescent="0.2">
      <c r="A9" s="2">
        <v>3</v>
      </c>
      <c r="B9" s="3" t="s">
        <v>46</v>
      </c>
    </row>
    <row r="10" spans="1:7" x14ac:dyDescent="0.2">
      <c r="A10" s="2"/>
      <c r="B10" s="3"/>
    </row>
    <row r="11" spans="1:7" x14ac:dyDescent="0.2">
      <c r="A11" s="2"/>
      <c r="B11" s="3" t="s">
        <v>47</v>
      </c>
    </row>
    <row r="12" spans="1:7" x14ac:dyDescent="0.2">
      <c r="B12" s="4" t="s">
        <v>48</v>
      </c>
      <c r="C12" s="5">
        <v>95</v>
      </c>
      <c r="D12" s="6" t="s">
        <v>11</v>
      </c>
      <c r="F12" s="20" t="s">
        <v>2</v>
      </c>
      <c r="G12" s="18">
        <f>+C12*E12</f>
        <v>0</v>
      </c>
    </row>
    <row r="14" spans="1:7" x14ac:dyDescent="0.2">
      <c r="A14" s="2" t="s">
        <v>2</v>
      </c>
      <c r="B14" s="3" t="s">
        <v>49</v>
      </c>
    </row>
    <row r="15" spans="1:7" x14ac:dyDescent="0.2">
      <c r="B15" s="4" t="s">
        <v>48</v>
      </c>
      <c r="C15" s="5">
        <v>125</v>
      </c>
      <c r="D15" s="6" t="s">
        <v>11</v>
      </c>
      <c r="F15" s="20" t="s">
        <v>2</v>
      </c>
      <c r="G15" s="18">
        <f>+C15*E15</f>
        <v>0</v>
      </c>
    </row>
    <row r="17" spans="1:7" x14ac:dyDescent="0.2">
      <c r="A17" s="2" t="s">
        <v>2</v>
      </c>
      <c r="B17" s="3" t="s">
        <v>50</v>
      </c>
    </row>
    <row r="18" spans="1:7" x14ac:dyDescent="0.2">
      <c r="B18" s="4" t="s">
        <v>48</v>
      </c>
      <c r="C18" s="5">
        <v>135</v>
      </c>
      <c r="D18" s="6" t="s">
        <v>11</v>
      </c>
      <c r="F18" s="20" t="s">
        <v>2</v>
      </c>
      <c r="G18" s="18">
        <f>+C18*E18</f>
        <v>0</v>
      </c>
    </row>
    <row r="20" spans="1:7" ht="15" x14ac:dyDescent="0.25">
      <c r="E20" s="13" t="s">
        <v>1</v>
      </c>
      <c r="F20" s="13"/>
      <c r="G20" s="13">
        <f>SUM(G3:G19)</f>
        <v>0</v>
      </c>
    </row>
  </sheetData>
  <sheetProtection algorithmName="SHA-512" hashValue="3V6BU+mOEHoxItXFhOi4vVwQoGNfjHOW8YGaKdfRK98g/5yOAywgCR3OD1LRPqkGuFvQtiss4FMRMSFxe754Ng==" saltValue="I1feywNDvuHGz4eaj3W07g==" spinCount="100000" sheet="1" objects="1" scenarios="1"/>
  <protectedRanges>
    <protectedRange sqref="E4 E7 E12 E15 E18" name="Obseg1"/>
  </protectedRange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zoomScale="80" zoomScaleNormal="80" workbookViewId="0">
      <selection activeCell="E27" sqref="E27"/>
    </sheetView>
  </sheetViews>
  <sheetFormatPr defaultRowHeight="14.25" x14ac:dyDescent="0.2"/>
  <cols>
    <col min="1" max="1" width="3.85546875" style="1" customWidth="1"/>
    <col min="2" max="2" width="35.28515625" style="1" customWidth="1"/>
    <col min="3" max="3" width="10.42578125" style="1" customWidth="1"/>
    <col min="4" max="4" width="3.140625" style="1" customWidth="1"/>
    <col min="5" max="5" width="12.85546875" style="18" customWidth="1"/>
    <col min="6" max="6" width="3.140625" style="18" customWidth="1"/>
    <col min="7" max="7" width="19.42578125" style="18" customWidth="1"/>
    <col min="8" max="16384" width="9.140625" style="1"/>
  </cols>
  <sheetData>
    <row r="1" spans="1:7" ht="15" x14ac:dyDescent="0.25">
      <c r="A1" s="9" t="s">
        <v>32</v>
      </c>
      <c r="B1" s="9" t="s">
        <v>33</v>
      </c>
    </row>
    <row r="3" spans="1:7" ht="85.5" x14ac:dyDescent="0.2">
      <c r="A3" s="2">
        <v>1</v>
      </c>
      <c r="B3" s="3" t="s">
        <v>51</v>
      </c>
    </row>
    <row r="4" spans="1:7" x14ac:dyDescent="0.2">
      <c r="B4" s="4" t="s">
        <v>0</v>
      </c>
      <c r="C4" s="5">
        <v>960</v>
      </c>
      <c r="D4" s="6" t="s">
        <v>11</v>
      </c>
      <c r="F4" s="20" t="s">
        <v>2</v>
      </c>
      <c r="G4" s="18">
        <f>+C4*E4</f>
        <v>0</v>
      </c>
    </row>
    <row r="6" spans="1:7" ht="71.25" x14ac:dyDescent="0.2">
      <c r="A6" s="2">
        <v>2</v>
      </c>
      <c r="B6" s="3" t="s">
        <v>52</v>
      </c>
    </row>
    <row r="7" spans="1:7" x14ac:dyDescent="0.2">
      <c r="B7" s="4" t="s">
        <v>0</v>
      </c>
      <c r="C7" s="5">
        <v>1785</v>
      </c>
      <c r="D7" s="6" t="s">
        <v>11</v>
      </c>
      <c r="F7" s="20" t="s">
        <v>2</v>
      </c>
      <c r="G7" s="18">
        <f>+C7*E7</f>
        <v>0</v>
      </c>
    </row>
    <row r="9" spans="1:7" ht="28.5" x14ac:dyDescent="0.2">
      <c r="A9" s="2">
        <v>3</v>
      </c>
      <c r="B9" s="3" t="s">
        <v>57</v>
      </c>
    </row>
    <row r="10" spans="1:7" x14ac:dyDescent="0.2">
      <c r="B10" s="4" t="s">
        <v>6</v>
      </c>
      <c r="C10" s="5">
        <v>360</v>
      </c>
      <c r="D10" s="6" t="s">
        <v>11</v>
      </c>
      <c r="F10" s="20" t="s">
        <v>2</v>
      </c>
      <c r="G10" s="18">
        <f>+C10*E10</f>
        <v>0</v>
      </c>
    </row>
    <row r="12" spans="1:7" ht="28.5" x14ac:dyDescent="0.2">
      <c r="A12" s="2">
        <v>4</v>
      </c>
      <c r="B12" s="10" t="s">
        <v>58</v>
      </c>
    </row>
    <row r="13" spans="1:7" x14ac:dyDescent="0.2">
      <c r="B13" s="4" t="s">
        <v>6</v>
      </c>
      <c r="C13" s="5">
        <v>155</v>
      </c>
      <c r="D13" s="6" t="s">
        <v>11</v>
      </c>
      <c r="F13" s="20" t="s">
        <v>2</v>
      </c>
      <c r="G13" s="18">
        <f>+C13*E13</f>
        <v>0</v>
      </c>
    </row>
    <row r="15" spans="1:7" x14ac:dyDescent="0.2">
      <c r="A15" s="2">
        <v>5</v>
      </c>
      <c r="B15" s="10" t="s">
        <v>59</v>
      </c>
    </row>
    <row r="16" spans="1:7" x14ac:dyDescent="0.2">
      <c r="B16" s="4" t="s">
        <v>0</v>
      </c>
      <c r="C16" s="5">
        <v>680</v>
      </c>
      <c r="D16" s="6" t="s">
        <v>11</v>
      </c>
      <c r="F16" s="20" t="s">
        <v>2</v>
      </c>
      <c r="G16" s="18">
        <f>+C16*E16</f>
        <v>0</v>
      </c>
    </row>
    <row r="18" spans="1:7" ht="57" x14ac:dyDescent="0.2">
      <c r="A18" s="2">
        <v>6</v>
      </c>
      <c r="B18" s="3" t="s">
        <v>53</v>
      </c>
    </row>
    <row r="19" spans="1:7" x14ac:dyDescent="0.2">
      <c r="B19" s="4" t="s">
        <v>7</v>
      </c>
      <c r="C19" s="5">
        <v>1</v>
      </c>
      <c r="D19" s="6" t="s">
        <v>11</v>
      </c>
      <c r="F19" s="20" t="s">
        <v>2</v>
      </c>
      <c r="G19" s="18">
        <f>+C19*E19</f>
        <v>0</v>
      </c>
    </row>
    <row r="20" spans="1:7" x14ac:dyDescent="0.2">
      <c r="B20" s="4"/>
      <c r="C20" s="5"/>
      <c r="D20" s="6"/>
      <c r="F20" s="20"/>
    </row>
    <row r="21" spans="1:7" ht="15" x14ac:dyDescent="0.25">
      <c r="E21" s="13" t="s">
        <v>1</v>
      </c>
      <c r="F21" s="13"/>
      <c r="G21" s="13">
        <f>SUM(G3:G19)</f>
        <v>0</v>
      </c>
    </row>
  </sheetData>
  <sheetProtection algorithmName="SHA-512" hashValue="jkqvS/+qV4g8uAsYwKEIoqxwXPVCOZ6ZIRRpsapwK1vnxmUuILQDeDN69qUeSJtVCFgEqZSmcioNVP4z8XoT8w==" saltValue="F6Q10ARu+gqs0n2KAAURww==" spinCount="100000" sheet="1" objects="1" scenarios="1"/>
  <protectedRanges>
    <protectedRange sqref="E4 E7 E10 E13 E16 E19" name="Obseg1"/>
  </protectedRange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osnova</vt:lpstr>
      <vt:lpstr>rekapitulacija levi breg</vt:lpstr>
      <vt:lpstr>pripravljalna dela</vt:lpstr>
      <vt:lpstr>zemeljska levi</vt:lpstr>
      <vt:lpstr>armiranobetonska levi</vt:lpstr>
      <vt:lpstr>ostala gradbena levi</vt:lpstr>
      <vt:lpstr>hortikultura levi</vt:lpstr>
      <vt:lpstr>osnova!Print_Area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Poderžaj</dc:creator>
  <cp:lastModifiedBy>Gregor Bajc</cp:lastModifiedBy>
  <cp:lastPrinted>2006-12-11T21:52:01Z</cp:lastPrinted>
  <dcterms:created xsi:type="dcterms:W3CDTF">2001-02-10T19:29:19Z</dcterms:created>
  <dcterms:modified xsi:type="dcterms:W3CDTF">2018-06-11T09:08:53Z</dcterms:modified>
</cp:coreProperties>
</file>