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7" rupBuild="4505"/>
  <workbookPr codeName="ThisWorkbook" defaultThemeVersion="124226"/>
  <bookViews>
    <workbookView xWindow="-15" yWindow="9000" windowWidth="38460" windowHeight="9060" tabRatio="955"/>
  </bookViews>
  <sheets>
    <sheet name="OPREMA" sheetId="45" r:id="rId1"/>
  </sheets>
  <definedNames>
    <definedName name="_xlnm.Print_Area" localSheetId="0">OPREMA!$A$1:$F$51</definedName>
  </definedNames>
  <calcPr calcId="12451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46" i="45"/>
  <c r="F42" l="1"/>
  <c r="F38"/>
  <c r="F34"/>
  <c r="F30"/>
  <c r="F26"/>
  <c r="F23"/>
  <c r="F49" l="1"/>
  <c r="F50" l="1"/>
  <c r="F51" s="1"/>
</calcChain>
</file>

<file path=xl/sharedStrings.xml><?xml version="1.0" encoding="utf-8"?>
<sst xmlns="http://schemas.openxmlformats.org/spreadsheetml/2006/main" count="60" uniqueCount="47">
  <si>
    <t>2.</t>
  </si>
  <si>
    <t>3.</t>
  </si>
  <si>
    <t>E/M</t>
  </si>
  <si>
    <t>količina</t>
  </si>
  <si>
    <t>skupaj</t>
  </si>
  <si>
    <t>Opis</t>
  </si>
  <si>
    <t>1.</t>
  </si>
  <si>
    <t>kos</t>
  </si>
  <si>
    <t>Podana količina v kosih!</t>
  </si>
  <si>
    <t>PR01</t>
  </si>
  <si>
    <t>Splošno:</t>
  </si>
  <si>
    <t>Za vse nejasnosti ali variantne rešitve se je obvezno posvetovati s projektantom.</t>
  </si>
  <si>
    <t>Vsa  dela morajo biti izvršena po določilih veljavnih normativov.</t>
  </si>
  <si>
    <t>Storitve kooperanta obsegajo, če ni z medsebojno pogodbo drugače določeno</t>
  </si>
  <si>
    <t>a.</t>
  </si>
  <si>
    <t>snemanje potrebnih izmer na objektu pred izdelavo vseh vgradnih elemnotov ter drugih izdelkov po tem opisu.</t>
  </si>
  <si>
    <t>b.</t>
  </si>
  <si>
    <t>dobavo osnovnega in pomožnega materiala ter okovja, za odpiranje in zaklepanje vrat in oken, kjer je to predvideno po shemah projektanta.</t>
  </si>
  <si>
    <t>c.</t>
  </si>
  <si>
    <t>napravo izdelkov in montažo na objektu z vsemi dajatvami.</t>
  </si>
  <si>
    <t>d.</t>
  </si>
  <si>
    <t>osnovna zaščita in finalna obdelava izdelkov po detajlu in izboru arhitekta.</t>
  </si>
  <si>
    <t>e.</t>
  </si>
  <si>
    <t>prevoz izdelkov na objekt z nakladanjem, razkladanjem in ekspeditom ter vsemi manipulacijami na gradbišču.</t>
  </si>
  <si>
    <t>f.</t>
  </si>
  <si>
    <t>čiščenje izdelkov po končani montaži in podobno.</t>
  </si>
  <si>
    <t xml:space="preserve">Enotne cene morajo vsebovati:
 - vsa potrebna dokumentacija za začetek del;
- vsa potrebna priavljalna in pospravljalna dela;
 - pregled in čiščenje podloge, nanos izravnalne mase, kjer je to potrebno;
 - snemanje potrebnih izmer na gradbišču in po načrtih;
 - prenos in obeleževanje višinskih točk na objektu;
 - po potrebi izdelava vzorca in vgradnja le-tega na objektu;
 - ves potrebni material: glavni, pomožni, pritrdilni in vezni material;
- vse potrebne transporte in prenose;
 - ustrezno začasno skladiščenje na delovišču;
- vsa potrebna pomožna sredstva za montažo in demontažo na objektu;
 - uporabo vse potrebne mehanizacije ali drugih delovnih sredstev z vsemi stroški povezanimi s tem;
 - usklajevanje z osnovnim načrtom in posvetovanje s projektantom;
- vso potrebno delo do končnega izdelka;
 - vso potrebno zunanje (tehnolog, laboratorij) in notranje kontrole kakovosti;
 - vsa potrebna dokazovanja kakovosti materiala, pravilnega načina izvedbe in izvedenih del (certifikati uporabljenih materialov, meritve tlačne trdnosti, poročila, itd.);
 - terminsko usklajevanje del z ostalimi izvajalci na objektu;
 - vse potrebne ukrepe za doseganje zahtevane kakovosti in rokov iz potrjenega terminskega plana izvajalca;
 - popravilo morebitne povzročene škode ostalim izvajalcem na gradbišču;
- čiščenje prostorov, nakladanje in odvoz odpadnega materiala na stalno deponijo;
 - plačilo komunalnega prispevka za stalno deponijo odpadnega materiala;
 - vsi ukrepi za zaščito delavcev na gradbišču, skladno z veljavnimi predpisi s področja varnosti in zdravja pro  delu;
</t>
  </si>
  <si>
    <t>Vsa dela morajo biti izvršena tako, da je zagotovljena funkcionalnost, stabilnost, varnost, natančnost in življenjska doba posameznih elementov.</t>
  </si>
  <si>
    <t>Izvajalec je dolžan izdelati vse delavniške načrte, ki jih pred pričetkom del potrdi projektant.</t>
  </si>
  <si>
    <t>PU 01</t>
  </si>
  <si>
    <t>OM 01</t>
  </si>
  <si>
    <t>Varnostnikov pult z delovno mizo iz vezane  plošče (d=30 mm, deloma 18mm). Končna obdelava vseh vezanih plošč pulta je lužen hrastov furnir v odtenku po izboru projektanta. V pultu je med zunanjim in notranjim vertikalnim licem, nad mizno ploščo, predviden prostor za razvod elektro inštalacij. V istem območju je pod mizno ploščo predviden prostor za vgradnjo LED traku v Al profilu, ki bo osvetljeval izrezan napis na zunanji strni oz. v licu pulta. Vrh delovne mize, ki je s spodnje strani ojačana s pohištvenim profilom 30/50mm, se nahaja na višini 75cm od gotovega tlaka. 25cm nad mizno ploskvijo se nahaja pult. Pod pultom se nahajajo vtičnice in obešala za ključe. V mizni plošči je potrebno izvesti izrez s pokrivno rozeto. Bočni stranici pulta ob mizi segata do višine pulta oz. 25cm nad mizo. Pult se pritrdi v jekleno konstrukcijo vratarnice.                       Glej shemo vratarnice na listu 1.5-1.6!                                                     Skupna dimenzija pulta : 214x90x100 cm</t>
  </si>
  <si>
    <t xml:space="preserve">Omara za fascikle in dokumente iz vezane plošče (d= 30 mm, deloma 18mm). Končna obdelava vseh vezanih plošč omare je lužen hrastov furnir v odtenku po izboru projektanta. Omara je deljena na dva prekata, ki ju zapirajo štiri fronte oz. dvoja dvokrilna vrata s tihim zapiranjem in tip-on odpiranjem. Ena notranja polica v vsakem prekatu je nastavljiva po višini. Omara stoji na omari OM 02 in na stranici maske radiatorja MAS 01. Poleg naštetega  se omaro vijači v jekleno konstrukcijo vratarnice.                                                                                   Glej shemo vratarnice na listu 1.5-1.6! 
Dimenzija : 214x42x85 cm
</t>
  </si>
  <si>
    <t>OM 02</t>
  </si>
  <si>
    <t xml:space="preserve">Omara za fascikle in dokumente iz vezane plošče (d= 30 mm, deloma 18mm). Končna obdelava vseh vezanih plošč omare je lužen hrastov furnir v odtenku po izboru projektanta. Omaro zapira ena fronta oz. vrata s tihim zapiranjem in tip-on odpiranjem. Dve notranji polici sta nastavljivi po višini. Hrbtišče omare mora biti demontažno saj je za omaro predviden prostor za inštalacije. Na omari stoji omara OM 01. Ob omari se nahaja maska radiatorja s perforirano polico, ki se pritrjuje v omaro OM 02. Omara se pritrdi v jekleno konstrukcijo vratarnice.                                                                                   Glej shemo vratarnice na listu 1.5-1.6! 
Dimenzija : 53,5x42x130 cm
</t>
  </si>
  <si>
    <t>MAS 01</t>
  </si>
  <si>
    <t>Maska radiatorja s perforirano polico  iz vezane plošče (d= 18 mm). Končna obdelava vseh vezanih plošč je lužen hrastov furnir v odtenku po izboru projektanta. Luknje v polici so fi30mm na osnem rastru 60mm. Nad polico s nahaja hrbtišče v višini 30 cm in sega do omare OM 01. Ena stranica maske je debelini 30 mm, ker je z njo podprta omara OM 01.Na drugi strani se maska lahko vijači v omaro OM 02. Maska mora omogočati enostavno demontažo in s tem dostop do radiatorja zadaj.                                                                                     Glej shemo vratarnice na listu 1.5-1.6! 
Dimenzija : 160,5x42x130 cm</t>
  </si>
  <si>
    <t xml:space="preserve">Premični predalnik na kolescih s tremi izvlečnimi predali s tihim zapiranjem zapiranjem iz iverne plošče (d=18 mm). Končna obdelava vseh ivernih plošč je lužen hrastov furnir v odtenku po izboru projektanta. Stranice predalnika in fronta spodnjega predala segajo pod dno predalnika tako, da prekrivajo kolesca in le ta zaradi tega niso vidna. najvišji predal je nižji in namenjem drobnemu inventarju. Spodnja predala sta enakih dimenzij.                                                                                Glej shemo vratarnice na listu 1.5-1.6! 
Dimenzija: 40x60x60 cm
</t>
  </si>
  <si>
    <t>Pisarniški stol z barvanim dvižnim podnožjem. Ergonomsko oblikovan naslon z ročnimi opirali; naslonjalo in sedežni del  v blagu. (barve in obdelave po izboru arhitekta). Kot npr:  La Palma UNO S253
Slika je simbolična!</t>
  </si>
  <si>
    <t>SM 01</t>
  </si>
  <si>
    <t>ST 01</t>
  </si>
  <si>
    <t xml:space="preserve">Kovinski perforiran koš za odpadke v barvi po izboru arhitekta.  Kot npr: Oblikovina.si  92014 
</t>
  </si>
  <si>
    <t>POHIŠTVENA OPREMA VRATARNICE</t>
  </si>
  <si>
    <t>SKUPAJ POHIŠTVENA OPREMA VRATARNICE</t>
  </si>
  <si>
    <t>Cena</t>
  </si>
  <si>
    <t>DDV</t>
  </si>
  <si>
    <t>SKUPAJ Z DDV</t>
  </si>
</sst>
</file>

<file path=xl/styles.xml><?xml version="1.0" encoding="utf-8"?>
<styleSheet xmlns="http://schemas.openxmlformats.org/spreadsheetml/2006/main">
  <numFmts count="2">
    <numFmt numFmtId="164" formatCode="_(&quot;$&quot;* #,##0_);_(&quot;$&quot;* \(#,##0\);_(&quot;$&quot;* &quot;-&quot;_);_(@_)"/>
    <numFmt numFmtId="165" formatCode="_(&quot;$&quot;* #,##0.00_);_(&quot;$&quot;* \(#,##0.00\);_(&quot;$&quot;* &quot;-&quot;??_);_(@_)"/>
  </numFmts>
  <fonts count="13">
    <font>
      <sz val="10"/>
      <name val="Arial CE"/>
      <charset val="238"/>
    </font>
    <font>
      <sz val="10"/>
      <name val="Arial"/>
      <family val="2"/>
      <charset val="238"/>
    </font>
    <font>
      <sz val="10"/>
      <name val="Arial CE"/>
      <family val="2"/>
      <charset val="238"/>
    </font>
    <font>
      <sz val="10"/>
      <name val="Arial"/>
      <family val="2"/>
      <charset val="238"/>
    </font>
    <font>
      <sz val="10"/>
      <name val="Arial CE"/>
      <charset val="238"/>
    </font>
    <font>
      <b/>
      <sz val="10"/>
      <name val="Arial"/>
      <family val="2"/>
      <charset val="238"/>
    </font>
    <font>
      <sz val="10"/>
      <name val="Arial"/>
      <family val="2"/>
    </font>
    <font>
      <sz val="8"/>
      <name val="Arial"/>
      <family val="2"/>
      <charset val="238"/>
    </font>
    <font>
      <b/>
      <sz val="10"/>
      <name val="BankGothic Lt BT"/>
      <family val="2"/>
    </font>
    <font>
      <sz val="11"/>
      <name val="Arial Narrow"/>
      <family val="2"/>
      <charset val="238"/>
    </font>
    <font>
      <b/>
      <sz val="9"/>
      <name val="Lucida Sans"/>
      <family val="2"/>
    </font>
    <font>
      <b/>
      <i/>
      <u/>
      <sz val="11"/>
      <name val="Lucida Sans"/>
      <family val="2"/>
    </font>
    <font>
      <b/>
      <sz val="11"/>
      <name val="Arial Narrow"/>
      <family val="2"/>
      <charset val="238"/>
    </font>
  </fonts>
  <fills count="3">
    <fill>
      <patternFill patternType="none"/>
    </fill>
    <fill>
      <patternFill patternType="gray125"/>
    </fill>
    <fill>
      <patternFill patternType="solid">
        <fgColor indexed="2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2">
    <xf numFmtId="0" fontId="0" fillId="0" borderId="0"/>
    <xf numFmtId="164" fontId="6" fillId="0" borderId="0" applyFont="0" applyFill="0" applyBorder="0" applyAlignment="0" applyProtection="0"/>
    <xf numFmtId="165" fontId="6" fillId="0" borderId="0" applyFont="0" applyFill="0" applyBorder="0" applyAlignment="0" applyProtection="0"/>
    <xf numFmtId="0" fontId="1" fillId="0" borderId="0"/>
    <xf numFmtId="0" fontId="1" fillId="0" borderId="0">
      <alignment vertical="top"/>
    </xf>
    <xf numFmtId="0" fontId="1" fillId="0" borderId="0"/>
    <xf numFmtId="0" fontId="3" fillId="0" borderId="0"/>
    <xf numFmtId="0" fontId="6" fillId="0" borderId="0"/>
    <xf numFmtId="0" fontId="1" fillId="0" borderId="0"/>
    <xf numFmtId="0" fontId="1" fillId="0" borderId="0"/>
    <xf numFmtId="2" fontId="4" fillId="0" borderId="0"/>
    <xf numFmtId="0" fontId="2" fillId="0" borderId="0"/>
  </cellStyleXfs>
  <cellXfs count="51">
    <xf numFmtId="0" fontId="0" fillId="0" borderId="0" xfId="0"/>
    <xf numFmtId="0" fontId="5" fillId="0" borderId="0" xfId="8" applyFont="1" applyBorder="1" applyProtection="1">
      <protection locked="0"/>
    </xf>
    <xf numFmtId="4" fontId="5" fillId="0" borderId="0" xfId="8" applyNumberFormat="1" applyFont="1" applyFill="1" applyBorder="1" applyProtection="1">
      <protection locked="0"/>
    </xf>
    <xf numFmtId="4" fontId="1" fillId="0" borderId="0" xfId="8" applyNumberFormat="1" applyFont="1" applyFill="1" applyBorder="1" applyProtection="1">
      <protection locked="0"/>
    </xf>
    <xf numFmtId="0" fontId="3" fillId="0" borderId="0" xfId="8" applyFont="1" applyBorder="1" applyProtection="1">
      <protection locked="0"/>
    </xf>
    <xf numFmtId="4" fontId="2" fillId="0" borderId="0" xfId="9" applyNumberFormat="1" applyFont="1" applyFill="1" applyBorder="1" applyAlignment="1" applyProtection="1">
      <alignment horizontal="right"/>
      <protection locked="0"/>
    </xf>
    <xf numFmtId="0" fontId="2" fillId="0" borderId="0" xfId="9" applyFont="1" applyBorder="1" applyProtection="1">
      <protection locked="0"/>
    </xf>
    <xf numFmtId="4" fontId="8" fillId="2" borderId="1" xfId="9" applyNumberFormat="1" applyFont="1" applyFill="1" applyBorder="1" applyAlignment="1" applyProtection="1">
      <alignment horizontal="center"/>
      <protection locked="0"/>
    </xf>
    <xf numFmtId="0" fontId="3" fillId="0" borderId="0" xfId="9" applyFont="1" applyBorder="1" applyAlignment="1" applyProtection="1">
      <alignment vertical="center"/>
      <protection locked="0"/>
    </xf>
    <xf numFmtId="4" fontId="5" fillId="0" borderId="0" xfId="9" applyNumberFormat="1" applyFont="1" applyFill="1" applyBorder="1" applyAlignment="1" applyProtection="1">
      <alignment horizontal="right"/>
      <protection locked="0"/>
    </xf>
    <xf numFmtId="0" fontId="3" fillId="0" borderId="0" xfId="9" applyFont="1" applyBorder="1" applyProtection="1">
      <protection locked="0"/>
    </xf>
    <xf numFmtId="4" fontId="1" fillId="0" borderId="0" xfId="9" applyNumberFormat="1" applyFont="1" applyFill="1" applyBorder="1" applyProtection="1">
      <protection locked="0"/>
    </xf>
    <xf numFmtId="0" fontId="0" fillId="0" borderId="0" xfId="0" applyBorder="1" applyProtection="1">
      <protection locked="0"/>
    </xf>
    <xf numFmtId="4" fontId="5" fillId="0" borderId="0" xfId="9" applyNumberFormat="1" applyFont="1" applyFill="1" applyBorder="1" applyProtection="1">
      <protection locked="0"/>
    </xf>
    <xf numFmtId="4" fontId="12" fillId="0" borderId="0" xfId="9" applyNumberFormat="1" applyFont="1" applyFill="1" applyBorder="1" applyProtection="1">
      <protection locked="0"/>
    </xf>
    <xf numFmtId="0" fontId="5" fillId="0" borderId="0" xfId="8" applyFont="1" applyBorder="1" applyAlignment="1" applyProtection="1">
      <alignment horizontal="left" vertical="top" wrapText="1"/>
    </xf>
    <xf numFmtId="0" fontId="5" fillId="0" borderId="0" xfId="8" applyFont="1" applyBorder="1" applyAlignment="1" applyProtection="1">
      <alignment vertical="top" wrapText="1"/>
    </xf>
    <xf numFmtId="0" fontId="5" fillId="0" borderId="0" xfId="8" applyFont="1" applyBorder="1" applyProtection="1"/>
    <xf numFmtId="4" fontId="5" fillId="0" borderId="0" xfId="8" applyNumberFormat="1" applyFont="1" applyBorder="1" applyProtection="1"/>
    <xf numFmtId="4" fontId="10" fillId="0" borderId="0" xfId="0" applyNumberFormat="1" applyFont="1" applyBorder="1" applyAlignment="1" applyProtection="1">
      <alignment horizontal="right" vertical="top" wrapText="1"/>
    </xf>
    <xf numFmtId="4" fontId="11" fillId="0" borderId="0" xfId="0" applyNumberFormat="1" applyFont="1" applyBorder="1" applyAlignment="1" applyProtection="1">
      <alignment horizontal="justify" vertical="top" wrapText="1"/>
    </xf>
    <xf numFmtId="0" fontId="1" fillId="0" borderId="0" xfId="8" applyFont="1" applyBorder="1" applyProtection="1"/>
    <xf numFmtId="4" fontId="1" fillId="0" borderId="0" xfId="8" applyNumberFormat="1" applyFont="1" applyBorder="1" applyProtection="1"/>
    <xf numFmtId="0" fontId="9" fillId="0" borderId="0" xfId="0" applyNumberFormat="1" applyFont="1" applyBorder="1" applyAlignment="1" applyProtection="1">
      <alignment vertical="top" wrapText="1"/>
    </xf>
    <xf numFmtId="0" fontId="1" fillId="0" borderId="0" xfId="9" applyFont="1" applyBorder="1" applyAlignment="1" applyProtection="1">
      <alignment vertical="top"/>
    </xf>
    <xf numFmtId="0" fontId="2" fillId="0" borderId="0" xfId="9" applyFont="1" applyBorder="1" applyAlignment="1" applyProtection="1">
      <alignment vertical="top"/>
    </xf>
    <xf numFmtId="0" fontId="2" fillId="0" borderId="0" xfId="9" applyFont="1" applyBorder="1" applyAlignment="1" applyProtection="1">
      <alignment horizontal="left"/>
    </xf>
    <xf numFmtId="4" fontId="2" fillId="0" borderId="0" xfId="9" applyNumberFormat="1" applyFont="1" applyBorder="1" applyAlignment="1" applyProtection="1">
      <alignment horizontal="right"/>
    </xf>
    <xf numFmtId="0" fontId="5" fillId="2" borderId="1" xfId="9" quotePrefix="1" applyFont="1" applyFill="1" applyBorder="1" applyAlignment="1" applyProtection="1">
      <alignment horizontal="left" vertical="top"/>
    </xf>
    <xf numFmtId="0" fontId="8" fillId="2" borderId="1" xfId="9" applyFont="1" applyFill="1" applyBorder="1" applyAlignment="1" applyProtection="1">
      <alignment vertical="top"/>
    </xf>
    <xf numFmtId="0" fontId="8" fillId="2" borderId="1" xfId="9" applyFont="1" applyFill="1" applyBorder="1" applyAlignment="1" applyProtection="1">
      <alignment horizontal="center"/>
    </xf>
    <xf numFmtId="4" fontId="8" fillId="2" borderId="1" xfId="9" applyNumberFormat="1" applyFont="1" applyFill="1" applyBorder="1" applyAlignment="1" applyProtection="1">
      <alignment horizontal="center"/>
    </xf>
    <xf numFmtId="0" fontId="5" fillId="0" borderId="0" xfId="9" quotePrefix="1" applyFont="1" applyBorder="1" applyAlignment="1" applyProtection="1">
      <alignment vertical="top"/>
    </xf>
    <xf numFmtId="0" fontId="5" fillId="0" borderId="0" xfId="9" applyFont="1" applyBorder="1" applyAlignment="1" applyProtection="1">
      <alignment horizontal="center" vertical="top" wrapText="1"/>
    </xf>
    <xf numFmtId="0" fontId="5" fillId="0" borderId="0" xfId="9" applyFont="1" applyBorder="1" applyAlignment="1" applyProtection="1">
      <alignment horizontal="left"/>
    </xf>
    <xf numFmtId="4" fontId="5" fillId="0" borderId="0" xfId="9" applyNumberFormat="1" applyFont="1" applyBorder="1" applyAlignment="1" applyProtection="1">
      <alignment horizontal="right"/>
    </xf>
    <xf numFmtId="49" fontId="12" fillId="0" borderId="0" xfId="0" applyNumberFormat="1" applyFont="1" applyBorder="1" applyAlignment="1" applyProtection="1">
      <alignment vertical="top"/>
    </xf>
    <xf numFmtId="0" fontId="1" fillId="0" borderId="0" xfId="9" applyFont="1" applyBorder="1" applyProtection="1"/>
    <xf numFmtId="4" fontId="1" fillId="0" borderId="0" xfId="9" applyNumberFormat="1" applyFont="1" applyBorder="1" applyProtection="1"/>
    <xf numFmtId="0" fontId="5" fillId="0" borderId="0" xfId="7" applyFont="1" applyBorder="1" applyAlignment="1" applyProtection="1">
      <alignment horizontal="left" vertical="top" wrapText="1"/>
    </xf>
    <xf numFmtId="0" fontId="5" fillId="0" borderId="0" xfId="9" applyFont="1" applyBorder="1" applyProtection="1"/>
    <xf numFmtId="4" fontId="5" fillId="0" borderId="0" xfId="9" applyNumberFormat="1" applyFont="1" applyBorder="1" applyProtection="1"/>
    <xf numFmtId="0" fontId="6" fillId="0" borderId="0" xfId="7" applyFont="1" applyBorder="1" applyAlignment="1" applyProtection="1">
      <alignment horizontal="left" vertical="top" wrapText="1"/>
    </xf>
    <xf numFmtId="49" fontId="12" fillId="0" borderId="0" xfId="0" applyNumberFormat="1" applyFont="1" applyFill="1" applyBorder="1" applyAlignment="1" applyProtection="1">
      <alignment vertical="top"/>
    </xf>
    <xf numFmtId="0" fontId="9" fillId="0" borderId="0" xfId="0" applyNumberFormat="1" applyFont="1" applyFill="1" applyBorder="1" applyAlignment="1" applyProtection="1">
      <alignment vertical="top" wrapText="1"/>
    </xf>
    <xf numFmtId="0" fontId="12" fillId="0" borderId="0" xfId="7" applyFont="1" applyBorder="1" applyAlignment="1" applyProtection="1">
      <alignment horizontal="left" vertical="top" wrapText="1"/>
    </xf>
    <xf numFmtId="0" fontId="12" fillId="0" borderId="0" xfId="9" applyFont="1" applyBorder="1" applyProtection="1"/>
    <xf numFmtId="4" fontId="12" fillId="0" borderId="0" xfId="9" applyNumberFormat="1" applyFont="1" applyBorder="1" applyProtection="1"/>
    <xf numFmtId="0" fontId="1" fillId="0" borderId="0" xfId="8" applyFont="1" applyBorder="1" applyAlignment="1" applyProtection="1">
      <alignment horizontal="left" vertical="top" wrapText="1"/>
    </xf>
    <xf numFmtId="0" fontId="1" fillId="0" borderId="0" xfId="8" applyFont="1" applyBorder="1" applyAlignment="1" applyProtection="1">
      <alignment vertical="top" wrapText="1"/>
    </xf>
    <xf numFmtId="4" fontId="1" fillId="0" borderId="0" xfId="9" applyNumberFormat="1" applyFont="1" applyBorder="1" applyAlignment="1" applyProtection="1">
      <alignment horizontal="right"/>
    </xf>
  </cellXfs>
  <cellStyles count="12">
    <cellStyle name="Denar [0]_V3 plin" xfId="1"/>
    <cellStyle name="Denar_V3 plin" xfId="2"/>
    <cellStyle name="Navadno" xfId="0" builtinId="0"/>
    <cellStyle name="Navadno 10 2" xfId="3"/>
    <cellStyle name="Navadno 15" xfId="4"/>
    <cellStyle name="Navadno 17" xfId="5"/>
    <cellStyle name="Navadno 2" xfId="6"/>
    <cellStyle name="Navadno 3" xfId="7"/>
    <cellStyle name="Navadno_ARREA ČANDROVA KOČA" xfId="8"/>
    <cellStyle name="Navadno_KALAMAR-PSO GREGORČIČEVA MS-16.11.04" xfId="9"/>
    <cellStyle name="Normal 2" xfId="10"/>
    <cellStyle name="Normal 3" xfId="1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jpeg"/><Relationship Id="rId6" Type="http://schemas.openxmlformats.org/officeDocument/2006/relationships/image" Target="../media/image6.png"/><Relationship Id="rId5" Type="http://schemas.openxmlformats.org/officeDocument/2006/relationships/image" Target="../media/image5.jpeg"/><Relationship Id="rId4"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1</xdr:col>
      <xdr:colOff>36634</xdr:colOff>
      <xdr:row>215</xdr:row>
      <xdr:rowOff>2322634</xdr:rowOff>
    </xdr:from>
    <xdr:to>
      <xdr:col>1</xdr:col>
      <xdr:colOff>2322634</xdr:colOff>
      <xdr:row>229</xdr:row>
      <xdr:rowOff>127327</xdr:rowOff>
    </xdr:to>
    <xdr:pic>
      <xdr:nvPicPr>
        <xdr:cNvPr id="52" name="Slika 51" descr="114324_1"/>
        <xdr:cNvPicPr/>
      </xdr:nvPicPr>
      <xdr:blipFill>
        <a:blip xmlns:r="http://schemas.openxmlformats.org/officeDocument/2006/relationships" r:embed="rId1" cstate="print"/>
        <a:srcRect/>
        <a:stretch>
          <a:fillRect/>
        </a:stretch>
      </xdr:blipFill>
      <xdr:spPr bwMode="auto">
        <a:xfrm>
          <a:off x="659422" y="164342884"/>
          <a:ext cx="2286000" cy="2286000"/>
        </a:xfrm>
        <a:prstGeom prst="rect">
          <a:avLst/>
        </a:prstGeom>
        <a:noFill/>
        <a:ln w="9525">
          <a:noFill/>
          <a:miter lim="800000"/>
          <a:headEnd/>
          <a:tailEnd/>
        </a:ln>
      </xdr:spPr>
    </xdr:pic>
    <xdr:clientData/>
  </xdr:twoCellAnchor>
  <xdr:twoCellAnchor editAs="oneCell">
    <xdr:from>
      <xdr:col>1</xdr:col>
      <xdr:colOff>101600</xdr:colOff>
      <xdr:row>234</xdr:row>
      <xdr:rowOff>1955800</xdr:rowOff>
    </xdr:from>
    <xdr:to>
      <xdr:col>1</xdr:col>
      <xdr:colOff>1022350</xdr:colOff>
      <xdr:row>235</xdr:row>
      <xdr:rowOff>5109</xdr:rowOff>
    </xdr:to>
    <xdr:pic>
      <xdr:nvPicPr>
        <xdr:cNvPr id="55" name="Picture 22">
          <a:extLst>
            <a:ext uri="{FF2B5EF4-FFF2-40B4-BE49-F238E27FC236}">
              <a16:creationId xmlns="" xmlns:a16="http://schemas.microsoft.com/office/drawing/2014/main" id="{17EC925A-0277-4E76-8848-145E5E18F630}"/>
            </a:ext>
          </a:extLst>
        </xdr:cNvPr>
        <xdr:cNvPicPr>
          <a:picLocks noChangeAspect="1"/>
        </xdr:cNvPicPr>
      </xdr:nvPicPr>
      <xdr:blipFill>
        <a:blip xmlns:r="http://schemas.openxmlformats.org/officeDocument/2006/relationships" r:embed="rId2" cstate="print">
          <a:extLst>
            <a:ext uri="{28A0092B-C50C-407E-A947-70E740481C1C}">
              <a14:useLocalDpi xmlns="" xmlns:a14="http://schemas.microsoft.com/office/drawing/2010/main" val="0"/>
            </a:ext>
          </a:extLst>
        </a:blip>
        <a:srcRect/>
        <a:stretch>
          <a:fillRect/>
        </a:stretch>
      </xdr:blipFill>
      <xdr:spPr bwMode="auto">
        <a:xfrm>
          <a:off x="722796" y="175143077"/>
          <a:ext cx="920750" cy="4832"/>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pic>
    <xdr:clientData/>
  </xdr:twoCellAnchor>
  <xdr:twoCellAnchor editAs="oneCell">
    <xdr:from>
      <xdr:col>1</xdr:col>
      <xdr:colOff>101600</xdr:colOff>
      <xdr:row>237</xdr:row>
      <xdr:rowOff>1955800</xdr:rowOff>
    </xdr:from>
    <xdr:to>
      <xdr:col>1</xdr:col>
      <xdr:colOff>1022350</xdr:colOff>
      <xdr:row>238</xdr:row>
      <xdr:rowOff>5108</xdr:rowOff>
    </xdr:to>
    <xdr:pic>
      <xdr:nvPicPr>
        <xdr:cNvPr id="56" name="Picture 22">
          <a:extLst>
            <a:ext uri="{FF2B5EF4-FFF2-40B4-BE49-F238E27FC236}">
              <a16:creationId xmlns="" xmlns:a16="http://schemas.microsoft.com/office/drawing/2014/main" id="{17EC925A-0277-4E76-8848-145E5E18F630}"/>
            </a:ext>
          </a:extLst>
        </xdr:cNvPr>
        <xdr:cNvPicPr>
          <a:picLocks noChangeAspect="1"/>
        </xdr:cNvPicPr>
      </xdr:nvPicPr>
      <xdr:blipFill>
        <a:blip xmlns:r="http://schemas.openxmlformats.org/officeDocument/2006/relationships" r:embed="rId2" cstate="print">
          <a:extLst>
            <a:ext uri="{28A0092B-C50C-407E-A947-70E740481C1C}">
              <a14:useLocalDpi xmlns="" xmlns:a14="http://schemas.microsoft.com/office/drawing/2010/main" val="0"/>
            </a:ext>
          </a:extLst>
        </a:blip>
        <a:srcRect/>
        <a:stretch>
          <a:fillRect/>
        </a:stretch>
      </xdr:blipFill>
      <xdr:spPr bwMode="auto">
        <a:xfrm>
          <a:off x="722796" y="175143077"/>
          <a:ext cx="920750" cy="4832"/>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pic>
    <xdr:clientData/>
  </xdr:twoCellAnchor>
  <xdr:twoCellAnchor editAs="oneCell">
    <xdr:from>
      <xdr:col>1</xdr:col>
      <xdr:colOff>82827</xdr:colOff>
      <xdr:row>237</xdr:row>
      <xdr:rowOff>511583</xdr:rowOff>
    </xdr:from>
    <xdr:to>
      <xdr:col>1</xdr:col>
      <xdr:colOff>1938131</xdr:colOff>
      <xdr:row>247</xdr:row>
      <xdr:rowOff>57179</xdr:rowOff>
    </xdr:to>
    <xdr:pic>
      <xdr:nvPicPr>
        <xdr:cNvPr id="57" name="Slika 56" descr="Kosi.jpg"/>
        <xdr:cNvPicPr/>
      </xdr:nvPicPr>
      <xdr:blipFill>
        <a:blip xmlns:r="http://schemas.openxmlformats.org/officeDocument/2006/relationships" r:embed="rId3" cstate="print"/>
        <a:srcRect l="13995" t="18884" r="12732" b="19743"/>
        <a:stretch>
          <a:fillRect/>
        </a:stretch>
      </xdr:blipFill>
      <xdr:spPr>
        <a:xfrm>
          <a:off x="704023" y="177742844"/>
          <a:ext cx="1855304" cy="1554543"/>
        </a:xfrm>
        <a:prstGeom prst="rect">
          <a:avLst/>
        </a:prstGeom>
      </xdr:spPr>
    </xdr:pic>
    <xdr:clientData/>
  </xdr:twoCellAnchor>
  <xdr:twoCellAnchor editAs="oneCell">
    <xdr:from>
      <xdr:col>1</xdr:col>
      <xdr:colOff>49697</xdr:colOff>
      <xdr:row>234</xdr:row>
      <xdr:rowOff>916750</xdr:rowOff>
    </xdr:from>
    <xdr:to>
      <xdr:col>1</xdr:col>
      <xdr:colOff>952500</xdr:colOff>
      <xdr:row>243</xdr:row>
      <xdr:rowOff>85448</xdr:rowOff>
    </xdr:to>
    <xdr:pic>
      <xdr:nvPicPr>
        <xdr:cNvPr id="58" name="Slika 57" descr="246601_1_0.jpg"/>
        <xdr:cNvPicPr/>
      </xdr:nvPicPr>
      <xdr:blipFill>
        <a:blip xmlns:r="http://schemas.openxmlformats.org/officeDocument/2006/relationships" r:embed="rId4" cstate="print"/>
        <a:srcRect l="18450" r="17579"/>
        <a:stretch>
          <a:fillRect/>
        </a:stretch>
      </xdr:blipFill>
      <xdr:spPr>
        <a:xfrm>
          <a:off x="670893" y="184119772"/>
          <a:ext cx="902803" cy="1412042"/>
        </a:xfrm>
        <a:prstGeom prst="rect">
          <a:avLst/>
        </a:prstGeom>
      </xdr:spPr>
    </xdr:pic>
    <xdr:clientData/>
  </xdr:twoCellAnchor>
  <xdr:twoCellAnchor editAs="oneCell">
    <xdr:from>
      <xdr:col>1</xdr:col>
      <xdr:colOff>57978</xdr:colOff>
      <xdr:row>240</xdr:row>
      <xdr:rowOff>550436</xdr:rowOff>
    </xdr:from>
    <xdr:to>
      <xdr:col>1</xdr:col>
      <xdr:colOff>1109869</xdr:colOff>
      <xdr:row>249</xdr:row>
      <xdr:rowOff>102188</xdr:rowOff>
    </xdr:to>
    <xdr:pic>
      <xdr:nvPicPr>
        <xdr:cNvPr id="63" name="Slika 62" descr="http://www.inda.net/ContentsFiles/Inda_hotellerie_0004_A04023_5.eps(1).jpg"/>
        <xdr:cNvPicPr/>
      </xdr:nvPicPr>
      <xdr:blipFill>
        <a:blip xmlns:r="http://schemas.openxmlformats.org/officeDocument/2006/relationships" r:embed="rId5" cstate="print"/>
        <a:srcRect l="30698" t="17647" r="34735" b="19195"/>
        <a:stretch>
          <a:fillRect/>
        </a:stretch>
      </xdr:blipFill>
      <xdr:spPr bwMode="auto">
        <a:xfrm>
          <a:off x="679174" y="189203414"/>
          <a:ext cx="1051891" cy="1433146"/>
        </a:xfrm>
        <a:prstGeom prst="rect">
          <a:avLst/>
        </a:prstGeom>
        <a:noFill/>
        <a:ln w="9525">
          <a:noFill/>
          <a:miter lim="800000"/>
          <a:headEnd/>
          <a:tailEnd/>
        </a:ln>
      </xdr:spPr>
    </xdr:pic>
    <xdr:clientData/>
  </xdr:twoCellAnchor>
  <xdr:twoCellAnchor editAs="oneCell">
    <xdr:from>
      <xdr:col>1</xdr:col>
      <xdr:colOff>33131</xdr:colOff>
      <xdr:row>243</xdr:row>
      <xdr:rowOff>680689</xdr:rowOff>
    </xdr:from>
    <xdr:to>
      <xdr:col>1</xdr:col>
      <xdr:colOff>1466021</xdr:colOff>
      <xdr:row>255</xdr:row>
      <xdr:rowOff>11955</xdr:rowOff>
    </xdr:to>
    <xdr:pic>
      <xdr:nvPicPr>
        <xdr:cNvPr id="64" name="Slika 63"/>
        <xdr:cNvPicPr/>
      </xdr:nvPicPr>
      <xdr:blipFill>
        <a:blip xmlns:r="http://schemas.openxmlformats.org/officeDocument/2006/relationships" r:embed="rId6" cstate="print"/>
        <a:srcRect/>
        <a:stretch>
          <a:fillRect/>
        </a:stretch>
      </xdr:blipFill>
      <xdr:spPr bwMode="auto">
        <a:xfrm>
          <a:off x="654327" y="191818450"/>
          <a:ext cx="1432890" cy="1833442"/>
        </a:xfrm>
        <a:prstGeom prst="rect">
          <a:avLst/>
        </a:prstGeom>
        <a:noFill/>
        <a:ln w="9525">
          <a:noFill/>
          <a:miter lim="800000"/>
          <a:headEnd/>
          <a:tailEnd/>
        </a:ln>
      </xdr:spPr>
    </xdr:pic>
    <xdr:clientData/>
  </xdr:twoCellAnchor>
  <xdr:twoCellAnchor>
    <xdr:from>
      <xdr:col>1</xdr:col>
      <xdr:colOff>102576</xdr:colOff>
      <xdr:row>39</xdr:row>
      <xdr:rowOff>1582616</xdr:rowOff>
    </xdr:from>
    <xdr:to>
      <xdr:col>1</xdr:col>
      <xdr:colOff>1931376</xdr:colOff>
      <xdr:row>39</xdr:row>
      <xdr:rowOff>3906716</xdr:rowOff>
    </xdr:to>
    <xdr:pic>
      <xdr:nvPicPr>
        <xdr:cNvPr id="28" name="Picture 5" descr="lapalma uno s249"/>
        <xdr:cNvPicPr>
          <a:picLocks noChangeAspect="1" noChangeArrowheads="1"/>
        </xdr:cNvPicPr>
      </xdr:nvPicPr>
      <xdr:blipFill>
        <a:blip xmlns:r="http://schemas.openxmlformats.org/officeDocument/2006/relationships" r:embed="rId7" cstate="print"/>
        <a:srcRect/>
        <a:stretch>
          <a:fillRect/>
        </a:stretch>
      </xdr:blipFill>
      <xdr:spPr bwMode="auto">
        <a:xfrm>
          <a:off x="723772" y="152226703"/>
          <a:ext cx="1828800" cy="2324100"/>
        </a:xfrm>
        <a:prstGeom prst="rect">
          <a:avLst/>
        </a:prstGeom>
        <a:noFill/>
        <a:ln w="9525">
          <a:noFill/>
          <a:miter lim="800000"/>
          <a:headEnd/>
          <a:tailEnd/>
        </a:ln>
      </xdr:spPr>
    </xdr:pic>
    <xdr:clientData/>
  </xdr:twoCellAnchor>
  <xdr:twoCellAnchor editAs="oneCell">
    <xdr:from>
      <xdr:col>1</xdr:col>
      <xdr:colOff>101600</xdr:colOff>
      <xdr:row>43</xdr:row>
      <xdr:rowOff>1955800</xdr:rowOff>
    </xdr:from>
    <xdr:to>
      <xdr:col>1</xdr:col>
      <xdr:colOff>1022350</xdr:colOff>
      <xdr:row>43</xdr:row>
      <xdr:rowOff>1957594</xdr:rowOff>
    </xdr:to>
    <xdr:pic>
      <xdr:nvPicPr>
        <xdr:cNvPr id="29" name="Picture 22">
          <a:extLst>
            <a:ext uri="{FF2B5EF4-FFF2-40B4-BE49-F238E27FC236}">
              <a16:creationId xmlns="" xmlns:a16="http://schemas.microsoft.com/office/drawing/2014/main" id="{17EC925A-0277-4E76-8848-145E5E18F630}"/>
            </a:ext>
          </a:extLst>
        </xdr:cNvPr>
        <xdr:cNvPicPr>
          <a:picLocks noChangeAspect="1"/>
        </xdr:cNvPicPr>
      </xdr:nvPicPr>
      <xdr:blipFill>
        <a:blip xmlns:r="http://schemas.openxmlformats.org/officeDocument/2006/relationships" r:embed="rId2" cstate="print">
          <a:extLst>
            <a:ext uri="{28A0092B-C50C-407E-A947-70E740481C1C}">
              <a14:useLocalDpi xmlns="" xmlns:a14="http://schemas.microsoft.com/office/drawing/2010/main" val="0"/>
            </a:ext>
          </a:extLst>
        </a:blip>
        <a:srcRect/>
        <a:stretch>
          <a:fillRect/>
        </a:stretch>
      </xdr:blipFill>
      <xdr:spPr bwMode="auto">
        <a:xfrm>
          <a:off x="722796" y="181721539"/>
          <a:ext cx="920750" cy="1794"/>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pic>
    <xdr:clientData/>
  </xdr:twoCellAnchor>
  <xdr:twoCellAnchor editAs="oneCell">
    <xdr:from>
      <xdr:col>1</xdr:col>
      <xdr:colOff>82827</xdr:colOff>
      <xdr:row>43</xdr:row>
      <xdr:rowOff>511583</xdr:rowOff>
    </xdr:from>
    <xdr:to>
      <xdr:col>1</xdr:col>
      <xdr:colOff>1938131</xdr:colOff>
      <xdr:row>43</xdr:row>
      <xdr:rowOff>2066126</xdr:rowOff>
    </xdr:to>
    <xdr:pic>
      <xdr:nvPicPr>
        <xdr:cNvPr id="30" name="Slika 29" descr="Kosi.jpg"/>
        <xdr:cNvPicPr/>
      </xdr:nvPicPr>
      <xdr:blipFill>
        <a:blip xmlns:r="http://schemas.openxmlformats.org/officeDocument/2006/relationships" r:embed="rId3" cstate="print"/>
        <a:srcRect l="13995" t="18884" r="12732" b="19743"/>
        <a:stretch>
          <a:fillRect/>
        </a:stretch>
      </xdr:blipFill>
      <xdr:spPr>
        <a:xfrm>
          <a:off x="704023" y="180277322"/>
          <a:ext cx="1855304" cy="1554543"/>
        </a:xfrm>
        <a:prstGeom prst="rect">
          <a:avLst/>
        </a:prstGeom>
      </xdr:spPr>
    </xdr:pic>
    <xdr:clientData/>
  </xdr:twoCellAnchor>
</xdr:wsDr>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F51"/>
  <sheetViews>
    <sheetView tabSelected="1" showWhiteSpace="0" view="pageBreakPreview" zoomScale="115" zoomScaleSheetLayoutView="115" workbookViewId="0">
      <selection activeCell="H40" sqref="H40"/>
    </sheetView>
  </sheetViews>
  <sheetFormatPr defaultColWidth="9.140625" defaultRowHeight="12.75"/>
  <cols>
    <col min="1" max="1" width="9.28515625" style="48" customWidth="1"/>
    <col min="2" max="2" width="40.28515625" style="49" customWidth="1"/>
    <col min="3" max="3" width="4.42578125" style="21" customWidth="1"/>
    <col min="4" max="4" width="9.7109375" style="22" customWidth="1"/>
    <col min="5" max="5" width="9.28515625" style="3" customWidth="1"/>
    <col min="6" max="6" width="9.28515625" style="22" customWidth="1"/>
    <col min="7" max="16384" width="9.140625" style="4"/>
  </cols>
  <sheetData>
    <row r="1" spans="1:6" s="1" customFormat="1">
      <c r="A1" s="15"/>
      <c r="B1" s="16" t="s">
        <v>42</v>
      </c>
      <c r="C1" s="17"/>
      <c r="D1" s="18"/>
      <c r="E1" s="2"/>
      <c r="F1" s="18"/>
    </row>
    <row r="3" spans="1:6" ht="14.25">
      <c r="A3" s="19"/>
      <c r="B3" s="20" t="s">
        <v>10</v>
      </c>
    </row>
    <row r="4" spans="1:6" ht="33">
      <c r="A4" s="23" t="s">
        <v>6</v>
      </c>
      <c r="B4" s="23" t="s">
        <v>11</v>
      </c>
    </row>
    <row r="5" spans="1:6" ht="33">
      <c r="A5" s="23" t="s">
        <v>0</v>
      </c>
      <c r="B5" s="23" t="s">
        <v>12</v>
      </c>
    </row>
    <row r="6" spans="1:6" ht="33">
      <c r="A6" s="23" t="s">
        <v>1</v>
      </c>
      <c r="B6" s="23" t="s">
        <v>13</v>
      </c>
    </row>
    <row r="7" spans="1:6" ht="49.5">
      <c r="A7" s="23" t="s">
        <v>14</v>
      </c>
      <c r="B7" s="23" t="s">
        <v>15</v>
      </c>
    </row>
    <row r="8" spans="1:6" ht="49.5">
      <c r="A8" s="23" t="s">
        <v>16</v>
      </c>
      <c r="B8" s="23" t="s">
        <v>17</v>
      </c>
    </row>
    <row r="9" spans="1:6" ht="33">
      <c r="A9" s="23" t="s">
        <v>18</v>
      </c>
      <c r="B9" s="23" t="s">
        <v>19</v>
      </c>
    </row>
    <row r="10" spans="1:6" ht="33">
      <c r="A10" s="23" t="s">
        <v>20</v>
      </c>
      <c r="B10" s="23" t="s">
        <v>21</v>
      </c>
    </row>
    <row r="11" spans="1:6" ht="49.5">
      <c r="A11" s="23" t="s">
        <v>22</v>
      </c>
      <c r="B11" s="23" t="s">
        <v>23</v>
      </c>
    </row>
    <row r="12" spans="1:6" ht="33">
      <c r="A12" s="23" t="s">
        <v>24</v>
      </c>
      <c r="B12" s="23" t="s">
        <v>25</v>
      </c>
    </row>
    <row r="13" spans="1:6" ht="409.5">
      <c r="A13" s="23"/>
      <c r="B13" s="23" t="s">
        <v>26</v>
      </c>
    </row>
    <row r="14" spans="1:6" ht="66">
      <c r="A14" s="23"/>
      <c r="B14" s="23" t="s">
        <v>27</v>
      </c>
    </row>
    <row r="15" spans="1:6" ht="66">
      <c r="A15" s="23"/>
      <c r="B15" s="23" t="s">
        <v>27</v>
      </c>
    </row>
    <row r="16" spans="1:6" ht="33">
      <c r="A16" s="23"/>
      <c r="B16" s="23" t="s">
        <v>28</v>
      </c>
    </row>
    <row r="19" spans="1:6" s="6" customFormat="1">
      <c r="A19" s="24"/>
      <c r="B19" s="25"/>
      <c r="C19" s="26"/>
      <c r="D19" s="27"/>
      <c r="E19" s="5"/>
      <c r="F19" s="27"/>
    </row>
    <row r="20" spans="1:6" s="8" customFormat="1">
      <c r="A20" s="28"/>
      <c r="B20" s="29" t="s">
        <v>5</v>
      </c>
      <c r="C20" s="30" t="s">
        <v>2</v>
      </c>
      <c r="D20" s="31" t="s">
        <v>3</v>
      </c>
      <c r="E20" s="7" t="s">
        <v>44</v>
      </c>
      <c r="F20" s="31" t="s">
        <v>4</v>
      </c>
    </row>
    <row r="21" spans="1:6" s="10" customFormat="1">
      <c r="A21" s="32"/>
      <c r="B21" s="33"/>
      <c r="C21" s="34"/>
      <c r="D21" s="35"/>
      <c r="E21" s="9"/>
      <c r="F21" s="50"/>
    </row>
    <row r="22" spans="1:6" s="12" customFormat="1" ht="339.75" customHeight="1">
      <c r="A22" s="36" t="s">
        <v>29</v>
      </c>
      <c r="B22" s="23" t="s">
        <v>31</v>
      </c>
      <c r="C22" s="37"/>
      <c r="D22" s="38"/>
      <c r="E22" s="11"/>
      <c r="F22" s="38"/>
    </row>
    <row r="23" spans="1:6" s="12" customFormat="1">
      <c r="A23" s="24"/>
      <c r="B23" s="39" t="s">
        <v>8</v>
      </c>
      <c r="C23" s="40" t="s">
        <v>7</v>
      </c>
      <c r="D23" s="41">
        <v>1</v>
      </c>
      <c r="E23" s="13"/>
      <c r="F23" s="41">
        <f>+E23*D23</f>
        <v>0</v>
      </c>
    </row>
    <row r="24" spans="1:6" s="12" customFormat="1">
      <c r="A24" s="24"/>
      <c r="B24" s="42"/>
      <c r="C24" s="37"/>
      <c r="D24" s="38"/>
      <c r="E24" s="11"/>
      <c r="F24" s="38"/>
    </row>
    <row r="25" spans="1:6" s="12" customFormat="1" ht="221.25" customHeight="1">
      <c r="A25" s="36" t="s">
        <v>30</v>
      </c>
      <c r="B25" s="23" t="s">
        <v>32</v>
      </c>
      <c r="C25" s="37"/>
      <c r="D25" s="22"/>
      <c r="E25" s="3"/>
      <c r="F25" s="22"/>
    </row>
    <row r="26" spans="1:6" s="12" customFormat="1">
      <c r="A26" s="24"/>
      <c r="B26" s="39" t="s">
        <v>8</v>
      </c>
      <c r="C26" s="40" t="s">
        <v>7</v>
      </c>
      <c r="D26" s="41">
        <v>1</v>
      </c>
      <c r="E26" s="13"/>
      <c r="F26" s="41">
        <f>+E26*D26</f>
        <v>0</v>
      </c>
    </row>
    <row r="27" spans="1:6" s="12" customFormat="1">
      <c r="A27" s="24"/>
      <c r="B27" s="42"/>
      <c r="C27" s="37"/>
      <c r="D27" s="38"/>
      <c r="E27" s="11"/>
      <c r="F27" s="38"/>
    </row>
    <row r="28" spans="1:6" s="12" customFormat="1" ht="234.75" customHeight="1">
      <c r="A28" s="36" t="s">
        <v>33</v>
      </c>
      <c r="B28" s="23" t="s">
        <v>34</v>
      </c>
      <c r="C28" s="37"/>
      <c r="D28" s="38"/>
      <c r="E28" s="11"/>
      <c r="F28" s="38"/>
    </row>
    <row r="29" spans="1:6" s="12" customFormat="1">
      <c r="A29" s="24"/>
      <c r="B29" s="42"/>
      <c r="C29" s="37"/>
      <c r="D29" s="38"/>
      <c r="E29" s="11"/>
      <c r="F29" s="38"/>
    </row>
    <row r="30" spans="1:6" s="12" customFormat="1">
      <c r="A30" s="24"/>
      <c r="B30" s="39" t="s">
        <v>8</v>
      </c>
      <c r="C30" s="40" t="s">
        <v>7</v>
      </c>
      <c r="D30" s="41">
        <v>1</v>
      </c>
      <c r="E30" s="13"/>
      <c r="F30" s="41">
        <f>+E30*D30</f>
        <v>0</v>
      </c>
    </row>
    <row r="31" spans="1:6" s="12" customFormat="1">
      <c r="A31" s="24"/>
      <c r="B31" s="42"/>
      <c r="C31" s="37"/>
      <c r="D31" s="38"/>
      <c r="E31" s="11"/>
      <c r="F31" s="38"/>
    </row>
    <row r="32" spans="1:6" s="12" customFormat="1" ht="223.5" customHeight="1">
      <c r="A32" s="36" t="s">
        <v>35</v>
      </c>
      <c r="B32" s="23" t="s">
        <v>36</v>
      </c>
      <c r="C32" s="37"/>
      <c r="D32" s="38"/>
      <c r="E32" s="11"/>
      <c r="F32" s="38"/>
    </row>
    <row r="33" spans="1:6" s="12" customFormat="1">
      <c r="A33" s="24"/>
      <c r="B33" s="42"/>
      <c r="C33" s="37"/>
      <c r="D33" s="38"/>
      <c r="E33" s="11"/>
      <c r="F33" s="38"/>
    </row>
    <row r="34" spans="1:6" s="12" customFormat="1">
      <c r="A34" s="24"/>
      <c r="B34" s="39" t="s">
        <v>8</v>
      </c>
      <c r="C34" s="40" t="s">
        <v>7</v>
      </c>
      <c r="D34" s="41">
        <v>1</v>
      </c>
      <c r="E34" s="13"/>
      <c r="F34" s="41">
        <f>+E34*D34</f>
        <v>0</v>
      </c>
    </row>
    <row r="35" spans="1:6" s="12" customFormat="1">
      <c r="A35" s="24"/>
      <c r="B35" s="42"/>
      <c r="C35" s="37"/>
      <c r="D35" s="38"/>
      <c r="E35" s="11"/>
      <c r="F35" s="38"/>
    </row>
    <row r="36" spans="1:6" s="12" customFormat="1" ht="183" customHeight="1">
      <c r="A36" s="43" t="s">
        <v>9</v>
      </c>
      <c r="B36" s="44" t="s">
        <v>37</v>
      </c>
      <c r="C36" s="37"/>
      <c r="D36" s="38"/>
      <c r="E36" s="11"/>
      <c r="F36" s="38"/>
    </row>
    <row r="37" spans="1:6" s="12" customFormat="1">
      <c r="A37" s="24"/>
      <c r="B37" s="42"/>
      <c r="C37" s="37"/>
      <c r="D37" s="38"/>
      <c r="E37" s="11"/>
      <c r="F37" s="38"/>
    </row>
    <row r="38" spans="1:6" s="12" customFormat="1" ht="16.5">
      <c r="A38" s="24"/>
      <c r="B38" s="45" t="s">
        <v>8</v>
      </c>
      <c r="C38" s="46" t="s">
        <v>7</v>
      </c>
      <c r="D38" s="47">
        <v>1</v>
      </c>
      <c r="E38" s="14"/>
      <c r="F38" s="47">
        <f>+E38*D38</f>
        <v>0</v>
      </c>
    </row>
    <row r="39" spans="1:6" s="12" customFormat="1">
      <c r="A39" s="24"/>
      <c r="B39" s="42"/>
      <c r="C39" s="37"/>
      <c r="D39" s="38"/>
      <c r="E39" s="11"/>
      <c r="F39" s="38"/>
    </row>
    <row r="40" spans="1:6" s="12" customFormat="1" ht="284.25" customHeight="1">
      <c r="A40" s="36" t="s">
        <v>40</v>
      </c>
      <c r="B40" s="23" t="s">
        <v>38</v>
      </c>
      <c r="C40" s="37"/>
      <c r="D40" s="38"/>
      <c r="E40" s="11"/>
      <c r="F40" s="38"/>
    </row>
    <row r="41" spans="1:6" s="12" customFormat="1">
      <c r="A41" s="24"/>
      <c r="B41" s="42"/>
      <c r="C41" s="37"/>
      <c r="D41" s="38"/>
      <c r="E41" s="11"/>
      <c r="F41" s="38"/>
    </row>
    <row r="42" spans="1:6" s="12" customFormat="1">
      <c r="A42" s="24"/>
      <c r="B42" s="39" t="s">
        <v>8</v>
      </c>
      <c r="C42" s="40" t="s">
        <v>7</v>
      </c>
      <c r="D42" s="41">
        <v>1</v>
      </c>
      <c r="E42" s="13"/>
      <c r="F42" s="41">
        <f>+E42*D42</f>
        <v>0</v>
      </c>
    </row>
    <row r="43" spans="1:6" s="12" customFormat="1">
      <c r="A43" s="24"/>
      <c r="B43" s="42"/>
      <c r="C43" s="37"/>
      <c r="D43" s="38"/>
      <c r="E43" s="11"/>
      <c r="F43" s="38"/>
    </row>
    <row r="44" spans="1:6" s="12" customFormat="1" ht="195.75" customHeight="1">
      <c r="A44" s="36" t="s">
        <v>39</v>
      </c>
      <c r="B44" s="23" t="s">
        <v>41</v>
      </c>
      <c r="C44" s="37"/>
      <c r="D44" s="38"/>
      <c r="E44" s="11"/>
      <c r="F44" s="38"/>
    </row>
    <row r="45" spans="1:6" s="12" customFormat="1">
      <c r="A45" s="24"/>
      <c r="B45" s="42"/>
      <c r="C45" s="37"/>
      <c r="D45" s="38"/>
      <c r="E45" s="11"/>
      <c r="F45" s="38"/>
    </row>
    <row r="46" spans="1:6" s="12" customFormat="1">
      <c r="A46" s="24"/>
      <c r="B46" s="39" t="s">
        <v>8</v>
      </c>
      <c r="C46" s="40" t="s">
        <v>7</v>
      </c>
      <c r="D46" s="41">
        <v>1</v>
      </c>
      <c r="E46" s="13"/>
      <c r="F46" s="41">
        <f>+E46*D46</f>
        <v>0</v>
      </c>
    </row>
    <row r="47" spans="1:6" s="12" customFormat="1">
      <c r="A47" s="24"/>
      <c r="B47" s="42"/>
      <c r="C47" s="37"/>
      <c r="D47" s="38"/>
      <c r="E47" s="11"/>
      <c r="F47" s="38"/>
    </row>
    <row r="49" spans="2:6" ht="25.5">
      <c r="B49" s="49" t="s">
        <v>43</v>
      </c>
      <c r="F49" s="22">
        <f>SUM(F22:F46)</f>
        <v>0</v>
      </c>
    </row>
    <row r="50" spans="2:6">
      <c r="B50" s="49" t="s">
        <v>45</v>
      </c>
      <c r="F50" s="22">
        <f>F49*22%</f>
        <v>0</v>
      </c>
    </row>
    <row r="51" spans="2:6">
      <c r="B51" s="16" t="s">
        <v>46</v>
      </c>
      <c r="F51" s="18">
        <f>F50+F49</f>
        <v>0</v>
      </c>
    </row>
  </sheetData>
  <sheetProtection password="E982" sheet="1" objects="1" scenarios="1"/>
  <phoneticPr fontId="7" type="noConversion"/>
  <printOptions horizontalCentered="1"/>
  <pageMargins left="0.98425196850393704" right="0.39370078740157483" top="0.98425196850393704" bottom="0.78740157480314965" header="0.51181102362204722" footer="0.51181102362204722"/>
  <pageSetup paperSize="9" orientation="portrait" horizontalDpi="4294967295" verticalDpi="4294967295" r:id="rId1"/>
  <headerFooter alignWithMargins="0">
    <oddFooter>&amp;C&amp;A&amp;R&amp;P od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1</vt:i4>
      </vt:variant>
      <vt:variant>
        <vt:lpstr>Imenovani obsegi</vt:lpstr>
      </vt:variant>
      <vt:variant>
        <vt:i4>1</vt:i4>
      </vt:variant>
    </vt:vector>
  </HeadingPairs>
  <TitlesOfParts>
    <vt:vector size="2" baseType="lpstr">
      <vt:lpstr>OPREMA</vt:lpstr>
      <vt:lpstr>OPREMA!Področje_tiskanja</vt:lpstr>
    </vt:vector>
  </TitlesOfParts>
  <Company>___</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___</dc:creator>
  <cp:lastModifiedBy>Marko Stanovnik</cp:lastModifiedBy>
  <cp:lastPrinted>2024-09-03T10:45:10Z</cp:lastPrinted>
  <dcterms:created xsi:type="dcterms:W3CDTF">2004-11-18T13:58:29Z</dcterms:created>
  <dcterms:modified xsi:type="dcterms:W3CDTF">2025-03-20T15:01:04Z</dcterms:modified>
</cp:coreProperties>
</file>