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O:\Moji dokumenti\1. JAVNA NAROČILA\2.ČIŠČENJE\ROG OBJAVA\"/>
    </mc:Choice>
  </mc:AlternateContent>
  <xr:revisionPtr revIDLastSave="0" documentId="13_ncr:1_{5402018E-840C-4FCC-910F-65E4E212B2CB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SKLOP 1" sheetId="2" r:id="rId1"/>
  </sheets>
  <definedNames>
    <definedName name="_xlnm.Print_Area" localSheetId="0">'SKLOP 1'!$B$1:$H$46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E35" i="2" s="1"/>
  <c r="F29" i="2"/>
  <c r="H29" i="2" s="1"/>
  <c r="G35" i="2" s="1"/>
  <c r="G24" i="2"/>
  <c r="E34" i="2" s="1"/>
  <c r="F24" i="2"/>
  <c r="H24" i="2" s="1"/>
  <c r="G34" i="2" s="1"/>
  <c r="G18" i="2"/>
  <c r="G17" i="2"/>
  <c r="F17" i="2"/>
  <c r="H17" i="2" s="1"/>
  <c r="D12" i="2"/>
  <c r="G12" i="2" s="1"/>
  <c r="E32" i="2" s="1"/>
  <c r="G19" i="2" l="1"/>
  <c r="E33" i="2" s="1"/>
  <c r="E36" i="2" s="1"/>
  <c r="D19" i="2" l="1"/>
  <c r="F18" i="2"/>
  <c r="H18" i="2" s="1"/>
  <c r="H19" i="2" s="1"/>
  <c r="G33" i="2" s="1"/>
  <c r="F19" i="2" l="1"/>
  <c r="G9" i="2" l="1"/>
  <c r="F12" i="2" l="1"/>
  <c r="H12" i="2" s="1"/>
  <c r="G32" i="2" s="1"/>
  <c r="G36" i="2" s="1"/>
</calcChain>
</file>

<file path=xl/sharedStrings.xml><?xml version="1.0" encoding="utf-8"?>
<sst xmlns="http://schemas.openxmlformats.org/spreadsheetml/2006/main" count="59" uniqueCount="52">
  <si>
    <t>I</t>
  </si>
  <si>
    <t>II</t>
  </si>
  <si>
    <t>III</t>
  </si>
  <si>
    <t>% DDV</t>
  </si>
  <si>
    <t>I. REDNO ČIŠČENJE</t>
  </si>
  <si>
    <t>II. GENERALNO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</si>
  <si>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</si>
  <si>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</si>
  <si>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</si>
  <si>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</si>
  <si>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</si>
  <si>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</si>
  <si>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</si>
  <si>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</si>
  <si>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</si>
  <si>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</si>
  <si>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</si>
  <si>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</si>
  <si>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</si>
  <si>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</si>
  <si>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</si>
  <si>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</si>
  <si>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</si>
  <si>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</si>
  <si>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 xml:space="preserve">Ponudbena cena mora vkjučevati vse stroške v skladu z zahtevami iz razpisne dokumentacije. </t>
  </si>
  <si>
    <r>
      <t>Generalno čiščenje 1</t>
    </r>
    <r>
      <rPr>
        <u/>
        <sz val="10"/>
        <color theme="1"/>
        <rFont val="Times New Roman"/>
        <family val="1"/>
        <charset val="238"/>
      </rPr>
      <t xml:space="preserve"> x letno </t>
    </r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</si>
  <si>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</t>
    </r>
  </si>
  <si>
    <t>IV. DODATNO ČIŠČENJE</t>
  </si>
  <si>
    <t>IV</t>
  </si>
  <si>
    <t>III. ČIŠČENJE STANOVANJSKIH ENOT</t>
  </si>
  <si>
    <t>ČIŠČENJE STANOVANJSKIH ENOT</t>
  </si>
  <si>
    <t>* vrednost z in brez DDV za posamezno čiščenje in skupno vrednost ponudnik prepiše v predračun - Prilogo 3/1</t>
  </si>
  <si>
    <t xml:space="preserve">Ponudnik vpiše ponudbeno vrednost za vse navedene storitve (redno čiščenje, generalno čiščenje, čiščenje stanovanjskih enot in dodatno čiščenje). </t>
  </si>
  <si>
    <t>PRILOGA 3/2</t>
  </si>
  <si>
    <t>SKUPAJ VREDNOST</t>
  </si>
  <si>
    <t>SKUPAJ I + II + III + IV</t>
  </si>
  <si>
    <t>/</t>
  </si>
  <si>
    <r>
      <t xml:space="preserve">Steklene površine (okna - </t>
    </r>
    <r>
      <rPr>
        <u/>
        <sz val="10"/>
        <color theme="1"/>
        <rFont val="Times New Roman"/>
        <family val="1"/>
        <charset val="238"/>
      </rPr>
      <t>1 x letno</t>
    </r>
    <r>
      <rPr>
        <sz val="10"/>
        <color theme="1"/>
        <rFont val="Times New Roman"/>
        <family val="1"/>
        <charset val="238"/>
      </rPr>
      <t>)</t>
    </r>
  </si>
  <si>
    <t>PRIKAZ STRUKTURE PONUDBENE CENE 
za javno naročilo Izvajanje storitev okolju prijaznega čiščenja v Javnem zavodu Center Rog za obdobje 36 mesecev</t>
  </si>
  <si>
    <t>80 ur</t>
  </si>
  <si>
    <t>120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</si>
  <si>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80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</si>
  <si>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80 ur </t>
    </r>
    <r>
      <rPr>
        <b/>
        <sz val="10"/>
        <color theme="1"/>
        <rFont val="Times New Roman"/>
        <family val="1"/>
        <charset val="238"/>
      </rPr>
      <t>v EUR</t>
    </r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</si>
  <si>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120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</si>
  <si>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120 ur </t>
    </r>
    <r>
      <rPr>
        <b/>
        <sz val="10"/>
        <color theme="1"/>
        <rFont val="Times New Roman"/>
        <family val="1"/>
        <charset val="238"/>
      </rPr>
      <t>v EUR</t>
    </r>
  </si>
  <si>
    <t>CENA ZA 36 MESECEV BREZ DDV V EUR</t>
  </si>
  <si>
    <t>CENA ZA 36 MESECEV Z DDV V EUR</t>
  </si>
  <si>
    <r>
      <t xml:space="preserve">Skupna vrednost
brez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</si>
  <si>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Skupna vrednost
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</si>
  <si>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</si>
  <si>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</si>
  <si>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t xml:space="preserve">Čistilna površina v 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</si>
</sst>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0" fontId="11" fillId="0" borderId="0" xfId="0" applyFont="1"/>
    <xf numFmtId="0" fontId="9" fillId="0" borderId="0" xfId="0" applyFont="1" applyAlignment="1">
      <alignment horizontal="left" vertical="center"/>
    </xf>
    <xf numFmtId="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0" xfId="0" applyNumberFormat="1" applyFont="1" applyFill="1" applyAlignment="1">
      <alignment horizontal="right" vertical="center" wrapText="1"/>
    </xf>
    <xf numFmtId="9" fontId="5" fillId="3" borderId="0" xfId="0" applyNumberFormat="1" applyFont="1" applyFill="1" applyAlignment="1">
      <alignment horizontal="right" vertical="center" wrapText="1"/>
    </xf>
    <xf numFmtId="4" fontId="9" fillId="3" borderId="0" xfId="0" applyNumberFormat="1" applyFont="1" applyFill="1" applyAlignment="1">
      <alignment horizontal="right" vertical="center" wrapText="1"/>
    </xf>
    <xf numFmtId="0" fontId="5" fillId="4" borderId="0" xfId="0" applyFont="1" applyFill="1"/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9" fontId="5" fillId="0" borderId="0" xfId="0" applyNumberFormat="1" applyFont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0"/>
  <sheetViews>
    <sheetView tabSelected="1" zoomScale="90" zoomScaleNormal="90" zoomScaleSheetLayoutView="110" workbookViewId="0">
      <selection activeCell="N12" sqref="N12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</cols>
  <sheetData>
    <row r="1" spans="2:9" x14ac:dyDescent="0.25">
      <c r="H1" s="7" t="s">
        <v>33</v>
      </c>
    </row>
    <row r="3" spans="2:9" x14ac:dyDescent="0.25">
      <c r="B3" s="2" t="s">
        <v>6</v>
      </c>
    </row>
    <row r="5" spans="2:9" ht="33.75" customHeight="1" x14ac:dyDescent="0.25">
      <c r="B5" s="63" t="s">
        <v>38</v>
      </c>
      <c r="C5" s="63"/>
      <c r="D5" s="63"/>
      <c r="E5" s="63"/>
      <c r="F5" s="63"/>
      <c r="G5" s="63"/>
      <c r="H5" s="63"/>
      <c r="I5" s="1"/>
    </row>
    <row r="6" spans="2:9" ht="20.25" customHeight="1" x14ac:dyDescent="0.25">
      <c r="B6" s="64"/>
      <c r="C6" s="64"/>
      <c r="D6" s="64"/>
      <c r="E6" s="64"/>
      <c r="F6" s="64"/>
      <c r="G6" s="64"/>
      <c r="H6" s="64"/>
      <c r="I6" s="3"/>
    </row>
    <row r="7" spans="2:9" s="4" customFormat="1" ht="12.75" x14ac:dyDescent="0.2">
      <c r="B7" s="56" t="s">
        <v>4</v>
      </c>
      <c r="C7" s="56"/>
      <c r="D7" s="56"/>
      <c r="E7" s="56"/>
      <c r="F7" s="56"/>
      <c r="G7" s="56"/>
      <c r="H7" s="56"/>
    </row>
    <row r="8" spans="2:9" s="4" customFormat="1" ht="30" customHeight="1" x14ac:dyDescent="0.2">
      <c r="B8" s="67" t="s">
        <v>26</v>
      </c>
      <c r="C8" s="70" t="s">
        <v>23</v>
      </c>
      <c r="D8" s="41" t="s">
        <v>19</v>
      </c>
      <c r="E8" s="42"/>
      <c r="F8" s="5" t="s">
        <v>3</v>
      </c>
      <c r="G8" s="41" t="s">
        <v>16</v>
      </c>
      <c r="H8" s="42"/>
    </row>
    <row r="9" spans="2:9" s="4" customFormat="1" ht="30" customHeight="1" x14ac:dyDescent="0.2">
      <c r="B9" s="68"/>
      <c r="C9" s="70"/>
      <c r="D9" s="43"/>
      <c r="E9" s="44"/>
      <c r="F9" s="32">
        <v>0.22</v>
      </c>
      <c r="G9" s="39">
        <f>D9*1.22</f>
        <v>0</v>
      </c>
      <c r="H9" s="40"/>
    </row>
    <row r="10" spans="2:9" s="4" customFormat="1" ht="12.75" customHeight="1" x14ac:dyDescent="0.2">
      <c r="B10" s="68"/>
      <c r="C10" s="85">
        <v>5702.03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8"/>
      <c r="C11" s="86"/>
      <c r="D11" s="5" t="s">
        <v>11</v>
      </c>
      <c r="E11" s="5" t="s">
        <v>3</v>
      </c>
      <c r="F11" s="5" t="s">
        <v>12</v>
      </c>
      <c r="G11" s="23" t="s">
        <v>49</v>
      </c>
      <c r="H11" s="23" t="s">
        <v>50</v>
      </c>
    </row>
    <row r="12" spans="2:9" s="4" customFormat="1" ht="30" customHeight="1" x14ac:dyDescent="0.2">
      <c r="B12" s="69"/>
      <c r="C12" s="87"/>
      <c r="D12" s="29">
        <f>C10*D9</f>
        <v>0</v>
      </c>
      <c r="E12" s="32">
        <v>0.22</v>
      </c>
      <c r="F12" s="29">
        <f>G9*C10</f>
        <v>0</v>
      </c>
      <c r="G12" s="27">
        <f>ROUND(D12,2)*36</f>
        <v>0</v>
      </c>
      <c r="H12" s="27">
        <f>F12*36</f>
        <v>0</v>
      </c>
    </row>
    <row r="13" spans="2:9" s="4" customFormat="1" ht="23.25" customHeight="1" x14ac:dyDescent="0.2">
      <c r="B13" s="47"/>
      <c r="C13" s="47"/>
      <c r="D13" s="47"/>
      <c r="E13" s="47"/>
      <c r="F13" s="47"/>
      <c r="G13" s="48"/>
      <c r="H13" s="48"/>
    </row>
    <row r="14" spans="2:9" s="4" customFormat="1" ht="12.75" customHeight="1" x14ac:dyDescent="0.2">
      <c r="B14" s="49" t="s">
        <v>5</v>
      </c>
      <c r="C14" s="50"/>
      <c r="D14" s="50"/>
      <c r="E14" s="50"/>
      <c r="F14" s="51"/>
      <c r="G14" s="23"/>
      <c r="H14" s="23"/>
    </row>
    <row r="15" spans="2:9" s="4" customFormat="1" ht="12.75" x14ac:dyDescent="0.2">
      <c r="B15" s="65"/>
      <c r="C15" s="57" t="s">
        <v>51</v>
      </c>
      <c r="D15" s="5">
        <v>1</v>
      </c>
      <c r="E15" s="5">
        <v>2</v>
      </c>
      <c r="F15" s="5">
        <v>3</v>
      </c>
      <c r="G15" s="30">
        <v>4</v>
      </c>
      <c r="H15" s="30"/>
    </row>
    <row r="16" spans="2:9" s="4" customFormat="1" ht="52.5" customHeight="1" x14ac:dyDescent="0.2">
      <c r="B16" s="65"/>
      <c r="C16" s="66"/>
      <c r="D16" s="5" t="s">
        <v>13</v>
      </c>
      <c r="E16" s="5" t="s">
        <v>3</v>
      </c>
      <c r="F16" s="5" t="s">
        <v>14</v>
      </c>
      <c r="G16" s="23" t="s">
        <v>47</v>
      </c>
      <c r="H16" s="23" t="s">
        <v>48</v>
      </c>
    </row>
    <row r="17" spans="2:8" s="4" customFormat="1" ht="30" customHeight="1" x14ac:dyDescent="0.2">
      <c r="B17" s="16" t="s">
        <v>25</v>
      </c>
      <c r="C17" s="82">
        <v>5766.88</v>
      </c>
      <c r="D17" s="9"/>
      <c r="E17" s="33">
        <v>0.22</v>
      </c>
      <c r="F17" s="34">
        <f>D17*1.22</f>
        <v>0</v>
      </c>
      <c r="G17" s="29">
        <f>ROUND(D17,2)*3</f>
        <v>0</v>
      </c>
      <c r="H17" s="29">
        <f>ROUND(F17,2)*3</f>
        <v>0</v>
      </c>
    </row>
    <row r="18" spans="2:8" s="4" customFormat="1" ht="30" customHeight="1" x14ac:dyDescent="0.2">
      <c r="B18" s="16" t="s">
        <v>37</v>
      </c>
      <c r="C18" s="84">
        <v>2974.7</v>
      </c>
      <c r="D18" s="9"/>
      <c r="E18" s="35">
        <v>9.5000000000000001E-2</v>
      </c>
      <c r="F18" s="34">
        <f>D18*1.095</f>
        <v>0</v>
      </c>
      <c r="G18" s="31">
        <f>ROUND(D18,2)*3</f>
        <v>0</v>
      </c>
      <c r="H18" s="31">
        <f>ROUND(F18,2)*3</f>
        <v>0</v>
      </c>
    </row>
    <row r="19" spans="2:8" s="4" customFormat="1" ht="25.5" customHeight="1" x14ac:dyDescent="0.2">
      <c r="B19" s="52" t="s">
        <v>34</v>
      </c>
      <c r="C19" s="53"/>
      <c r="D19" s="26">
        <f>SUM(D17:D18)</f>
        <v>0</v>
      </c>
      <c r="E19" s="27" t="s">
        <v>36</v>
      </c>
      <c r="F19" s="26">
        <f>SUM(F17:F18)</f>
        <v>0</v>
      </c>
      <c r="G19" s="28">
        <f>G17+G18</f>
        <v>0</v>
      </c>
      <c r="H19" s="28">
        <f>H17+H18</f>
        <v>0</v>
      </c>
    </row>
    <row r="20" spans="2:8" s="4" customFormat="1" ht="27" customHeight="1" x14ac:dyDescent="0.2">
      <c r="B20" s="45"/>
      <c r="C20" s="45"/>
      <c r="D20" s="45"/>
      <c r="E20" s="45"/>
      <c r="F20" s="45"/>
      <c r="G20" s="46"/>
      <c r="H20" s="46"/>
    </row>
    <row r="21" spans="2:8" s="4" customFormat="1" ht="15" customHeight="1" x14ac:dyDescent="0.2">
      <c r="B21" s="56" t="s">
        <v>29</v>
      </c>
      <c r="C21" s="56"/>
      <c r="D21" s="56"/>
      <c r="E21" s="56"/>
      <c r="F21" s="56"/>
      <c r="G21" s="56"/>
      <c r="H21" s="56"/>
    </row>
    <row r="22" spans="2:8" s="4" customFormat="1" ht="15" customHeight="1" x14ac:dyDescent="0.2">
      <c r="B22" s="57" t="s">
        <v>17</v>
      </c>
      <c r="C22" s="57"/>
      <c r="D22" s="5">
        <v>1</v>
      </c>
      <c r="E22" s="5">
        <v>2</v>
      </c>
      <c r="F22" s="5">
        <v>3</v>
      </c>
      <c r="G22" s="5">
        <v>4</v>
      </c>
      <c r="H22" s="5">
        <v>5</v>
      </c>
    </row>
    <row r="23" spans="2:8" s="4" customFormat="1" ht="30" customHeight="1" x14ac:dyDescent="0.2">
      <c r="B23" s="57"/>
      <c r="C23" s="57"/>
      <c r="D23" s="5" t="s">
        <v>18</v>
      </c>
      <c r="E23" s="5" t="s">
        <v>3</v>
      </c>
      <c r="F23" s="5" t="s">
        <v>15</v>
      </c>
      <c r="G23" s="8" t="s">
        <v>41</v>
      </c>
      <c r="H23" s="8" t="s">
        <v>42</v>
      </c>
    </row>
    <row r="24" spans="2:8" s="4" customFormat="1" ht="30" customHeight="1" x14ac:dyDescent="0.2">
      <c r="B24" s="83" t="s">
        <v>39</v>
      </c>
      <c r="C24" s="83"/>
      <c r="D24" s="17"/>
      <c r="E24" s="18">
        <v>0.22</v>
      </c>
      <c r="F24" s="36">
        <f>D24*1.22</f>
        <v>0</v>
      </c>
      <c r="G24" s="37">
        <f>D24*80</f>
        <v>0</v>
      </c>
      <c r="H24" s="37">
        <f>F24*80</f>
        <v>0</v>
      </c>
    </row>
    <row r="25" spans="2:8" s="4" customFormat="1" ht="30" customHeight="1" x14ac:dyDescent="0.2">
      <c r="B25" s="24"/>
      <c r="C25" s="24"/>
      <c r="D25" s="19"/>
      <c r="E25" s="25"/>
      <c r="F25" s="19"/>
      <c r="G25" s="21"/>
      <c r="H25" s="21"/>
    </row>
    <row r="26" spans="2:8" s="4" customFormat="1" ht="30" customHeight="1" x14ac:dyDescent="0.2">
      <c r="B26" s="56" t="s">
        <v>27</v>
      </c>
      <c r="C26" s="56"/>
      <c r="D26" s="56"/>
      <c r="E26" s="56"/>
      <c r="F26" s="56"/>
      <c r="G26" s="56"/>
      <c r="H26" s="56"/>
    </row>
    <row r="27" spans="2:8" s="4" customFormat="1" ht="30" customHeight="1" x14ac:dyDescent="0.2">
      <c r="B27" s="57" t="s">
        <v>17</v>
      </c>
      <c r="C27" s="57"/>
      <c r="D27" s="5">
        <v>1</v>
      </c>
      <c r="E27" s="5">
        <v>2</v>
      </c>
      <c r="F27" s="5">
        <v>3</v>
      </c>
      <c r="G27" s="5">
        <v>4</v>
      </c>
      <c r="H27" s="5">
        <v>5</v>
      </c>
    </row>
    <row r="28" spans="2:8" s="4" customFormat="1" ht="30" customHeight="1" x14ac:dyDescent="0.2">
      <c r="B28" s="57"/>
      <c r="C28" s="57"/>
      <c r="D28" s="5" t="s">
        <v>18</v>
      </c>
      <c r="E28" s="5" t="s">
        <v>3</v>
      </c>
      <c r="F28" s="5" t="s">
        <v>15</v>
      </c>
      <c r="G28" s="8" t="s">
        <v>43</v>
      </c>
      <c r="H28" s="8" t="s">
        <v>44</v>
      </c>
    </row>
    <row r="29" spans="2:8" s="4" customFormat="1" ht="30" customHeight="1" x14ac:dyDescent="0.2">
      <c r="B29" s="83" t="s">
        <v>40</v>
      </c>
      <c r="C29" s="83"/>
      <c r="D29" s="17"/>
      <c r="E29" s="18">
        <v>0.22</v>
      </c>
      <c r="F29" s="36">
        <f>D29*1.22</f>
        <v>0</v>
      </c>
      <c r="G29" s="37">
        <f>D29*120</f>
        <v>0</v>
      </c>
      <c r="H29" s="37">
        <f>F29*120</f>
        <v>0</v>
      </c>
    </row>
    <row r="30" spans="2:8" s="4" customFormat="1" ht="30" customHeight="1" x14ac:dyDescent="0.2">
      <c r="B30" s="15"/>
      <c r="C30" s="15"/>
      <c r="D30" s="19"/>
      <c r="E30" s="20"/>
      <c r="F30" s="19"/>
      <c r="G30" s="21"/>
      <c r="H30" s="21"/>
    </row>
    <row r="31" spans="2:8" s="4" customFormat="1" ht="26.25" customHeight="1" x14ac:dyDescent="0.2">
      <c r="B31" s="10"/>
      <c r="C31" s="71" t="s">
        <v>7</v>
      </c>
      <c r="D31" s="71"/>
      <c r="E31" s="72" t="s">
        <v>45</v>
      </c>
      <c r="F31" s="72"/>
      <c r="G31" s="54" t="s">
        <v>46</v>
      </c>
      <c r="H31" s="55"/>
    </row>
    <row r="32" spans="2:8" s="4" customFormat="1" ht="26.25" customHeight="1" x14ac:dyDescent="0.2">
      <c r="B32" s="6" t="s">
        <v>0</v>
      </c>
      <c r="C32" s="38" t="s">
        <v>8</v>
      </c>
      <c r="D32" s="38"/>
      <c r="E32" s="58">
        <f>G12</f>
        <v>0</v>
      </c>
      <c r="F32" s="59"/>
      <c r="G32" s="60">
        <f>H12</f>
        <v>0</v>
      </c>
      <c r="H32" s="61"/>
    </row>
    <row r="33" spans="2:8" s="4" customFormat="1" ht="26.25" customHeight="1" x14ac:dyDescent="0.2">
      <c r="B33" s="6" t="s">
        <v>1</v>
      </c>
      <c r="C33" s="38" t="s">
        <v>9</v>
      </c>
      <c r="D33" s="38"/>
      <c r="E33" s="58">
        <f>G19</f>
        <v>0</v>
      </c>
      <c r="F33" s="59"/>
      <c r="G33" s="60">
        <f>H19</f>
        <v>0</v>
      </c>
      <c r="H33" s="61"/>
    </row>
    <row r="34" spans="2:8" s="4" customFormat="1" ht="26.25" customHeight="1" x14ac:dyDescent="0.2">
      <c r="B34" s="6" t="s">
        <v>2</v>
      </c>
      <c r="C34" s="80" t="s">
        <v>30</v>
      </c>
      <c r="D34" s="81"/>
      <c r="E34" s="60">
        <f>G24</f>
        <v>0</v>
      </c>
      <c r="F34" s="61"/>
      <c r="G34" s="60">
        <f>H24</f>
        <v>0</v>
      </c>
      <c r="H34" s="61"/>
    </row>
    <row r="35" spans="2:8" s="4" customFormat="1" ht="26.25" customHeight="1" x14ac:dyDescent="0.2">
      <c r="B35" s="6" t="s">
        <v>28</v>
      </c>
      <c r="C35" s="38" t="s">
        <v>10</v>
      </c>
      <c r="D35" s="38"/>
      <c r="E35" s="58">
        <f>G29</f>
        <v>0</v>
      </c>
      <c r="F35" s="59"/>
      <c r="G35" s="60">
        <f>H29</f>
        <v>0</v>
      </c>
      <c r="H35" s="61"/>
    </row>
    <row r="36" spans="2:8" s="4" customFormat="1" ht="26.25" customHeight="1" x14ac:dyDescent="0.2">
      <c r="B36" s="75" t="s">
        <v>35</v>
      </c>
      <c r="C36" s="75"/>
      <c r="D36" s="75"/>
      <c r="E36" s="76">
        <f>SUM(E32:F35)</f>
        <v>0</v>
      </c>
      <c r="F36" s="77"/>
      <c r="G36" s="78">
        <f>SUM(G32:H35)</f>
        <v>0</v>
      </c>
      <c r="H36" s="79"/>
    </row>
    <row r="37" spans="2:8" s="4" customFormat="1" ht="26.25" customHeight="1" x14ac:dyDescent="0.2">
      <c r="B37" s="12"/>
      <c r="C37" s="12"/>
      <c r="D37" s="12"/>
      <c r="E37" s="13"/>
      <c r="F37" s="14"/>
      <c r="G37" s="13"/>
      <c r="H37" s="14"/>
    </row>
    <row r="38" spans="2:8" s="4" customFormat="1" ht="12.75" x14ac:dyDescent="0.2"/>
    <row r="39" spans="2:8" s="4" customFormat="1" ht="12.75" x14ac:dyDescent="0.2">
      <c r="B39" s="4" t="s">
        <v>31</v>
      </c>
    </row>
    <row r="42" spans="2:8" x14ac:dyDescent="0.25">
      <c r="B42" s="11" t="s">
        <v>22</v>
      </c>
      <c r="C42" s="4"/>
      <c r="D42" s="4"/>
      <c r="E42" s="4"/>
      <c r="F42" s="4"/>
      <c r="G42" s="4"/>
      <c r="H42" s="4"/>
    </row>
    <row r="43" spans="2:8" x14ac:dyDescent="0.25">
      <c r="B43" s="73" t="s">
        <v>24</v>
      </c>
      <c r="C43" s="73"/>
      <c r="D43" s="73"/>
      <c r="E43" s="73"/>
      <c r="F43" s="73"/>
      <c r="G43" s="73"/>
      <c r="H43" s="73"/>
    </row>
    <row r="44" spans="2:8" x14ac:dyDescent="0.25">
      <c r="B44" s="74" t="s">
        <v>32</v>
      </c>
      <c r="C44" s="74"/>
      <c r="D44" s="74"/>
      <c r="E44" s="74"/>
      <c r="F44" s="74"/>
      <c r="G44" s="74"/>
      <c r="H44" s="74"/>
    </row>
    <row r="45" spans="2:8" x14ac:dyDescent="0.25">
      <c r="B45" s="62" t="s">
        <v>20</v>
      </c>
      <c r="C45" s="62"/>
      <c r="D45" s="62"/>
      <c r="E45" s="62"/>
      <c r="F45" s="62"/>
      <c r="G45" s="62"/>
      <c r="H45" s="62"/>
    </row>
    <row r="46" spans="2:8" x14ac:dyDescent="0.25">
      <c r="B46" s="22" t="s">
        <v>21</v>
      </c>
      <c r="C46" s="22"/>
      <c r="D46" s="22"/>
      <c r="E46" s="4"/>
      <c r="F46" s="4"/>
      <c r="G46" s="4"/>
      <c r="H46" s="4"/>
    </row>
    <row r="47" spans="2:8" x14ac:dyDescent="0.25">
      <c r="B47" s="4"/>
      <c r="C47" s="4"/>
      <c r="D47" s="4"/>
      <c r="E47" s="4"/>
      <c r="F47" s="4"/>
      <c r="G47" s="4"/>
      <c r="H47" s="4"/>
    </row>
    <row r="48" spans="2:8" x14ac:dyDescent="0.25">
      <c r="B48" s="4"/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</sheetData>
  <mergeCells count="43">
    <mergeCell ref="C34:D34"/>
    <mergeCell ref="E34:F34"/>
    <mergeCell ref="G34:H34"/>
    <mergeCell ref="C33:D33"/>
    <mergeCell ref="C35:D35"/>
    <mergeCell ref="E33:F33"/>
    <mergeCell ref="B44:H44"/>
    <mergeCell ref="B36:D36"/>
    <mergeCell ref="E36:F36"/>
    <mergeCell ref="G36:H36"/>
    <mergeCell ref="G35:H35"/>
    <mergeCell ref="B45:H45"/>
    <mergeCell ref="B5:H5"/>
    <mergeCell ref="B6:H6"/>
    <mergeCell ref="B7:H7"/>
    <mergeCell ref="B15:B16"/>
    <mergeCell ref="C15:C16"/>
    <mergeCell ref="C10:C12"/>
    <mergeCell ref="B8:B12"/>
    <mergeCell ref="C8:C9"/>
    <mergeCell ref="C31:D31"/>
    <mergeCell ref="E31:F31"/>
    <mergeCell ref="E35:F35"/>
    <mergeCell ref="B22:C23"/>
    <mergeCell ref="B24:C24"/>
    <mergeCell ref="G33:H33"/>
    <mergeCell ref="B43:H43"/>
    <mergeCell ref="C32:D32"/>
    <mergeCell ref="G9:H9"/>
    <mergeCell ref="D8:E8"/>
    <mergeCell ref="D9:E9"/>
    <mergeCell ref="B20:H20"/>
    <mergeCell ref="B13:H13"/>
    <mergeCell ref="B14:F14"/>
    <mergeCell ref="B19:C19"/>
    <mergeCell ref="G31:H31"/>
    <mergeCell ref="B26:H26"/>
    <mergeCell ref="B27:C28"/>
    <mergeCell ref="B29:C29"/>
    <mergeCell ref="E32:F32"/>
    <mergeCell ref="B21:H21"/>
    <mergeCell ref="G32:H32"/>
    <mergeCell ref="G8:H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  <rowBreaks count="1" manualBreakCount="1">
    <brk id="19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1</vt:lpstr>
      <vt:lpstr>'SKLOP 1'!Področje_tiskanja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Marija Rajaković</cp:lastModifiedBy>
  <cp:lastPrinted>2025-01-15T08:31:40Z</cp:lastPrinted>
  <dcterms:created xsi:type="dcterms:W3CDTF">2019-01-22T12:21:10Z</dcterms:created>
  <dcterms:modified xsi:type="dcterms:W3CDTF">2025-01-21T11:01:52Z</dcterms:modified>
</cp:coreProperties>
</file>