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kumenti\KOMUNALNO_OPREMLJANJE\OPPN 251 - Stanovanja Zadobrova\JN_gradnja\Gradivo za objavo\"/>
    </mc:Choice>
  </mc:AlternateContent>
  <xr:revisionPtr revIDLastSave="0" documentId="13_ncr:1_{56F37F5E-E167-483A-B268-128398B60B52}" xr6:coauthVersionLast="36" xr6:coauthVersionMax="36" xr10:uidLastSave="{00000000-0000-0000-0000-000000000000}"/>
  <bookViews>
    <workbookView xWindow="1560" yWindow="600" windowWidth="19230" windowHeight="15600" xr2:uid="{00000000-000D-0000-FFFF-FFFF00000000}"/>
  </bookViews>
  <sheets>
    <sheet name="REKAPITULACIJA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E8" i="1"/>
  <c r="E7" i="1" l="1"/>
  <c r="E6" i="1"/>
  <c r="E5" i="1" l="1"/>
  <c r="E18" i="1" l="1"/>
  <c r="E19" i="1" l="1"/>
  <c r="E17" i="1" l="1"/>
  <c r="E16" i="1" s="1"/>
  <c r="E28" i="1" l="1"/>
  <c r="E27" i="1" s="1"/>
  <c r="E10" i="1"/>
  <c r="E24" i="1" l="1"/>
  <c r="E22" i="1" l="1"/>
  <c r="E25" i="1" l="1"/>
  <c r="E23" i="1" l="1"/>
  <c r="E21" i="1" l="1"/>
  <c r="E30" i="1" s="1"/>
</calcChain>
</file>

<file path=xl/sharedStrings.xml><?xml version="1.0" encoding="utf-8"?>
<sst xmlns="http://schemas.openxmlformats.org/spreadsheetml/2006/main" count="43" uniqueCount="35">
  <si>
    <t>SKUPAJ</t>
  </si>
  <si>
    <t>cena brez DDV</t>
  </si>
  <si>
    <t>SKUPAJ brez DDV</t>
  </si>
  <si>
    <t>REKAPITULACIJA OPPN 251 ZADOBROVA - DEL</t>
  </si>
  <si>
    <t>1.</t>
  </si>
  <si>
    <t>Sončna pot - rekonstrukcija</t>
  </si>
  <si>
    <t>2.</t>
  </si>
  <si>
    <t>3.</t>
  </si>
  <si>
    <t>Zunanja in prometna ureditev</t>
  </si>
  <si>
    <t>Izdelava PID</t>
  </si>
  <si>
    <t>0.</t>
  </si>
  <si>
    <t>Preddela in gradbiščna dokumentacija</t>
  </si>
  <si>
    <t>A.</t>
  </si>
  <si>
    <t>Kanal K</t>
  </si>
  <si>
    <t xml:space="preserve">B. </t>
  </si>
  <si>
    <t>Kanal K1</t>
  </si>
  <si>
    <t>C.</t>
  </si>
  <si>
    <t>Kanali M</t>
  </si>
  <si>
    <t>Gradnja javnega vodovoda</t>
  </si>
  <si>
    <t>Hišni priključki</t>
  </si>
  <si>
    <t>Splošni stroški in tuje storitve</t>
  </si>
  <si>
    <t>I.</t>
  </si>
  <si>
    <t>Gradbena dela</t>
  </si>
  <si>
    <t>II.</t>
  </si>
  <si>
    <t>Elektromontažna dela</t>
  </si>
  <si>
    <t>III.</t>
  </si>
  <si>
    <t>Ostali stroški</t>
  </si>
  <si>
    <t>Javni plinovod</t>
  </si>
  <si>
    <t>2/1 PROMETNA UREDITEV</t>
  </si>
  <si>
    <t>2/2 JAVNA KANALIZACIJA</t>
  </si>
  <si>
    <t>2/3 JAVNI VODOVOD</t>
  </si>
  <si>
    <t>3/1 JAVNA RAZSVETLJAVA</t>
  </si>
  <si>
    <t>4/1  JAVNI PLINOVOD</t>
  </si>
  <si>
    <t>Nadzorn in krmiljenje</t>
  </si>
  <si>
    <t>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</si>
</sst>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3" fillId="0" borderId="3" xfId="0" applyNumberFormat="1" applyFont="1" applyBorder="1"/>
    <xf numFmtId="0" fontId="4" fillId="0" borderId="0" xfId="0" applyFont="1"/>
    <xf numFmtId="0" fontId="3" fillId="0" borderId="4" xfId="0" applyFont="1" applyBorder="1" applyAlignment="1">
      <alignment horizontal="center"/>
    </xf>
    <xf numFmtId="44" fontId="1" fillId="0" borderId="0" xfId="0" applyNumberFormat="1" applyFont="1" applyBorder="1" applyAlignment="1">
      <alignment horizontal="left"/>
    </xf>
    <xf numFmtId="0" fontId="0" fillId="0" borderId="0" xfId="0" applyFill="1"/>
    <xf numFmtId="0" fontId="4" fillId="0" borderId="0" xfId="0" applyFont="1" applyFill="1"/>
    <xf numFmtId="0" fontId="2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0" fillId="0" borderId="2" xfId="0" applyBorder="1"/>
    <xf numFmtId="0" fontId="0" fillId="0" borderId="7" xfId="0" applyBorder="1" applyAlignment="1">
      <alignment horizontal="left" wrapText="1"/>
    </xf>
    <xf numFmtId="0" fontId="0" fillId="0" borderId="0" xfId="0" applyBorder="1"/>
    <xf numFmtId="0" fontId="0" fillId="0" borderId="9" xfId="0" applyBorder="1" applyAlignment="1">
      <alignment horizontal="left" wrapText="1"/>
    </xf>
    <xf numFmtId="0" fontId="2" fillId="0" borderId="4" xfId="0" applyFont="1" applyBorder="1" applyAlignment="1">
      <alignment horizontal="right"/>
    </xf>
    <xf numFmtId="44" fontId="2" fillId="0" borderId="6" xfId="0" applyNumberFormat="1" applyFont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2" fillId="0" borderId="9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10" xfId="0" applyFont="1" applyBorder="1" applyAlignment="1">
      <alignment horizontal="left"/>
    </xf>
    <xf numFmtId="44" fontId="0" fillId="0" borderId="9" xfId="0" applyNumberFormat="1" applyFont="1" applyBorder="1" applyAlignment="1">
      <alignment horizontal="center"/>
    </xf>
    <xf numFmtId="44" fontId="0" fillId="0" borderId="1" xfId="0" applyNumberFormat="1" applyFont="1" applyBorder="1" applyAlignment="1">
      <alignment horizontal="center"/>
    </xf>
    <xf numFmtId="44" fontId="0" fillId="0" borderId="11" xfId="0" applyNumberFormat="1" applyBorder="1" applyAlignment="1">
      <alignment horizontal="center"/>
    </xf>
    <xf numFmtId="44" fontId="5" fillId="0" borderId="11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PPN%20251%20Zadobrova%20-%20popis%20prometna%20uredite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PPN%20251%20Zadobrova%20-%20popis%20javna%20kanalizacij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OPPN%20251%20Zadobrova%20-%20popis%20javni%20vodovo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OPPN%20251%20Zadobrova%20-%20popis%20javna%20razsvetljav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OPPN%20251%20Zadobrova%20-%20popis%20javni%20plinov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ončna pot"/>
      <sheetName val="Javna cesta"/>
      <sheetName val="IZKOPI"/>
    </sheetNames>
    <sheetDataSet>
      <sheetData sheetId="0">
        <row r="14">
          <cell r="E14">
            <v>0</v>
          </cell>
        </row>
        <row r="17">
          <cell r="E17">
            <v>0</v>
          </cell>
        </row>
        <row r="19">
          <cell r="E19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0-Preddela"/>
      <sheetName val="Kanal K"/>
      <sheetName val="Kanal K1"/>
      <sheetName val="Kanal M"/>
    </sheetNames>
    <sheetDataSet>
      <sheetData sheetId="0">
        <row r="47">
          <cell r="D47">
            <v>0</v>
          </cell>
        </row>
        <row r="49">
          <cell r="D49">
            <v>0</v>
          </cell>
        </row>
        <row r="50">
          <cell r="D50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VA STRAN"/>
      <sheetName val="Uvodne opombe"/>
      <sheetName val="Obrazec"/>
      <sheetName val="Rekapitulacija"/>
      <sheetName val="V1"/>
      <sheetName val="V"/>
      <sheetName val="PRIKLJUČKI"/>
      <sheetName val="SPL-TUJE"/>
    </sheetNames>
    <sheetDataSet>
      <sheetData sheetId="0" refreshError="1"/>
      <sheetData sheetId="1" refreshError="1"/>
      <sheetData sheetId="2" refreshError="1"/>
      <sheetData sheetId="3">
        <row r="11">
          <cell r="I11">
            <v>0</v>
          </cell>
        </row>
        <row r="16">
          <cell r="I16">
            <v>0</v>
          </cell>
        </row>
        <row r="19">
          <cell r="I19">
            <v>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PLOŠNO"/>
      <sheetName val="GRADBENA DELA"/>
      <sheetName val="ELEKTROMONTAŽNA DELA"/>
      <sheetName val="NADZOR IN KRMILJENJE"/>
      <sheetName val="OSTALI STROŠKI"/>
    </sheetNames>
    <sheetDataSet>
      <sheetData sheetId="0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PLOŠNO"/>
      <sheetName val="NOV JAVNI PLINOVOD"/>
    </sheetNames>
    <sheetDataSet>
      <sheetData sheetId="0">
        <row r="13">
          <cell r="D13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0"/>
  <sheetViews>
    <sheetView tabSelected="1" topLeftCell="B1" workbookViewId="0">
      <selection activeCell="F8" sqref="F8"/>
    </sheetView>
  </sheetViews>
  <sheetFormatPr defaultRowHeight="15" x14ac:dyDescent="0.25"/>
  <cols>
    <col min="1" max="1" width="1.7109375" customWidth="1"/>
    <col min="2" max="2" width="4.7109375" customWidth="1"/>
    <col min="3" max="3" width="55" customWidth="1"/>
    <col min="4" max="4" width="9.5703125" customWidth="1"/>
    <col min="5" max="5" width="17.7109375" customWidth="1"/>
    <col min="9" max="9" width="12" bestFit="1" customWidth="1"/>
  </cols>
  <sheetData>
    <row r="1" spans="2:9" ht="15.75" thickBot="1" x14ac:dyDescent="0.3"/>
    <row r="2" spans="2:9" ht="15.75" thickBot="1" x14ac:dyDescent="0.3">
      <c r="B2" s="32" t="s">
        <v>3</v>
      </c>
      <c r="C2" s="36"/>
      <c r="D2" s="36"/>
      <c r="E2" s="33"/>
    </row>
    <row r="4" spans="2:9" ht="15.75" thickBot="1" x14ac:dyDescent="0.3">
      <c r="E4" s="12" t="s">
        <v>1</v>
      </c>
    </row>
    <row r="5" spans="2:9" ht="15.75" thickBot="1" x14ac:dyDescent="0.3">
      <c r="B5" s="34" t="s">
        <v>28</v>
      </c>
      <c r="C5" s="35"/>
      <c r="D5" s="17" t="s">
        <v>0</v>
      </c>
      <c r="E5" s="18">
        <f>SUM(E6:E8)</f>
        <v>0</v>
      </c>
    </row>
    <row r="6" spans="2:9" x14ac:dyDescent="0.25">
      <c r="B6" s="8" t="s">
        <v>4</v>
      </c>
      <c r="C6" s="9" t="s">
        <v>5</v>
      </c>
      <c r="D6" s="16"/>
      <c r="E6" s="26">
        <f>SUM([1]REKAPITULACIJA!$E$14)</f>
        <v>0</v>
      </c>
      <c r="F6" s="2"/>
    </row>
    <row r="7" spans="2:9" x14ac:dyDescent="0.25">
      <c r="B7" s="8" t="s">
        <v>6</v>
      </c>
      <c r="C7" s="9" t="s">
        <v>8</v>
      </c>
      <c r="D7" s="9"/>
      <c r="E7" s="27">
        <f>SUM([1]REKAPITULACIJA!$E$17)</f>
        <v>0</v>
      </c>
      <c r="F7" s="2"/>
    </row>
    <row r="8" spans="2:9" x14ac:dyDescent="0.25">
      <c r="B8" s="8" t="s">
        <v>7</v>
      </c>
      <c r="C8" s="9" t="s">
        <v>9</v>
      </c>
      <c r="D8" s="9"/>
      <c r="E8" s="27">
        <f>SUM([1]REKAPITULACIJA!$E$19)</f>
        <v>0</v>
      </c>
      <c r="F8" s="2"/>
    </row>
    <row r="9" spans="2:9" ht="15.75" thickBot="1" x14ac:dyDescent="0.3">
      <c r="B9" s="13"/>
      <c r="C9" s="14"/>
      <c r="D9" s="19"/>
      <c r="E9" s="28"/>
      <c r="F9" s="30"/>
    </row>
    <row r="10" spans="2:9" ht="15.75" thickBot="1" x14ac:dyDescent="0.3">
      <c r="B10" s="34" t="s">
        <v>29</v>
      </c>
      <c r="C10" s="35"/>
      <c r="D10" s="17" t="s">
        <v>0</v>
      </c>
      <c r="E10" s="18">
        <f>SUM(E11:E14)</f>
        <v>0</v>
      </c>
    </row>
    <row r="11" spans="2:9" x14ac:dyDescent="0.25">
      <c r="B11" s="8" t="s">
        <v>10</v>
      </c>
      <c r="C11" s="9" t="s">
        <v>11</v>
      </c>
      <c r="D11" s="20"/>
      <c r="E11" s="26">
        <f>SUM([2]Rekapitulacija!$D$47)</f>
        <v>0</v>
      </c>
      <c r="F11" s="5"/>
      <c r="G11" s="5"/>
      <c r="H11" s="5"/>
    </row>
    <row r="12" spans="2:9" x14ac:dyDescent="0.25">
      <c r="B12" s="8" t="s">
        <v>12</v>
      </c>
      <c r="C12" s="10" t="s">
        <v>13</v>
      </c>
      <c r="D12" s="10"/>
      <c r="E12" s="27">
        <f>SUM([2]Rekapitulacija!$D$49)</f>
        <v>0</v>
      </c>
      <c r="F12" s="6"/>
      <c r="G12" s="5"/>
      <c r="H12" s="5"/>
      <c r="I12" s="4"/>
    </row>
    <row r="13" spans="2:9" x14ac:dyDescent="0.25">
      <c r="B13" s="8" t="s">
        <v>14</v>
      </c>
      <c r="C13" s="10" t="s">
        <v>15</v>
      </c>
      <c r="D13" s="10"/>
      <c r="E13" s="27">
        <f>SUM([2]Rekapitulacija!$D$50)</f>
        <v>0</v>
      </c>
      <c r="F13" s="6"/>
      <c r="G13" s="5"/>
      <c r="H13" s="5"/>
    </row>
    <row r="14" spans="2:9" x14ac:dyDescent="0.25">
      <c r="B14" s="8" t="s">
        <v>16</v>
      </c>
      <c r="C14" s="10" t="s">
        <v>17</v>
      </c>
      <c r="D14" s="10"/>
      <c r="E14" s="27"/>
      <c r="F14" s="6"/>
      <c r="G14" s="5"/>
      <c r="H14" s="5"/>
    </row>
    <row r="15" spans="2:9" ht="15.75" thickBot="1" x14ac:dyDescent="0.3">
      <c r="B15" s="13"/>
      <c r="C15" s="21"/>
      <c r="D15" s="23"/>
      <c r="E15" s="28"/>
      <c r="F15" s="31"/>
      <c r="G15" s="5"/>
      <c r="H15" s="5"/>
    </row>
    <row r="16" spans="2:9" ht="15.75" thickBot="1" x14ac:dyDescent="0.3">
      <c r="B16" s="34" t="s">
        <v>30</v>
      </c>
      <c r="C16" s="35"/>
      <c r="D16" s="17" t="s">
        <v>0</v>
      </c>
      <c r="E16" s="18">
        <f>SUM(E17:E19)</f>
        <v>0</v>
      </c>
    </row>
    <row r="17" spans="2:8" x14ac:dyDescent="0.25">
      <c r="B17" s="8" t="s">
        <v>12</v>
      </c>
      <c r="C17" s="10" t="s">
        <v>18</v>
      </c>
      <c r="D17" s="24"/>
      <c r="E17" s="26">
        <f>SUM([3]Rekapitulacija!$I$11)</f>
        <v>0</v>
      </c>
      <c r="F17" s="6"/>
      <c r="G17" s="5"/>
      <c r="H17" s="5"/>
    </row>
    <row r="18" spans="2:8" x14ac:dyDescent="0.25">
      <c r="B18" s="8" t="s">
        <v>14</v>
      </c>
      <c r="C18" s="10" t="s">
        <v>19</v>
      </c>
      <c r="D18" s="10"/>
      <c r="E18" s="27">
        <f>SUM([3]Rekapitulacija!$I$16)</f>
        <v>0</v>
      </c>
      <c r="F18" s="2"/>
    </row>
    <row r="19" spans="2:8" x14ac:dyDescent="0.25">
      <c r="B19" s="8" t="s">
        <v>16</v>
      </c>
      <c r="C19" s="10" t="s">
        <v>20</v>
      </c>
      <c r="D19" s="10"/>
      <c r="E19" s="27">
        <f>SUM([3]Rekapitulacija!$I$19)</f>
        <v>0</v>
      </c>
      <c r="F19" s="2"/>
    </row>
    <row r="20" spans="2:8" ht="15.75" thickBot="1" x14ac:dyDescent="0.3">
      <c r="B20" s="13"/>
      <c r="C20" s="21"/>
      <c r="D20" s="23"/>
      <c r="E20" s="29"/>
      <c r="F20" s="30"/>
    </row>
    <row r="21" spans="2:8" ht="15.75" thickBot="1" x14ac:dyDescent="0.3">
      <c r="B21" s="34" t="s">
        <v>31</v>
      </c>
      <c r="C21" s="35"/>
      <c r="D21" s="17" t="s">
        <v>0</v>
      </c>
      <c r="E21" s="18">
        <f>SUM(E22:E25)</f>
        <v>0</v>
      </c>
      <c r="F21" s="2"/>
    </row>
    <row r="22" spans="2:8" x14ac:dyDescent="0.25">
      <c r="B22" s="8" t="s">
        <v>21</v>
      </c>
      <c r="C22" s="10" t="s">
        <v>22</v>
      </c>
      <c r="D22" s="24"/>
      <c r="E22" s="26">
        <f>SUM([4]REKAPITULACIJA!$C$10)</f>
        <v>0</v>
      </c>
      <c r="F22" s="2"/>
    </row>
    <row r="23" spans="2:8" x14ac:dyDescent="0.25">
      <c r="B23" s="8" t="s">
        <v>23</v>
      </c>
      <c r="C23" s="10" t="s">
        <v>24</v>
      </c>
      <c r="D23" s="10"/>
      <c r="E23" s="27">
        <f>SUM([4]REKAPITULACIJA!$C$11)</f>
        <v>0</v>
      </c>
    </row>
    <row r="24" spans="2:8" x14ac:dyDescent="0.25">
      <c r="B24" s="8" t="s">
        <v>25</v>
      </c>
      <c r="C24" s="11" t="s">
        <v>33</v>
      </c>
      <c r="D24" s="7"/>
      <c r="E24" s="27">
        <f>SUM([4]REKAPITULACIJA!$C$12)</f>
        <v>0</v>
      </c>
    </row>
    <row r="25" spans="2:8" x14ac:dyDescent="0.25">
      <c r="B25" s="8" t="s">
        <v>34</v>
      </c>
      <c r="C25" s="11" t="s">
        <v>26</v>
      </c>
      <c r="D25" s="7"/>
      <c r="E25" s="27">
        <f>SUM([4]REKAPITULACIJA!$C$13)</f>
        <v>0</v>
      </c>
    </row>
    <row r="26" spans="2:8" ht="15.75" thickBot="1" x14ac:dyDescent="0.3">
      <c r="B26" s="13"/>
      <c r="C26" s="22"/>
      <c r="D26" s="25"/>
      <c r="E26" s="28"/>
      <c r="F26" s="15"/>
    </row>
    <row r="27" spans="2:8" ht="15.75" thickBot="1" x14ac:dyDescent="0.3">
      <c r="B27" s="34" t="s">
        <v>32</v>
      </c>
      <c r="C27" s="35"/>
      <c r="D27" s="17" t="s">
        <v>0</v>
      </c>
      <c r="E27" s="18">
        <f>E28</f>
        <v>0</v>
      </c>
    </row>
    <row r="28" spans="2:8" x14ac:dyDescent="0.25">
      <c r="B28" s="8" t="s">
        <v>4</v>
      </c>
      <c r="C28" s="10" t="s">
        <v>27</v>
      </c>
      <c r="D28" s="24"/>
      <c r="E28" s="26">
        <f>SUM([5]REKAPITULACIJA!$D$13)</f>
        <v>0</v>
      </c>
    </row>
    <row r="29" spans="2:8" ht="15.75" thickBot="1" x14ac:dyDescent="0.3"/>
    <row r="30" spans="2:8" ht="15.75" thickBot="1" x14ac:dyDescent="0.3">
      <c r="B30" s="37" t="s">
        <v>2</v>
      </c>
      <c r="C30" s="38"/>
      <c r="D30" s="3"/>
      <c r="E30" s="1">
        <f>E5+E10+E16+E21+E27</f>
        <v>0</v>
      </c>
    </row>
  </sheetData>
  <sheetProtection algorithmName="SHA-512" hashValue="Q/me81dj85H5vFgPf9wPV2JvSgKr36qq5Nn9NDtjlcRdtrYgrX1+kYroE42Nqo9Nuzi+KlIMorZl/qzv4KIboQ==" saltValue="Zu8LQmpAwTMACwLG0R5rGA==" spinCount="100000" sheet="1" objects="1" scenarios="1"/>
  <mergeCells count="7">
    <mergeCell ref="B30:C30"/>
    <mergeCell ref="B21:C21"/>
    <mergeCell ref="B27:C27"/>
    <mergeCell ref="B2:E2"/>
    <mergeCell ref="B5:C5"/>
    <mergeCell ref="B10:C10"/>
    <mergeCell ref="B16:C16"/>
  </mergeCells>
  <pageMargins left="0.7" right="0.7" top="0.75" bottom="0.75" header="0.3" footer="0.3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R 4 g K V y X t t U u n A A A A + Q A A A B I A H A B D b 2 5 m a W c v U G F j a 2 F n Z S 5 4 b W w g o h g A K K A U A A A A A A A A A A A A A A A A A A A A A A A A A A A A h c / B C o I w H A b w V 5 H d 3 e a K S P k 7 D 5 2 C h E C I r m M u H e k M N 5 v v 1 q F H 6 h U S y u r W 8 f v 4 H b 7 v c b t D N r Z N c F W 9 1 Z 1 J U Y Q p C p S R X a l N l a L B n c I 1 y j j s h T y L S g U T N j Y Z b Z m i 2 r l L Q o j 3 H v s F 7 v q K M E o j c s x 3 h a x V K 9 A H 6 / 8 4 1 M Y 6 Y a R C H A 6 v M Z z h e I l X j M W Y T h b I 3 E O u z d e w a T K m Q H 5 K 2 A y N G 3 r F b R M W W y B z B P K + w Z 9 Q S w M E F A A C A A g A R 4 g K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e I C l c o i k e 4 D g A A A B E A A A A T A B w A R m 9 y b X V s Y X M v U 2 V j d G l v b j E u b S C i G A A o o B Q A A A A A A A A A A A A A A A A A A A A A A A A A A A A r T k 0 u y c z P U w i G 0 I b W A F B L A Q I t A B Q A A g A I A E e I C l c l 7 b V L p w A A A P k A A A A S A A A A A A A A A A A A A A A A A A A A A A B D b 2 5 m a W c v U G F j a 2 F n Z S 5 4 b W x Q S w E C L Q A U A A I A C A B H i A p X D 8 r p q 6 Q A A A D p A A A A E w A A A A A A A A A A A A A A A A D z A A A A W 0 N v b n R l b n R f V H l w Z X N d L n h t b F B L A Q I t A B Q A A g A I A E e I C l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n i s 0 l l 9 M W Q 6 T 3 M i D Z F k 9 P A A A A A A I A A A A A A A N m A A D A A A A A E A A A A F L w h e b N + 9 m c W A a B a c C i Y J Y A A A A A B I A A A K A A A A A Q A A A A 0 4 A i T L l D Y 1 P L i A j 3 L J w q i l A A A A A s Y 7 M i j 7 F D m I 5 4 n u a + / 6 b r 6 G q + r t Z m 0 o k T D W w e L F a V d N c G q e i B K Q D F 1 D v e g 5 O Y i r k 3 Q w h 2 k u q 9 H H n 9 K N Y x k 9 d h 8 A s w / k n 8 b 0 2 L G q l a 7 D C 3 J R Q A A A A r / Y w 1 n e i z z C C x 2 m m N L G P Z X T L / 9 w = = < / D a t a M a s h u p > 
</file>

<file path=customXml/itemProps1.xml><?xml version="1.0" encoding="utf-8"?>
<ds:datastoreItem xmlns:ds="http://schemas.openxmlformats.org/officeDocument/2006/customXml" ds:itemID="{6A52246E-7C03-4F79-9F9B-6708F70AC7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x; Miha Zorn</dc:creator>
  <cp:lastModifiedBy>Miha Zorn</cp:lastModifiedBy>
  <cp:lastPrinted>2023-08-30T16:59:33Z</cp:lastPrinted>
  <dcterms:created xsi:type="dcterms:W3CDTF">2021-12-06T13:53:21Z</dcterms:created>
  <dcterms:modified xsi:type="dcterms:W3CDTF">2023-08-30T16:59:38Z</dcterms:modified>
</cp:coreProperties>
</file>