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codeName="ThisWorkbook" defaultThemeVersion="124226"/>
  <mc:AlternateContent xmlns:mc="http://schemas.openxmlformats.org/markup-compatibility/2006">
    <mc:Choice Requires="x15">
      <x15ac:absPath xmlns:x15ac="http://schemas.microsoft.com/office/spreadsheetml/2010/11/ac" url="O:\Dokumenti\KOMUNALNO_OPREMLJANJE\OPPN 251 - Stanovanja Zadobrova\JN_gradnja\Gradivo za objavo\"/>
    </mc:Choice>
  </mc:AlternateContent>
  <xr:revisionPtr revIDLastSave="0" documentId="13_ncr:1_{38E6D2B4-1B63-4E04-B57B-15733331565C}" xr6:coauthVersionLast="36" xr6:coauthVersionMax="47" xr10:uidLastSave="{00000000-0000-0000-0000-000000000000}"/>
  <bookViews>
    <workbookView xWindow="-120" yWindow="-120" windowWidth="29040" windowHeight="15840" tabRatio="892" xr2:uid="{00000000-000D-0000-FFFF-FFFF00000000}"/>
  </bookViews>
  <sheets>
    <sheet name="REKAPITULACIJA" sheetId="85" r:id="rId1"/>
    <sheet name="SPLOŠNO" sheetId="50" r:id="rId2"/>
    <sheet name="NOV JAVNI PLINOVOD" sheetId="88" r:id="rId3"/>
  </sheets>
  <definedNames>
    <definedName name="__c99999" localSheetId="2">#REF!</definedName>
    <definedName name="__c99999">#REF!</definedName>
    <definedName name="_c99999" localSheetId="2">#REF!</definedName>
    <definedName name="_c99999">#REF!</definedName>
    <definedName name="_xlnm._FilterDatabase" localSheetId="2" hidden="1">'NOV JAVNI PLINOVOD'!$E$1:$E$4</definedName>
    <definedName name="_xlnm._FilterDatabase" localSheetId="0" hidden="1">REKAPITULACIJA!#REF!</definedName>
    <definedName name="_xlnm._FilterDatabase" localSheetId="1" hidden="1">SPLOŠNO!$E$2:$E$4</definedName>
    <definedName name="_Toc118266906" localSheetId="2">'NOV JAVNI PLINOVOD'!#REF!</definedName>
    <definedName name="_Toc288064503" localSheetId="2">'NOV JAVNI PLINOVOD'!#REF!</definedName>
    <definedName name="_Toc289939629" localSheetId="2">#REF!</definedName>
    <definedName name="_Toc289939629" localSheetId="0">#REF!</definedName>
    <definedName name="_Toc289939629">#REF!</definedName>
    <definedName name="_Toc36444360" localSheetId="2">'NOV JAVNI PLINOVOD'!#REF!</definedName>
    <definedName name="_Toc378407465" localSheetId="2">'NOV JAVNI PLINOVOD'!#REF!</definedName>
    <definedName name="_Toc38077199" localSheetId="1">SPLOŠNO!#REF!</definedName>
    <definedName name="_Toc411039739" localSheetId="2">'NOV JAVNI PLINOVOD'!#REF!</definedName>
    <definedName name="_Toc500839550" localSheetId="2">'NOV JAVNI PLINOVOD'!#REF!</definedName>
    <definedName name="_Toc59433016" localSheetId="2">'NOV JAVNI PLINOVOD'!#REF!</definedName>
    <definedName name="_Toc97625447" localSheetId="2">'NOV JAVNI PLINOVOD'!#REF!</definedName>
    <definedName name="OLE_LINK1" localSheetId="2">'NOV JAVNI PLINOVOD'!#REF!</definedName>
    <definedName name="OLE_LINK1" localSheetId="1">SPLOŠNO!#REF!</definedName>
    <definedName name="OLE_LINK3" localSheetId="2">'NOV JAVNI PLINOVOD'!#REF!</definedName>
    <definedName name="OLE_LINK3" localSheetId="1">SPLOŠNO!#REF!</definedName>
    <definedName name="_xlnm.Print_Area" localSheetId="2">'NOV JAVNI PLINOVOD'!$A$1:$F$141</definedName>
    <definedName name="_xlnm.Print_Area" localSheetId="0">REKAPITULACIJA!$A$1:$D$24</definedName>
    <definedName name="_xlnm.Print_Area" localSheetId="1">SPLOŠNO!$A$2:$B$23</definedName>
    <definedName name="_xlnm.Print_Titles" localSheetId="2">'NOV JAVNI PLINOVOD'!$1:$4</definedName>
  </definedNames>
  <calcPr calcId="191029"/>
  <fileRecoveryPr autoRecover="0"/>
</workbook>
</file>

<file path=xl/calcChain.xml><?xml version="1.0" encoding="utf-8"?>
<calcChain xmlns="http://schemas.openxmlformats.org/spreadsheetml/2006/main">
  <c r="F73" i="88" l="1"/>
  <c r="F66" i="88" l="1"/>
  <c r="F127" i="88"/>
  <c r="F88" i="88" l="1"/>
  <c r="F140" i="88" l="1"/>
  <c r="B11" i="85" l="1"/>
  <c r="F79" i="88"/>
  <c r="F77" i="88"/>
  <c r="F75" i="88"/>
  <c r="F71" i="88"/>
  <c r="F85" i="88"/>
  <c r="F62" i="88" l="1"/>
  <c r="F114" i="88" l="1"/>
  <c r="F103" i="88"/>
  <c r="F138" i="88" l="1"/>
  <c r="F136" i="88"/>
  <c r="F134" i="88"/>
  <c r="F132" i="88"/>
  <c r="F130" i="88"/>
  <c r="F70" i="88"/>
  <c r="F61" i="88"/>
  <c r="F55" i="88"/>
  <c r="F52" i="88"/>
  <c r="F49" i="88"/>
  <c r="F46" i="88"/>
  <c r="F43" i="88"/>
  <c r="F41" i="88"/>
  <c r="F38" i="88"/>
  <c r="F35" i="88"/>
  <c r="F32" i="88"/>
  <c r="F29" i="88"/>
  <c r="F26" i="88"/>
  <c r="F23" i="88"/>
  <c r="F20" i="88"/>
  <c r="F17" i="88"/>
  <c r="F14" i="88"/>
  <c r="F11" i="88"/>
  <c r="A10" i="88"/>
  <c r="F8" i="88"/>
  <c r="F1" i="88" s="1"/>
  <c r="D11" i="85" l="1"/>
  <c r="A13" i="88"/>
  <c r="A16" i="88" s="1"/>
  <c r="A19" i="88" s="1"/>
  <c r="A22" i="88" l="1"/>
  <c r="A25" i="88" l="1"/>
  <c r="A28" i="88" l="1"/>
  <c r="A31" i="88" l="1"/>
  <c r="A34" i="88" s="1"/>
  <c r="A40" i="88" s="1"/>
  <c r="A37" i="88" l="1"/>
  <c r="A43" i="88" s="1"/>
  <c r="A45" i="88" s="1"/>
  <c r="A48" i="88" s="1"/>
  <c r="A51" i="88" s="1"/>
  <c r="A54" i="88" l="1"/>
  <c r="A59" i="88" s="1"/>
  <c r="A64" i="88" l="1"/>
  <c r="A68" i="88" s="1"/>
  <c r="A81" i="88" s="1"/>
  <c r="A87" i="88" l="1"/>
  <c r="A90" i="88" s="1"/>
  <c r="A105" i="88" s="1"/>
  <c r="A116" i="88" l="1"/>
  <c r="A129" i="88" s="1"/>
  <c r="A132" i="88" s="1"/>
  <c r="A134" i="88" s="1"/>
  <c r="A136" i="88" s="1"/>
  <c r="A138" i="88" s="1"/>
  <c r="A140" i="88" s="1"/>
  <c r="D13" i="85"/>
  <c r="D15" i="85" l="1"/>
  <c r="D14" i="85" s="1"/>
</calcChain>
</file>

<file path=xl/sharedStrings.xml><?xml version="1.0" encoding="utf-8"?>
<sst xmlns="http://schemas.openxmlformats.org/spreadsheetml/2006/main" count="165" uniqueCount="116">
  <si>
    <t>kpl</t>
  </si>
  <si>
    <t>m</t>
  </si>
  <si>
    <t>kos</t>
  </si>
  <si>
    <t>SKUPAJ:</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</si>
  <si>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</si>
  <si>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</si>
  <si>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</si>
  <si>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</si>
  <si>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Izpiranje in čiščenje vseh cevnih instalacij.</t>
  </si>
  <si>
    <t>Zagon in kontrola posameznega sistema v celoti ter izdelava zapisnika o funkcionalnosti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</si>
  <si>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</si>
  <si>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</si>
  <si>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SPLOŠNO</t>
  </si>
  <si>
    <t>Opis postavke</t>
  </si>
  <si>
    <t>e.m.</t>
  </si>
  <si>
    <t>€/enoto</t>
  </si>
  <si>
    <t>€ skupaj</t>
  </si>
  <si>
    <t>kol</t>
  </si>
  <si>
    <t>ur</t>
  </si>
  <si>
    <t>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t>
  </si>
  <si>
    <t>OBJEKT:</t>
  </si>
  <si>
    <t>DDV (22 %)</t>
  </si>
  <si>
    <t>OPOMBE:</t>
  </si>
  <si>
    <t xml:space="preserve">Navedena oprema oziroma material je informativnega značaja, ki odgovarja zahtevani kvaliteti. V kolikor bo ponujena drugačna oprema oziroma material, mora biti enake ali boljše kvalitete.
</t>
  </si>
  <si>
    <t>V kolikor se ugotovi, da je ponujena oprema oziroma materiali slabše kvalitete kot projektirano oziroma ne dosega zahtevane parametre, bo izvajalec vgradil opremo oziroma materiale po projektni dokumentaciji.</t>
  </si>
  <si>
    <t>SKUPAJ z DDV:</t>
  </si>
  <si>
    <t>Vris sprememb, nastalih med gradnjo v PZI načrt ter predaja teh izdelovalcu PID načrta.</t>
  </si>
  <si>
    <t>Zakoličba osi cevovoda z zavarovanjem osi, oznako horizontalnih in vertikalnih lomov, oznako vozlišč, odcepov in zakoličba mesta prevezave na obstoječi cevovod ter vris v kataster  in izdelava geodetskega posnetka</t>
  </si>
  <si>
    <t>Priprava gradbišča, odstranitev event. ovir in ureditev delovnega platoja ter vzpostavitev prvotnega stanja po končanih delih</t>
  </si>
  <si>
    <t>Stroški zavarovanja gradbišča izven območja javnih cest pred padcem v globino z ustreznimi varovali (table, vrvice, letve) - za ves čas izvajanja del ter ograditev orizoma zaščita gradbišča v času gradnje.</t>
  </si>
  <si>
    <t>Stroški potrebne prometne signalizacije za ustrezno označitev delne zapore ceste in pločnika v območju posega ter ureditev prometa v času izvajanja del na prekopu ceste kakor tudi v času asfaltiranja prekopa - strošek za ves čas izvajanja del.</t>
  </si>
  <si>
    <t xml:space="preserve">Strošek nadzora nad izvajanjem del v območju obstoječih posameznih komunalnih vodov s strani predstavnikov pristojnih upravljalcev (v skladu s pogoji iz pridobljenih Projektnih pogojev oziroma soglasij na projekte) - strošek po dejansko izstavljenih računih, s pribitkom za manipulacijske stroške.
</t>
  </si>
  <si>
    <t>Pridobitev potrebnih podatkov in zakoličba vseh obstoječih komunalnih vodov na območju izvajanja del ter tras posameznih vodov projektirane nove komunalne infrastrukture do mest priključevanja na obstoječe komunalne vode s strani pristojnih upravljalcev teh vodov (vodovod, kanalizacija, plinovod, SN in NN elektro kanalizacija, TK kanalizacija in JR), z zavarovanjem zakoličbe na mestih križanj oziroma izvajanj zemeljskih del.</t>
  </si>
  <si>
    <r>
      <t>m</t>
    </r>
    <r>
      <rPr>
        <vertAlign val="superscript"/>
        <sz val="10"/>
        <color indexed="8"/>
        <rFont val="Arial"/>
        <family val="2"/>
        <charset val="238"/>
      </rPr>
      <t>2</t>
    </r>
  </si>
  <si>
    <t>Dobava in vgrajevanje voziščne konstrukcije v območju izkopov v obst. vozišču AC 11 base B50/70, A3 (bituminizirani drobljenec BD 22) v predvideni debelini 8 cm, s potrebnimi spremljajočimi in pomožnimi deli ter premazi stikov z obst. asfaltom.</t>
  </si>
  <si>
    <t>Dobava in vgrajevanje obrabno - zaporne plasti v območju izkopov v obst. Vozišču iz eruptivnih kamenin - AC 8 surf B50/70, A3 v debelini 4 cm, s potrebnimi spremljajočimi in pomožnimi deli.</t>
  </si>
  <si>
    <r>
      <t>m</t>
    </r>
    <r>
      <rPr>
        <vertAlign val="superscript"/>
        <sz val="10"/>
        <color indexed="8"/>
        <rFont val="Arial"/>
        <family val="2"/>
        <charset val="238"/>
      </rPr>
      <t>3</t>
    </r>
  </si>
  <si>
    <t>Planiranje dna jarka v ravnini ali vzdolžnih naklonih pri normalnih pogojih v vseh kategorijah</t>
  </si>
  <si>
    <t>Izdelava peščene posteljice in zasipa z 2 x sejanim peskom</t>
  </si>
  <si>
    <t>Odvoz preostalega izkopanega materiala deponiranega kraj jarka z nakladanjem in razkladanjem ter odvozom na trajno deponijo s pridobitvijo evidenčnih listov</t>
  </si>
  <si>
    <t>Dobava in vgrajevanje tampona - drobljenec 0-22 mm v debelini do cca 40 cm v območju izkopanih jarkov za gradnjo komunalnih vodov v območju obst. utrjenih površin (vozišča, pločniki), z razgrinjanjem in utrjevanjem v plasteh do potrebne zbitosti (Ev2 vsaj 120 MPa) ter finim planiranjem s točnostjo +-1 cm - obračun v komprimiranem stanju.</t>
  </si>
  <si>
    <t>Obbetoniranje cestnih kap zasunov z C16/20 z vsemi pomožnimi deli</t>
  </si>
  <si>
    <t>Planiranje in čiščenje terena vzdolž trase po zasutju cevovoda v širini 2,5 m</t>
  </si>
  <si>
    <t>Cev PE po SIST EN 12007-2 skupaj z dodatkom za razrez</t>
  </si>
  <si>
    <t>SDR 11</t>
  </si>
  <si>
    <t>Fazonski kosi za PE cevi</t>
  </si>
  <si>
    <t>- PE elektovarilna obojka</t>
  </si>
  <si>
    <t>PVC trak za označevanje plinovoda</t>
  </si>
  <si>
    <t>rumene barve z napisom “POZOR PLIN”.</t>
  </si>
  <si>
    <t>Pozicijska tablica za označevanje plinovoda in njegovih elementov skupaj s pritrdilnim materialom.</t>
  </si>
  <si>
    <t>Geodetski posnetek izvedenih del po zaključku del kot osnova za izdelavo projektne dokumentacije faza PID.</t>
  </si>
  <si>
    <t>Geodetski posnetek izvedenih del po zaključku del na plinovodu ter izdelava elaborata za vris plinovoda v kataster v elektronski in tiskani obliki (obseg elaborata po zahtevi upravljalca).</t>
  </si>
  <si>
    <t>Izdelava projekta izvedenih del v 3 izvodih + CD</t>
  </si>
  <si>
    <t>REKAPITULACIJA STROJNIH INŠTALACIJ</t>
  </si>
  <si>
    <t xml:space="preserve">Strojni izkop jarka za gradnjo plinovoda v dnu širokega odkopa v območju trase, zemljina III.-IV. kategorije, globina izkopa do 2,50 m, v izračunu kubature upoštevan nagib sten izkopa cca 70˚, širina dna izkopa do 0,90 m, vključno z izvedbo event. potrebnega bočnega zavarovanja sten izkopa pred posipanjem (plohi, razpore, ipd), z odlaganjem zemljine na rob izkopa za kasnejši zasip ali z odvozom v začasno deponijo v bližini na gradbišču (za potrebe kasnejšega zasipa) - obračun v raščenem stanju. </t>
  </si>
  <si>
    <t xml:space="preserve">Strojno-ročni izkop jarka za gradnjo plinovoda, zemljina III.-IV. kategorije, globina izkopa od 0,00 do 2,50 m, v izračunu kubature upoštevan nagib sten izkopa cca 70˚, z odlaganjem zemljine na rob izkopa ali z odvozom v začasno deponijo v bližini na gradbišču (za potrebe kasnejšega zasipa), z upoštevanjem dodatka za otežen izkop zaradi omejene širine prostora - obračun v raščenem stanju.  </t>
  </si>
  <si>
    <t>Zasip preostalega dela izkopanega jarka po končani izvedbi novega plinovoda s primernim izkopanim materialom III.-IV.kategorije, z utrjevanjem v plasteh do predpisane zbitosti (obračun v komprimiranem stanju), z nakladanjem in dovozom zemljine iz začasne deponije na gradbišču, z istočasnim izvlačenjem zaščite sten izkopa pred posipanjem; z upoštevanjem oteženega zasipa zaradi omejenega prostora.
V vrednosti upoštevati tudi stroške geomehanskega pregleda primernosti izkopane zemljine za potrebe zasipa!
(30% izkopanega materiala primerne frakcije se uporabi za ponovni zasip)</t>
  </si>
  <si>
    <t>MESTNA OBČINA LJUBLJANA</t>
  </si>
  <si>
    <t>Mestni trg 1, 1000 Ljubljana</t>
  </si>
  <si>
    <t>GRADBENA DELA</t>
  </si>
  <si>
    <t>INŠTALACIJSKA DELA</t>
  </si>
  <si>
    <t>I./</t>
  </si>
  <si>
    <t>(zajeto v gradbenem delu)</t>
  </si>
  <si>
    <t>PE 63; DN 50</t>
  </si>
  <si>
    <t>– cevjo PE 63 (1,5 m), PE 32 (1m)</t>
  </si>
  <si>
    <t>– koleni PE63/90° (2 kos)</t>
  </si>
  <si>
    <t>– elektrovarilnimi obojkami</t>
  </si>
  <si>
    <t xml:space="preserve">   PE 63(5 kos)</t>
  </si>
  <si>
    <t xml:space="preserve">   PE 32 (1 kos)</t>
  </si>
  <si>
    <t>– redukcijo PE 63/32</t>
  </si>
  <si>
    <t>– krogelno navojno pipo DN 25</t>
  </si>
  <si>
    <t>– navojnim čepom DN 25</t>
  </si>
  <si>
    <t>– zaščitno cevjo PVC 110 (1,5m) zapolnjeno z mivko</t>
  </si>
  <si>
    <t>Izdelano po detajlu</t>
  </si>
  <si>
    <t>PE izpihovalna cev skupaj z:</t>
  </si>
  <si>
    <t>– elektrovarilnimi obojkami PE 32 (2 kosa)</t>
  </si>
  <si>
    <t>– pločevino 50x30x5 mm</t>
  </si>
  <si>
    <t>SDR 17</t>
  </si>
  <si>
    <t>– cevjo PE 63 (1 m), PE 32 (1m)– elektrovarilnimi obojkami</t>
  </si>
  <si>
    <t xml:space="preserve">   PE 63 (2 kos)</t>
  </si>
  <si>
    <t>PE vohalna cev skupaj z :</t>
  </si>
  <si>
    <r>
      <t xml:space="preserve">– čepom Ø </t>
    </r>
    <r>
      <rPr>
        <sz val="10"/>
        <color theme="1"/>
        <rFont val="Arial"/>
        <family val="2"/>
        <charset val="238"/>
      </rPr>
      <t>25</t>
    </r>
  </si>
  <si>
    <r>
      <t xml:space="preserve">– prehodnim kosom PE 32/Ø </t>
    </r>
    <r>
      <rPr>
        <sz val="10"/>
        <color theme="1"/>
        <rFont val="Arial"/>
        <family val="2"/>
        <charset val="238"/>
      </rPr>
      <t>25</t>
    </r>
  </si>
  <si>
    <r>
      <t xml:space="preserve">– cestno kapo Ø </t>
    </r>
    <r>
      <rPr>
        <sz val="10"/>
        <color theme="1"/>
        <rFont val="Arial"/>
        <family val="2"/>
        <charset val="238"/>
      </rPr>
      <t>190</t>
    </r>
  </si>
  <si>
    <t>– prehodnim kosom PE 32/Ø 25</t>
  </si>
  <si>
    <t>– cestno kapo Ø 190</t>
  </si>
  <si>
    <t>– prehodnim kosom PE 32/Ø 25 (1 kos)</t>
  </si>
  <si>
    <t>- PE elektovarilni lok</t>
  </si>
  <si>
    <t>Zaporna armatura z nastavki za PE cev sestavljena iz:</t>
  </si>
  <si>
    <t>- vgradna garnitura</t>
  </si>
  <si>
    <t>- cestna kapa, ohišje kape in pokrov iz nodularne litine, bitumensko in dodatno protikorozijsko epoxi prašno zaščiten. Naleganje pokrova konusno z podaljšanim zobom. Pokrov v celoti odstranljiv. Možnost prilagajanja glede na teren s pripadajočimi distančnimi obroči,</t>
  </si>
  <si>
    <t>- nosilna podložna plošča se namesti pod cestno kapo in ustreza tipu vgradne garniture,</t>
  </si>
  <si>
    <t>- PE elektovarilni T kos</t>
  </si>
  <si>
    <t>PE d 63</t>
  </si>
  <si>
    <t>PE 63</t>
  </si>
  <si>
    <t>- sedlom z obojko PE 63/63</t>
  </si>
  <si>
    <t>– cevjo PE 63 (1m)</t>
  </si>
  <si>
    <t>Cev PE po SIST EN 12007-2 (zaščitna cev za vodenje plinovoda pod kanalizacijo skupaj z ustreznim tesnenjem)</t>
  </si>
  <si>
    <t>Projektantski nadzor (trije obiski)</t>
  </si>
  <si>
    <t>PE d 32</t>
  </si>
  <si>
    <t>NOV JAVNI PLINOVOD ZA POTREBE OPPN ZADOBROVA</t>
  </si>
  <si>
    <t>PE 63/32</t>
  </si>
  <si>
    <t>PE 63/63</t>
  </si>
  <si>
    <t>PE 32</t>
  </si>
  <si>
    <t>PE 63/45˚</t>
  </si>
  <si>
    <t>PE sifon – kondenčna cev skupaj z :</t>
  </si>
  <si>
    <t>Varovalo pretoka plina (GAS STOP ventil) tip GSA od 35 mbar do 5bar z avtomatsko deaktivacijo, vgrajen v obojko (dolga izvedba), vključno ves tesnilni in montažni material</t>
  </si>
  <si>
    <t>PE 32; DN 25</t>
  </si>
  <si>
    <t>PE d110</t>
  </si>
  <si>
    <t>- navrtalno sedlo za izvedbo priključka na PE zaščitno cev d110</t>
  </si>
  <si>
    <t>Pripravo dokumentacije skladno s »Zakonom o gradbenih proizvodih«, ki jo izvajalec pred montažo preda nadzornemu organu (atesti, izjave o skladnosti, CE certifikati, tehnična soglasja…)</t>
  </si>
  <si>
    <t>PE 63/90˚</t>
  </si>
  <si>
    <t>april 2023</t>
  </si>
  <si>
    <t>Komunalno opremljanje stavbnih zemljišč</t>
  </si>
  <si>
    <t xml:space="preserve">območje urejanja OPPN 251: stanovanjska cona Zadobrova – del </t>
  </si>
  <si>
    <t xml:space="preserve">INVESTITOR: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</si>
</sst>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1" formatCode="_-* #,##0\ _€_-;\-* #,##0\ _€_-;_-* &quot;-&quot;\ _€_-;_-@_-"/>
    <numFmt numFmtId="44" formatCode="_-* #,##0.00\ &quot;€&quot;_-;\-* #,##0.00\ &quot;€&quot;_-;_-* &quot;-&quot;??\ &quot;€&quot;_-;_-@_-"/>
    <numFmt numFmtId="43" formatCode="_-* #,##0.00\ _€_-;\-* #,##0.00\ _€_-;_-* &quot;-&quot;??\ _€_-;_-@_-"/>
    <numFmt numFmtId="164" formatCode="_-* #,##0.00_-;\-* #,##0.00_-;_-* &quot;-&quot;??_-;_-@_-"/>
    <numFmt numFmtId="165" formatCode="&quot;$&quot;#,##0_);[Red]\(&quot;$&quot;#,##0\)"/>
    <numFmt numFmtId="166" formatCode="_(&quot;$&quot;* #,##0_);_(&quot;$&quot;* \(#,##0\);_(&quot;$&quot;* &quot;-&quot;_);_(@_)"/>
    <numFmt numFmtId="167" formatCode="_(&quot;$&quot;* #,##0.00_);_(&quot;$&quot;* \(#,##0.00\);_(&quot;$&quot;* &quot;-&quot;??_);_(@_)"/>
    <numFmt numFmtId="168" formatCode="_-* #,##0\ _S_I_T_-;\-* #,##0\ _S_I_T_-;_-* &quot;-&quot;\ _S_I_T_-;_-@_-"/>
    <numFmt numFmtId="169" formatCode="_-* #,##0.00\ &quot;SIT&quot;_-;\-* #,##0.00\ &quot;SIT&quot;_-;_-* &quot;-&quot;??\ &quot;SIT&quot;_-;_-@_-"/>
    <numFmt numFmtId="170" formatCode="_-* #,##0.00\ _S_I_T_-;\-* #,##0.00\ _S_I_T_-;_-* &quot;-&quot;??\ _S_I_T_-;_-@_-"/>
    <numFmt numFmtId="171" formatCode="#&quot;.&quot;"/>
    <numFmt numFmtId="172" formatCode="#,##0.00\ &quot;€&quot;"/>
    <numFmt numFmtId="173" formatCode="&quot;On&quot;;&quot;On&quot;;&quot;Off&quot;"/>
    <numFmt numFmtId="174" formatCode="_ [$€]\ * #,##0.00_ ;_ [$€]\ * \-#,##0.00_ ;_ [$€]\ * &quot;-&quot;??_ ;_ @_ "/>
    <numFmt numFmtId="175" formatCode="_-* #,##0\ _S_I_T_-;\-* #,##0\ _S_I_T_-;_-* &quot;-&quot;??\ _S_I_T_-;_-@_-"/>
    <numFmt numFmtId="176" formatCode="_-* #,##0.00\ _k_n_-;\-* #,##0.00\ _k_n_-;_-* &quot;-&quot;??\ _k_n_-;_-@_-"/>
    <numFmt numFmtId="177" formatCode="&quot;$&quot;#,##0\ ;\(&quot;$&quot;#,##0\)"/>
    <numFmt numFmtId="178" formatCode="m\o\n\th\ d\,\ yyyy"/>
    <numFmt numFmtId="179" formatCode="_-* #,##0.00\ _S_I_T_-;\-* #,##0.00\ _S_I_T_-;_-* \-??\ _S_I_T_-;_-@_-"/>
    <numFmt numFmtId="180" formatCode="#,#00"/>
    <numFmt numFmtId="181" formatCode="#,"/>
    <numFmt numFmtId="182" formatCode="&quot;SIT&quot;\ #,##0_);\(&quot;SIT&quot;\ #,##0\)"/>
    <numFmt numFmtId="183" formatCode="#,##0.00\ [$€-1]"/>
    <numFmt numFmtId="184" formatCode="#,##0.00\ _S_I_T"/>
  </numFmts>
  <fonts count="61" x14ac:knownFonts="1">
    <font>
      <sz val="11"/>
      <color theme="1"/>
      <name val="Calibri"/>
      <family val="2"/>
      <charset val="238"/>
      <scheme val="minor"/>
    </font>
    <font>
      <sz val="11"/>
      <color indexed="8"/>
      <name val="Calibri"/>
      <family val="2"/>
      <charset val="238"/>
    </font>
    <font>
      <sz val="10"/>
      <name val="Arial"/>
      <family val="2"/>
      <charset val="238"/>
    </font>
    <font>
      <b/>
      <sz val="10"/>
      <name val="Arial"/>
      <family val="2"/>
      <charset val="238"/>
    </font>
    <font>
      <sz val="10"/>
      <color indexed="8"/>
      <name val="Arial"/>
      <family val="2"/>
      <charset val="238"/>
    </font>
    <font>
      <sz val="10"/>
      <name val="Arial"/>
      <family val="2"/>
      <charset val="238"/>
    </font>
    <font>
      <sz val="10"/>
      <name val="Arial CE"/>
      <charset val="238"/>
    </font>
    <font>
      <sz val="11"/>
      <name val="Arial"/>
      <family val="2"/>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10"/>
      <name val="Arial CE"/>
      <family val="2"/>
      <charset val="238"/>
    </font>
    <font>
      <sz val="10"/>
      <name val="Arial CE"/>
    </font>
    <font>
      <sz val="14"/>
      <name val="Times New Roman CE"/>
      <charset val="238"/>
    </font>
    <font>
      <sz val="12"/>
      <name val="Times New Roman"/>
      <family val="1"/>
    </font>
    <font>
      <sz val="12"/>
      <color indexed="8"/>
      <name val="Calibri"/>
      <family val="2"/>
      <charset val="238"/>
    </font>
    <font>
      <sz val="10"/>
      <color indexed="24"/>
      <name val="System"/>
      <family val="2"/>
      <charset val="238"/>
    </font>
    <font>
      <sz val="1"/>
      <color indexed="8"/>
      <name val="Courier"/>
      <family val="1"/>
      <charset val="238"/>
    </font>
    <font>
      <sz val="12"/>
      <name val="Courier New"/>
      <family val="3"/>
    </font>
    <font>
      <b/>
      <sz val="1"/>
      <color indexed="8"/>
      <name val="Courier"/>
      <family val="1"/>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2"/>
      <name val="Courier"/>
      <family val="1"/>
      <charset val="238"/>
    </font>
    <font>
      <b/>
      <sz val="11"/>
      <color indexed="10"/>
      <name val="Calibri"/>
      <family val="2"/>
      <charset val="238"/>
    </font>
    <font>
      <sz val="10"/>
      <color indexed="8"/>
      <name val="MS Sans Serif"/>
      <family val="2"/>
      <charset val="238"/>
    </font>
    <font>
      <sz val="10"/>
      <name val="Arial Narrow"/>
      <family val="2"/>
      <charset val="238"/>
    </font>
    <font>
      <sz val="10"/>
      <name val="Courier"/>
      <family val="1"/>
      <charset val="238"/>
    </font>
    <font>
      <sz val="10"/>
      <name val="Arial"/>
      <family val="2"/>
    </font>
    <font>
      <sz val="8"/>
      <name val="Calibri"/>
      <family val="2"/>
      <charset val="238"/>
    </font>
    <font>
      <sz val="11"/>
      <color theme="1"/>
      <name val="Calibri"/>
      <family val="2"/>
      <charset val="238"/>
      <scheme val="minor"/>
    </font>
    <font>
      <sz val="12"/>
      <color theme="1"/>
      <name val="Calibri"/>
      <family val="2"/>
      <charset val="238"/>
      <scheme val="minor"/>
    </font>
    <font>
      <sz val="10"/>
      <color theme="1"/>
      <name val="Arial"/>
      <family val="2"/>
      <charset val="238"/>
    </font>
    <font>
      <sz val="10"/>
      <name val="Tahoma"/>
      <family val="2"/>
      <charset val="238"/>
    </font>
    <font>
      <sz val="10"/>
      <color theme="1"/>
      <name val="Tahoma"/>
      <family val="2"/>
      <charset val="238"/>
    </font>
    <font>
      <b/>
      <sz val="10"/>
      <color rgb="FF41A6B1"/>
      <name val="Tahoma"/>
      <family val="2"/>
      <charset val="238"/>
    </font>
    <font>
      <b/>
      <sz val="10"/>
      <name val="Tahoma"/>
      <family val="2"/>
    </font>
    <font>
      <sz val="10"/>
      <color indexed="8"/>
      <name val="Tahoma"/>
      <family val="2"/>
    </font>
    <font>
      <sz val="11"/>
      <name val="Tahoma"/>
      <family val="2"/>
      <charset val="238"/>
    </font>
    <font>
      <b/>
      <sz val="11"/>
      <name val="Tahoma"/>
      <family val="2"/>
      <charset val="238"/>
    </font>
    <font>
      <b/>
      <sz val="11"/>
      <color indexed="8"/>
      <name val="Tahoma"/>
      <family val="2"/>
      <charset val="238"/>
    </font>
    <font>
      <sz val="11"/>
      <color indexed="8"/>
      <name val="Tahoma"/>
      <family val="2"/>
      <charset val="238"/>
    </font>
    <font>
      <sz val="10"/>
      <name val="Times New Roman CE"/>
      <charset val="238"/>
    </font>
    <font>
      <vertAlign val="superscript"/>
      <sz val="10"/>
      <color indexed="8"/>
      <name val="Arial"/>
      <family val="2"/>
      <charset val="238"/>
    </font>
    <font>
      <b/>
      <sz val="10"/>
      <color indexed="8"/>
      <name val="Arial"/>
      <family val="2"/>
      <charset val="238"/>
    </font>
    <font>
      <b/>
      <sz val="10"/>
      <color rgb="FF41A6B1"/>
      <name val="Arial"/>
      <family val="2"/>
      <charset val="238"/>
    </font>
  </fonts>
  <fills count="41">
    <fill>
      <patternFill patternType="none"/>
    </fill>
    <fill>
      <patternFill patternType="gray125"/>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5"/>
        <bgColor indexed="29"/>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47"/>
        <bgColor indexed="22"/>
      </patternFill>
    </fill>
    <fill>
      <patternFill patternType="solid">
        <fgColor indexed="9"/>
      </patternFill>
    </fill>
    <fill>
      <patternFill patternType="solid">
        <fgColor indexed="43"/>
        <bgColor indexed="26"/>
      </patternFill>
    </fill>
    <fill>
      <patternFill patternType="solid">
        <fgColor indexed="26"/>
        <bgColor indexed="9"/>
      </patternFill>
    </fill>
    <fill>
      <patternFill patternType="solid">
        <fgColor indexed="56"/>
      </patternFill>
    </fill>
    <fill>
      <patternFill patternType="solid">
        <fgColor indexed="54"/>
      </patternFill>
    </fill>
    <fill>
      <patternFill patternType="solid">
        <fgColor theme="8" tint="0.79998168889431442"/>
        <bgColor indexed="64"/>
      </patternFill>
    </fill>
    <fill>
      <patternFill patternType="solid">
        <fgColor theme="0" tint="-0.249977111117893"/>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right/>
      <top style="thin">
        <color indexed="62"/>
      </top>
      <bottom style="double">
        <color indexed="62"/>
      </bottom>
      <diagonal/>
    </border>
    <border>
      <left/>
      <right/>
      <top style="thin">
        <color indexed="56"/>
      </top>
      <bottom style="double">
        <color indexed="56"/>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style="medium">
        <color indexed="64"/>
      </top>
      <bottom style="medium">
        <color indexed="64"/>
      </bottom>
      <diagonal/>
    </border>
  </borders>
  <cellStyleXfs count="2712">
    <xf numFmtId="0" fontId="0"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8" fillId="1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1"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1"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16"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17"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7"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16" borderId="0" applyNumberFormat="0" applyBorder="0" applyAlignment="0" applyProtection="0"/>
    <xf numFmtId="0" fontId="8" fillId="25" borderId="0" applyNumberFormat="0" applyBorder="0" applyAlignment="0" applyProtection="0"/>
    <xf numFmtId="0" fontId="8" fillId="17" borderId="0" applyNumberFormat="0" applyBorder="0" applyAlignment="0" applyProtection="0"/>
    <xf numFmtId="0" fontId="8" fillId="26" borderId="0" applyNumberFormat="0" applyBorder="0" applyAlignment="0" applyProtection="0"/>
    <xf numFmtId="0" fontId="8" fillId="15" borderId="0" applyNumberFormat="0" applyBorder="0" applyAlignment="0" applyProtection="0"/>
    <xf numFmtId="0" fontId="8" fillId="27" borderId="0" applyNumberFormat="0" applyBorder="0" applyAlignment="0" applyProtection="0"/>
    <xf numFmtId="0" fontId="21" fillId="4" borderId="0" applyNumberFormat="0" applyBorder="0" applyAlignment="0" applyProtection="0"/>
    <xf numFmtId="0" fontId="21" fillId="28" borderId="0" applyNumberFormat="0" applyBorder="0" applyAlignment="0" applyProtection="0"/>
    <xf numFmtId="0" fontId="20" fillId="29" borderId="1" applyNumberFormat="0" applyAlignment="0" applyProtection="0"/>
    <xf numFmtId="0" fontId="20" fillId="30" borderId="1" applyNumberFormat="0" applyAlignment="0" applyProtection="0"/>
    <xf numFmtId="0" fontId="19" fillId="31" borderId="2" applyNumberFormat="0" applyAlignment="0" applyProtection="0"/>
    <xf numFmtId="0" fontId="19" fillId="32" borderId="2" applyNumberFormat="0" applyAlignment="0" applyProtection="0"/>
    <xf numFmtId="3" fontId="29" fillId="0" borderId="0" applyFont="0" applyFill="0" applyBorder="0" applyAlignment="0" applyProtection="0"/>
    <xf numFmtId="177" fontId="29" fillId="0" borderId="0" applyFont="0" applyFill="0" applyBorder="0" applyAlignment="0" applyProtection="0"/>
    <xf numFmtId="178" fontId="30" fillId="0" borderId="0">
      <protection locked="0"/>
    </xf>
    <xf numFmtId="41" fontId="4" fillId="0" borderId="0" applyFont="0" applyFill="0" applyBorder="0" applyAlignment="0" applyProtection="0"/>
    <xf numFmtId="43" fontId="4" fillId="0" borderId="0" applyFont="0" applyFill="0" applyBorder="0" applyAlignment="0" applyProtection="0"/>
    <xf numFmtId="0" fontId="9" fillId="6"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6"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179" fontId="1" fillId="0" borderId="0"/>
    <xf numFmtId="0" fontId="1" fillId="0" borderId="0"/>
    <xf numFmtId="165" fontId="31" fillId="0" borderId="0" applyFill="0" applyBorder="0" applyAlignment="0" applyProtection="0"/>
    <xf numFmtId="0" fontId="17" fillId="0" borderId="0" applyNumberFormat="0" applyFill="0" applyBorder="0" applyAlignment="0" applyProtection="0"/>
    <xf numFmtId="180" fontId="30" fillId="0" borderId="0">
      <protection locked="0"/>
    </xf>
    <xf numFmtId="4" fontId="2" fillId="0" borderId="0" applyNumberFormat="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181" fontId="32" fillId="0" borderId="0">
      <protection locked="0"/>
    </xf>
    <xf numFmtId="181" fontId="32" fillId="0" borderId="0">
      <protection locked="0"/>
    </xf>
    <xf numFmtId="0" fontId="22" fillId="9" borderId="1" applyNumberFormat="0" applyAlignment="0" applyProtection="0"/>
    <xf numFmtId="0" fontId="22" fillId="33" borderId="1" applyNumberFormat="0" applyAlignment="0" applyProtection="0"/>
    <xf numFmtId="0" fontId="10" fillId="29" borderId="6" applyNumberFormat="0" applyAlignment="0" applyProtection="0"/>
    <xf numFmtId="0" fontId="10" fillId="34" borderId="6" applyNumberFormat="0" applyAlignment="0" applyProtection="0"/>
    <xf numFmtId="0" fontId="10" fillId="34" borderId="6" applyNumberFormat="0" applyAlignment="0" applyProtection="0"/>
    <xf numFmtId="0" fontId="10" fillId="29"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8" fillId="0" borderId="7" applyNumberFormat="0" applyFill="0" applyAlignment="0" applyProtection="0"/>
    <xf numFmtId="0" fontId="12" fillId="0" borderId="3"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12" fillId="0" borderId="3"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13" fillId="0" borderId="4"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13" fillId="0" borderId="4"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14" fillId="0" borderId="5"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14" fillId="0" borderId="5"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14"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14"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11"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1"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2" fillId="0" borderId="0"/>
    <xf numFmtId="0" fontId="2" fillId="0" borderId="0"/>
    <xf numFmtId="0" fontId="2" fillId="0" borderId="0"/>
    <xf numFmtId="0" fontId="2" fillId="0" borderId="0"/>
    <xf numFmtId="0" fontId="2" fillId="0" borderId="0"/>
    <xf numFmtId="0" fontId="46" fillId="0" borderId="0"/>
    <xf numFmtId="0" fontId="2" fillId="0" borderId="0"/>
    <xf numFmtId="0" fontId="4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4" fontId="6" fillId="0" borderId="0"/>
    <xf numFmtId="183"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12" borderId="0" applyNumberFormat="0" applyBorder="0" applyAlignment="0" applyProtection="0"/>
    <xf numFmtId="0" fontId="15" fillId="35" borderId="0" applyNumberFormat="0" applyBorder="0" applyAlignment="0" applyProtection="0"/>
    <xf numFmtId="0" fontId="15"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15"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8" fillId="0" borderId="0"/>
    <xf numFmtId="0" fontId="38" fillId="0" borderId="0"/>
    <xf numFmtId="173" fontId="42" fillId="0" borderId="0"/>
    <xf numFmtId="0" fontId="38" fillId="0" borderId="0"/>
    <xf numFmtId="0" fontId="38" fillId="0" borderId="0"/>
    <xf numFmtId="0" fontId="2" fillId="0" borderId="0" applyNumberFormat="0" applyFill="0" applyBorder="0" applyAlignment="0" applyProtection="0"/>
    <xf numFmtId="0" fontId="25" fillId="0" borderId="0"/>
    <xf numFmtId="0" fontId="45" fillId="0" borderId="0"/>
    <xf numFmtId="1" fontId="26" fillId="0" borderId="0" applyFill="0" applyBorder="0" applyAlignment="0" applyProtection="0"/>
    <xf numFmtId="0" fontId="2" fillId="0" borderId="0" applyNumberFormat="0" applyFill="0" applyBorder="0" applyAlignment="0" applyProtection="0"/>
    <xf numFmtId="1" fontId="26" fillId="0" borderId="0" applyFill="0" applyBorder="0" applyAlignment="0" applyProtection="0"/>
    <xf numFmtId="1" fontId="26" fillId="0" borderId="0" applyFill="0" applyBorder="0" applyAlignment="0" applyProtection="0"/>
    <xf numFmtId="0" fontId="25" fillId="0" borderId="0"/>
    <xf numFmtId="0" fontId="25" fillId="0" borderId="0"/>
    <xf numFmtId="0" fontId="25" fillId="0" borderId="0"/>
    <xf numFmtId="0" fontId="25" fillId="0" borderId="0"/>
    <xf numFmtId="0" fontId="25" fillId="0" borderId="0"/>
    <xf numFmtId="0" fontId="47" fillId="0" borderId="0"/>
    <xf numFmtId="0" fontId="25" fillId="0" borderId="0"/>
    <xf numFmtId="0" fontId="47" fillId="0" borderId="0"/>
    <xf numFmtId="0" fontId="25" fillId="0" borderId="0"/>
    <xf numFmtId="0" fontId="24" fillId="0" borderId="0"/>
    <xf numFmtId="0" fontId="24" fillId="0" borderId="0"/>
    <xf numFmtId="0" fontId="25" fillId="0" borderId="0"/>
    <xf numFmtId="182" fontId="38" fillId="0" borderId="0"/>
    <xf numFmtId="0" fontId="4" fillId="0" borderId="0"/>
    <xf numFmtId="0" fontId="38" fillId="0" borderId="0"/>
    <xf numFmtId="0" fontId="4" fillId="7" borderId="11" applyNumberFormat="0" applyFont="0" applyAlignment="0" applyProtection="0"/>
    <xf numFmtId="0" fontId="2" fillId="36" borderId="11" applyNumberFormat="0" applyAlignment="0" applyProtection="0"/>
    <xf numFmtId="9" fontId="6" fillId="0" borderId="0" applyFont="0" applyFill="0" applyBorder="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8" fillId="19"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19"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21"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2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2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16"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18" fillId="0" borderId="7"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8" fillId="0" borderId="7"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20" fillId="29" borderId="1" applyNumberFormat="0" applyAlignment="0" applyProtection="0"/>
    <xf numFmtId="0" fontId="39" fillId="34" borderId="1" applyNumberFormat="0" applyAlignment="0" applyProtection="0"/>
    <xf numFmtId="0" fontId="39" fillId="34" borderId="1" applyNumberFormat="0" applyAlignment="0" applyProtection="0"/>
    <xf numFmtId="0" fontId="20" fillId="29"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21" fillId="4"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4"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7" fillId="0" borderId="0"/>
    <xf numFmtId="0" fontId="27" fillId="0" borderId="0"/>
    <xf numFmtId="0" fontId="24" fillId="0" borderId="0"/>
    <xf numFmtId="0" fontId="7" fillId="0" borderId="0"/>
    <xf numFmtId="0" fontId="40" fillId="0" borderId="0"/>
    <xf numFmtId="0" fontId="23" fillId="0" borderId="13" applyNumberFormat="0" applyFill="0" applyAlignment="0" applyProtection="0"/>
    <xf numFmtId="44" fontId="1"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9" fontId="6" fillId="0" borderId="0" applyFont="0" applyFill="0" applyBorder="0" applyAlignment="0" applyProtection="0"/>
    <xf numFmtId="169" fontId="4"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8" fontId="2"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0" fontId="6" fillId="0" borderId="0" applyFont="0" applyFill="0" applyBorder="0" applyAlignment="0" applyProtection="0"/>
    <xf numFmtId="175" fontId="6" fillId="0" borderId="0" applyFont="0" applyFill="0" applyBorder="0" applyAlignment="0" applyProtection="0"/>
    <xf numFmtId="175" fontId="6" fillId="0" borderId="0" applyFont="0" applyFill="0" applyBorder="0" applyAlignment="0" applyProtection="0"/>
    <xf numFmtId="170"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6" fillId="0" borderId="0" applyFont="0" applyFill="0" applyBorder="0" applyAlignment="0" applyProtection="0"/>
    <xf numFmtId="170" fontId="2" fillId="0" borderId="0" applyFont="0" applyFill="0" applyBorder="0" applyAlignment="0" applyProtection="0"/>
    <xf numFmtId="164" fontId="25" fillId="0" borderId="0" applyFont="0" applyFill="0" applyBorder="0" applyAlignment="0" applyProtection="0"/>
    <xf numFmtId="175" fontId="25" fillId="0" borderId="0" applyFont="0" applyFill="0" applyBorder="0" applyAlignment="0" applyProtection="0"/>
    <xf numFmtId="176" fontId="28" fillId="0" borderId="0" applyFont="0" applyFill="0" applyBorder="0" applyAlignment="0" applyProtection="0"/>
    <xf numFmtId="175" fontId="25"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0" fontId="22" fillId="9" borderId="1" applyNumberFormat="0" applyAlignment="0" applyProtection="0"/>
    <xf numFmtId="0" fontId="22" fillId="12" borderId="1" applyNumberFormat="0" applyAlignment="0" applyProtection="0"/>
    <xf numFmtId="0" fontId="22" fillId="12" borderId="1" applyNumberFormat="0" applyAlignment="0" applyProtection="0"/>
    <xf numFmtId="0" fontId="22" fillId="9"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3"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166" fontId="4" fillId="0" borderId="0" applyFont="0" applyFill="0" applyBorder="0" applyAlignment="0" applyProtection="0"/>
    <xf numFmtId="167" fontId="4" fillId="0" borderId="0" applyFont="0" applyFill="0" applyBorder="0" applyAlignment="0" applyProtection="0"/>
    <xf numFmtId="49" fontId="50" fillId="0" borderId="0" applyNumberFormat="0" applyAlignment="0">
      <alignment vertical="top"/>
    </xf>
    <xf numFmtId="171" fontId="49" fillId="0" borderId="0">
      <alignment horizontal="right" vertical="top" readingOrder="1"/>
    </xf>
    <xf numFmtId="49" fontId="49" fillId="0" borderId="0">
      <alignment horizontal="left" vertical="top" wrapText="1" readingOrder="1"/>
    </xf>
    <xf numFmtId="0" fontId="45" fillId="0" borderId="0"/>
    <xf numFmtId="49" fontId="49" fillId="0" borderId="0">
      <alignment horizontal="center"/>
    </xf>
    <xf numFmtId="4" fontId="48" fillId="39" borderId="15">
      <alignment horizontal="right" readingOrder="1"/>
      <protection locked="0"/>
    </xf>
    <xf numFmtId="172" fontId="49" fillId="0" borderId="0">
      <alignment horizontal="right" readingOrder="1"/>
    </xf>
    <xf numFmtId="49" fontId="49" fillId="0" borderId="0">
      <alignment vertical="top"/>
    </xf>
    <xf numFmtId="0" fontId="2" fillId="0" borderId="0"/>
    <xf numFmtId="0" fontId="2" fillId="0" borderId="0"/>
    <xf numFmtId="0" fontId="2" fillId="0" borderId="0"/>
    <xf numFmtId="0" fontId="43" fillId="0" borderId="0"/>
    <xf numFmtId="0" fontId="57" fillId="0" borderId="0"/>
    <xf numFmtId="0" fontId="2" fillId="0" borderId="0"/>
    <xf numFmtId="0" fontId="2" fillId="0" borderId="0"/>
    <xf numFmtId="0" fontId="45" fillId="0" borderId="0"/>
  </cellStyleXfs>
  <cellXfs count="128">
    <xf numFmtId="0" fontId="0" fillId="0" borderId="0" xfId="0"/>
    <xf numFmtId="0" fontId="4" fillId="0" borderId="0" xfId="0" applyFont="1"/>
    <xf numFmtId="0" fontId="3" fillId="0" borderId="0" xfId="967" applyFont="1" applyAlignment="1">
      <alignment horizontal="center"/>
    </xf>
    <xf numFmtId="0" fontId="4" fillId="0" borderId="0" xfId="0" applyFont="1" applyAlignment="1">
      <alignment horizontal="center"/>
    </xf>
    <xf numFmtId="0" fontId="2" fillId="0" borderId="0" xfId="967" applyAlignment="1">
      <alignment horizontal="right"/>
    </xf>
    <xf numFmtId="172" fontId="3" fillId="0" borderId="0" xfId="967" applyNumberFormat="1" applyFont="1" applyAlignment="1">
      <alignment horizontal="right"/>
    </xf>
    <xf numFmtId="171" fontId="2" fillId="0" borderId="0" xfId="967" applyNumberFormat="1" applyAlignment="1">
      <alignment vertical="top"/>
    </xf>
    <xf numFmtId="0" fontId="3" fillId="0" borderId="0" xfId="993" applyFont="1" applyAlignment="1">
      <alignment horizontal="right" vertical="top"/>
    </xf>
    <xf numFmtId="0" fontId="3" fillId="0" borderId="0" xfId="993" applyFont="1" applyAlignment="1">
      <alignment horizontal="center"/>
    </xf>
    <xf numFmtId="172" fontId="3" fillId="0" borderId="0" xfId="993" applyNumberFormat="1" applyFont="1" applyAlignment="1">
      <alignment horizontal="right"/>
    </xf>
    <xf numFmtId="4" fontId="2" fillId="0" borderId="0" xfId="993" applyNumberFormat="1"/>
    <xf numFmtId="0" fontId="2" fillId="0" borderId="0" xfId="993"/>
    <xf numFmtId="4" fontId="4" fillId="0" borderId="0" xfId="2699" applyNumberFormat="1" applyFont="1"/>
    <xf numFmtId="0" fontId="4" fillId="0" borderId="0" xfId="2699" applyFont="1"/>
    <xf numFmtId="0" fontId="4" fillId="0" borderId="0" xfId="2699" applyFont="1" applyAlignment="1">
      <alignment horizontal="center"/>
    </xf>
    <xf numFmtId="0" fontId="4" fillId="0" borderId="0" xfId="2699" applyFont="1" applyAlignment="1">
      <alignment horizontal="right"/>
    </xf>
    <xf numFmtId="49" fontId="3" fillId="0" borderId="0" xfId="993" applyNumberFormat="1" applyFont="1" applyAlignment="1">
      <alignment vertical="top" wrapText="1" readingOrder="1"/>
    </xf>
    <xf numFmtId="49" fontId="4" fillId="0" borderId="0" xfId="2699" applyNumberFormat="1" applyFont="1" applyAlignment="1">
      <alignment vertical="top" wrapText="1" readingOrder="1"/>
    </xf>
    <xf numFmtId="0" fontId="52" fillId="0" borderId="0" xfId="0" applyFont="1" applyAlignment="1">
      <alignment vertical="top" wrapText="1"/>
    </xf>
    <xf numFmtId="0" fontId="52" fillId="0" borderId="0" xfId="0" applyFont="1" applyAlignment="1">
      <alignment horizontal="right" vertical="top"/>
    </xf>
    <xf numFmtId="0" fontId="51" fillId="0" borderId="0" xfId="967" applyFont="1" applyAlignment="1">
      <alignment horizontal="left" vertical="top" wrapText="1"/>
    </xf>
    <xf numFmtId="0" fontId="52" fillId="0" borderId="0" xfId="0" applyFont="1" applyAlignment="1">
      <alignment horizontal="justify"/>
    </xf>
    <xf numFmtId="0" fontId="52" fillId="0" borderId="0" xfId="0" applyFont="1" applyAlignment="1">
      <alignment horizontal="left" vertical="center" indent="1"/>
    </xf>
    <xf numFmtId="0" fontId="52" fillId="0" borderId="0" xfId="0" applyFont="1" applyAlignment="1">
      <alignment horizontal="justify" vertical="center"/>
    </xf>
    <xf numFmtId="49" fontId="50" fillId="0" borderId="0" xfId="2696" applyAlignment="1">
      <alignment horizontal="left" vertical="top" wrapText="1" readingOrder="1"/>
    </xf>
    <xf numFmtId="0" fontId="49" fillId="0" borderId="0" xfId="0" applyFont="1" applyAlignment="1">
      <alignment horizontal="left" vertical="top" wrapText="1"/>
    </xf>
    <xf numFmtId="0" fontId="53" fillId="0" borderId="0" xfId="2706" applyFont="1" applyAlignment="1">
      <alignment horizontal="right" vertical="top"/>
    </xf>
    <xf numFmtId="0" fontId="55" fillId="0" borderId="0" xfId="0" applyFont="1" applyAlignment="1">
      <alignment horizontal="left" vertical="top" wrapText="1"/>
    </xf>
    <xf numFmtId="0" fontId="53" fillId="0" borderId="0" xfId="2706" applyFont="1" applyAlignment="1">
      <alignment vertical="top" wrapText="1"/>
    </xf>
    <xf numFmtId="172" fontId="53" fillId="0" borderId="0" xfId="2706" applyNumberFormat="1" applyFont="1"/>
    <xf numFmtId="0" fontId="53" fillId="0" borderId="0" xfId="2706" applyFont="1"/>
    <xf numFmtId="0" fontId="54" fillId="0" borderId="0" xfId="2706" applyFont="1" applyAlignment="1">
      <alignment horizontal="left" vertical="center"/>
    </xf>
    <xf numFmtId="0" fontId="54" fillId="0" borderId="0" xfId="2706" applyFont="1" applyAlignment="1">
      <alignment horizontal="left" vertical="center" wrapText="1"/>
    </xf>
    <xf numFmtId="172" fontId="54" fillId="0" borderId="0" xfId="2706" applyNumberFormat="1" applyFont="1" applyAlignment="1">
      <alignment horizontal="left" vertical="center"/>
    </xf>
    <xf numFmtId="0" fontId="53" fillId="0" borderId="0" xfId="2706" applyFont="1" applyAlignment="1">
      <alignment horizontal="left" vertical="center"/>
    </xf>
    <xf numFmtId="172" fontId="54" fillId="0" borderId="0" xfId="2706" applyNumberFormat="1" applyFont="1" applyAlignment="1">
      <alignment horizontal="right" vertical="center"/>
    </xf>
    <xf numFmtId="0" fontId="54" fillId="0" borderId="0" xfId="2706" applyFont="1" applyAlignment="1">
      <alignment horizontal="left" vertical="top"/>
    </xf>
    <xf numFmtId="0" fontId="54" fillId="0" borderId="0" xfId="2706" applyFont="1" applyAlignment="1">
      <alignment wrapText="1"/>
    </xf>
    <xf numFmtId="0" fontId="54" fillId="0" borderId="0" xfId="2706" applyFont="1"/>
    <xf numFmtId="172" fontId="54" fillId="0" borderId="0" xfId="2706" applyNumberFormat="1" applyFont="1"/>
    <xf numFmtId="0" fontId="54" fillId="40" borderId="17" xfId="2706" applyFont="1" applyFill="1" applyBorder="1" applyAlignment="1">
      <alignment horizontal="left" vertical="center"/>
    </xf>
    <xf numFmtId="0" fontId="53" fillId="40" borderId="17" xfId="2706" applyFont="1" applyFill="1" applyBorder="1" applyAlignment="1">
      <alignment horizontal="left" vertical="center"/>
    </xf>
    <xf numFmtId="172" fontId="54" fillId="40" borderId="17" xfId="2706" applyNumberFormat="1" applyFont="1" applyFill="1" applyBorder="1" applyAlignment="1">
      <alignment horizontal="right" vertical="center"/>
    </xf>
    <xf numFmtId="0" fontId="53" fillId="0" borderId="16" xfId="2706" applyFont="1" applyBorder="1" applyAlignment="1">
      <alignment wrapText="1"/>
    </xf>
    <xf numFmtId="0" fontId="53" fillId="0" borderId="16" xfId="2706" applyFont="1" applyBorder="1"/>
    <xf numFmtId="172" fontId="53" fillId="0" borderId="16" xfId="2706" applyNumberFormat="1" applyFont="1" applyBorder="1"/>
    <xf numFmtId="49" fontId="54" fillId="0" borderId="0" xfId="2706" applyNumberFormat="1" applyFont="1" applyAlignment="1">
      <alignment horizontal="center" vertical="center"/>
    </xf>
    <xf numFmtId="0" fontId="54" fillId="0" borderId="0" xfId="2706" applyFont="1" applyAlignment="1">
      <alignment vertical="center"/>
    </xf>
    <xf numFmtId="172" fontId="54" fillId="0" borderId="0" xfId="2706" applyNumberFormat="1" applyFont="1" applyAlignment="1">
      <alignment vertical="center"/>
    </xf>
    <xf numFmtId="0" fontId="53" fillId="40" borderId="17" xfId="2706" applyFont="1" applyFill="1" applyBorder="1" applyAlignment="1">
      <alignment horizontal="center" vertical="center"/>
    </xf>
    <xf numFmtId="4" fontId="54" fillId="40" borderId="17" xfId="2706" applyNumberFormat="1" applyFont="1" applyFill="1" applyBorder="1" applyAlignment="1">
      <alignment horizontal="left" vertical="center"/>
    </xf>
    <xf numFmtId="0" fontId="53" fillId="0" borderId="0" xfId="2706" applyFont="1" applyAlignment="1">
      <alignment horizontal="right" vertical="center"/>
    </xf>
    <xf numFmtId="0" fontId="56" fillId="0" borderId="0" xfId="0" applyFont="1" applyAlignment="1">
      <alignment horizontal="left" vertical="center" wrapText="1"/>
    </xf>
    <xf numFmtId="0" fontId="53" fillId="0" borderId="0" xfId="2706" applyFont="1" applyAlignment="1">
      <alignment vertical="center" wrapText="1"/>
    </xf>
    <xf numFmtId="172" fontId="53" fillId="0" borderId="0" xfId="2706" applyNumberFormat="1" applyFont="1" applyAlignment="1">
      <alignment vertical="center"/>
    </xf>
    <xf numFmtId="0" fontId="53" fillId="0" borderId="0" xfId="2706" applyFont="1" applyAlignment="1">
      <alignment vertical="center"/>
    </xf>
    <xf numFmtId="0" fontId="54" fillId="0" borderId="0" xfId="2706" applyFont="1" applyAlignment="1">
      <alignment vertical="top" wrapText="1"/>
    </xf>
    <xf numFmtId="0" fontId="55" fillId="0" borderId="0" xfId="0" applyFont="1" applyAlignment="1">
      <alignment vertical="top" wrapText="1"/>
    </xf>
    <xf numFmtId="0" fontId="53" fillId="0" borderId="0" xfId="2706" applyFont="1" applyAlignment="1">
      <alignment wrapText="1"/>
    </xf>
    <xf numFmtId="0" fontId="53" fillId="0" borderId="0" xfId="2706" applyFont="1" applyAlignment="1">
      <alignment horizontal="left" vertical="center" wrapText="1"/>
    </xf>
    <xf numFmtId="172" fontId="53" fillId="0" borderId="0" xfId="2706" applyNumberFormat="1" applyFont="1" applyAlignment="1">
      <alignment horizontal="left" vertical="center"/>
    </xf>
    <xf numFmtId="172" fontId="53" fillId="0" borderId="0" xfId="2706" applyNumberFormat="1" applyFont="1" applyAlignment="1">
      <alignment horizontal="right" vertical="center"/>
    </xf>
    <xf numFmtId="0" fontId="4" fillId="0" borderId="0" xfId="833" applyFont="1"/>
    <xf numFmtId="0" fontId="47" fillId="0" borderId="0" xfId="0" applyFont="1" applyAlignment="1">
      <alignment horizontal="center"/>
    </xf>
    <xf numFmtId="172" fontId="2" fillId="0" borderId="0" xfId="967" applyNumberFormat="1" applyAlignment="1">
      <alignment horizontal="right"/>
    </xf>
    <xf numFmtId="0" fontId="4" fillId="0" borderId="0" xfId="833" applyFont="1" applyProtection="1">
      <protection locked="0"/>
    </xf>
    <xf numFmtId="0" fontId="4" fillId="0" borderId="0" xfId="833" applyFont="1" applyAlignment="1">
      <alignment horizontal="right"/>
    </xf>
    <xf numFmtId="49" fontId="54" fillId="0" borderId="0" xfId="2706" applyNumberFormat="1" applyFont="1" applyAlignment="1">
      <alignment vertical="center" wrapText="1"/>
    </xf>
    <xf numFmtId="49" fontId="59" fillId="0" borderId="0" xfId="0" applyNumberFormat="1" applyFont="1" applyAlignment="1">
      <alignment horizontal="left" vertical="center" wrapText="1"/>
    </xf>
    <xf numFmtId="49" fontId="4" fillId="0" borderId="0" xfId="0" applyNumberFormat="1" applyFont="1" applyAlignment="1">
      <alignment horizontal="center" wrapText="1"/>
    </xf>
    <xf numFmtId="4" fontId="4" fillId="0" borderId="0" xfId="0" applyNumberFormat="1" applyFont="1"/>
    <xf numFmtId="0" fontId="2" fillId="0" borderId="0" xfId="1654" applyAlignment="1">
      <alignment horizontal="center"/>
    </xf>
    <xf numFmtId="184" fontId="2" fillId="0" borderId="0" xfId="1654" applyNumberFormat="1" applyAlignment="1" applyProtection="1">
      <alignment horizontal="right"/>
      <protection locked="0"/>
    </xf>
    <xf numFmtId="172" fontId="2" fillId="0" borderId="0" xfId="993" applyNumberFormat="1" applyAlignment="1">
      <alignment horizontal="right"/>
    </xf>
    <xf numFmtId="4" fontId="4" fillId="0" borderId="0" xfId="1654" applyNumberFormat="1" applyFont="1"/>
    <xf numFmtId="0" fontId="4" fillId="0" borderId="0" xfId="1654" applyFont="1"/>
    <xf numFmtId="49" fontId="2" fillId="0" borderId="0" xfId="1654" applyNumberFormat="1" applyAlignment="1">
      <alignment vertical="top" wrapText="1"/>
    </xf>
    <xf numFmtId="172" fontId="2" fillId="0" borderId="0" xfId="1654" applyNumberFormat="1" applyAlignment="1">
      <alignment horizontal="right"/>
    </xf>
    <xf numFmtId="0" fontId="4" fillId="0" borderId="0" xfId="0" applyFont="1" applyAlignment="1">
      <alignment horizontal="center" wrapText="1"/>
    </xf>
    <xf numFmtId="0" fontId="4" fillId="0" borderId="0" xfId="0" applyFont="1" applyAlignment="1">
      <alignment wrapText="1"/>
    </xf>
    <xf numFmtId="49" fontId="47" fillId="0" borderId="0" xfId="833" applyNumberFormat="1" applyFont="1" applyAlignment="1">
      <alignment horizontal="center" wrapText="1"/>
    </xf>
    <xf numFmtId="4" fontId="4" fillId="0" borderId="0" xfId="833" applyNumberFormat="1" applyFont="1"/>
    <xf numFmtId="0" fontId="4" fillId="0" borderId="0" xfId="833" applyFont="1" applyAlignment="1">
      <alignment horizontal="center"/>
    </xf>
    <xf numFmtId="0" fontId="4" fillId="0" borderId="0" xfId="833" applyFont="1" applyAlignment="1" applyProtection="1">
      <alignment horizontal="right"/>
      <protection locked="0"/>
    </xf>
    <xf numFmtId="171" fontId="60" fillId="0" borderId="0" xfId="2696" applyNumberFormat="1" applyFont="1" applyAlignment="1">
      <alignment horizontal="right" vertical="top" readingOrder="1"/>
    </xf>
    <xf numFmtId="49" fontId="60" fillId="0" borderId="0" xfId="2696" applyFont="1" applyAlignment="1">
      <alignment horizontal="left" vertical="top" wrapText="1" readingOrder="1"/>
    </xf>
    <xf numFmtId="49" fontId="60" fillId="0" borderId="0" xfId="2696" applyFont="1" applyAlignment="1">
      <alignment horizontal="center"/>
    </xf>
    <xf numFmtId="172" fontId="60" fillId="0" borderId="0" xfId="2696" applyNumberFormat="1" applyFont="1" applyAlignment="1">
      <alignment horizontal="right"/>
    </xf>
    <xf numFmtId="49" fontId="60" fillId="0" borderId="0" xfId="2696" applyFont="1">
      <alignment vertical="top"/>
    </xf>
    <xf numFmtId="171" fontId="2" fillId="0" borderId="0" xfId="993" applyNumberFormat="1" applyAlignment="1">
      <alignment vertical="top"/>
    </xf>
    <xf numFmtId="0" fontId="2" fillId="0" borderId="0" xfId="1654" applyAlignment="1">
      <alignment horizontal="right" vertical="top"/>
    </xf>
    <xf numFmtId="171" fontId="47" fillId="0" borderId="0" xfId="2697" applyFont="1">
      <alignment horizontal="right" vertical="top" readingOrder="1"/>
    </xf>
    <xf numFmtId="49" fontId="47" fillId="0" borderId="0" xfId="2698" applyFont="1">
      <alignment horizontal="left" vertical="top" wrapText="1" readingOrder="1"/>
    </xf>
    <xf numFmtId="0" fontId="2" fillId="0" borderId="0" xfId="2699" applyFont="1" applyAlignment="1">
      <alignment horizontal="center"/>
    </xf>
    <xf numFmtId="172" fontId="2" fillId="0" borderId="0" xfId="2699" applyNumberFormat="1" applyFont="1" applyAlignment="1">
      <alignment horizontal="right"/>
    </xf>
    <xf numFmtId="49" fontId="47" fillId="0" borderId="0" xfId="2700" applyFont="1">
      <alignment horizontal="center"/>
    </xf>
    <xf numFmtId="0" fontId="2" fillId="0" borderId="0" xfId="2700" applyNumberFormat="1" applyFont="1">
      <alignment horizontal="center"/>
    </xf>
    <xf numFmtId="172" fontId="47" fillId="0" borderId="0" xfId="2702" applyFont="1">
      <alignment horizontal="right" readingOrder="1"/>
    </xf>
    <xf numFmtId="49" fontId="47" fillId="0" borderId="0" xfId="2703" applyFont="1">
      <alignment vertical="top"/>
    </xf>
    <xf numFmtId="184" fontId="2" fillId="0" borderId="0" xfId="2699" applyNumberFormat="1" applyFont="1" applyAlignment="1" applyProtection="1">
      <alignment horizontal="right"/>
      <protection locked="0"/>
    </xf>
    <xf numFmtId="0" fontId="2" fillId="0" borderId="0" xfId="2711" applyFont="1" applyAlignment="1">
      <alignment horizontal="center"/>
    </xf>
    <xf numFmtId="184" fontId="2" fillId="0" borderId="0" xfId="2711" applyNumberFormat="1" applyFont="1" applyAlignment="1" applyProtection="1">
      <alignment horizontal="right"/>
      <protection locked="0"/>
    </xf>
    <xf numFmtId="172" fontId="2" fillId="0" borderId="0" xfId="2711" applyNumberFormat="1" applyFont="1" applyAlignment="1">
      <alignment horizontal="right"/>
    </xf>
    <xf numFmtId="4" fontId="4" fillId="0" borderId="0" xfId="2711" applyNumberFormat="1" applyFont="1"/>
    <xf numFmtId="0" fontId="4" fillId="0" borderId="0" xfId="2711" applyFont="1"/>
    <xf numFmtId="171" fontId="2" fillId="0" borderId="0" xfId="2704" applyNumberFormat="1" applyAlignment="1">
      <alignment vertical="top"/>
    </xf>
    <xf numFmtId="49" fontId="4" fillId="0" borderId="0" xfId="800" applyNumberFormat="1" applyFont="1" applyAlignment="1">
      <alignment wrapText="1"/>
    </xf>
    <xf numFmtId="0" fontId="4" fillId="0" borderId="0" xfId="800" applyFont="1" applyAlignment="1">
      <alignment horizontal="center"/>
    </xf>
    <xf numFmtId="1" fontId="4" fillId="0" borderId="0" xfId="800" applyNumberFormat="1" applyFont="1" applyAlignment="1">
      <alignment horizontal="center"/>
    </xf>
    <xf numFmtId="0" fontId="4" fillId="0" borderId="0" xfId="800" applyFont="1" applyAlignment="1" applyProtection="1">
      <alignment horizontal="right"/>
      <protection locked="0"/>
    </xf>
    <xf numFmtId="0" fontId="4" fillId="0" borderId="0" xfId="800" applyFont="1"/>
    <xf numFmtId="4" fontId="4" fillId="0" borderId="0" xfId="800" applyNumberFormat="1" applyFont="1"/>
    <xf numFmtId="49" fontId="2" fillId="0" borderId="0" xfId="2711" applyNumberFormat="1" applyFont="1" applyAlignment="1">
      <alignment vertical="top" wrapText="1"/>
    </xf>
    <xf numFmtId="49" fontId="2" fillId="0" borderId="0" xfId="1654" applyNumberFormat="1" applyAlignment="1">
      <alignment horizontal="left" vertical="top" wrapText="1" readingOrder="1"/>
    </xf>
    <xf numFmtId="49" fontId="3" fillId="0" borderId="0" xfId="2696" applyFont="1" applyAlignment="1">
      <alignment horizontal="left" vertical="top" wrapText="1" readingOrder="1"/>
    </xf>
    <xf numFmtId="49" fontId="47" fillId="0" borderId="0" xfId="833" applyNumberFormat="1" applyFont="1" applyAlignment="1">
      <alignment vertical="center" wrapText="1"/>
    </xf>
    <xf numFmtId="49" fontId="47" fillId="0" borderId="0" xfId="833" applyNumberFormat="1" applyFont="1" applyAlignment="1">
      <alignment wrapText="1"/>
    </xf>
    <xf numFmtId="49" fontId="47" fillId="0" borderId="0" xfId="1654" applyNumberFormat="1" applyFont="1" applyAlignment="1">
      <alignment horizontal="left" vertical="top" wrapText="1" readingOrder="1"/>
    </xf>
    <xf numFmtId="49" fontId="47" fillId="0" borderId="0" xfId="833" applyNumberFormat="1" applyFont="1" applyAlignment="1">
      <alignment vertical="top" wrapText="1"/>
    </xf>
    <xf numFmtId="0" fontId="47" fillId="0" borderId="0" xfId="0" applyFont="1"/>
    <xf numFmtId="49" fontId="60" fillId="0" borderId="0" xfId="2696" applyFont="1" applyAlignment="1" applyProtection="1">
      <alignment horizontal="right" vertical="top"/>
      <protection locked="0"/>
    </xf>
    <xf numFmtId="172" fontId="3" fillId="0" borderId="0" xfId="993" applyNumberFormat="1" applyFont="1" applyAlignment="1" applyProtection="1">
      <alignment horizontal="right"/>
      <protection locked="0"/>
    </xf>
    <xf numFmtId="4" fontId="60" fillId="0" borderId="0" xfId="2696" applyNumberFormat="1" applyFont="1" applyAlignment="1" applyProtection="1">
      <alignment horizontal="right"/>
      <protection locked="0"/>
    </xf>
    <xf numFmtId="0" fontId="4" fillId="0" borderId="0" xfId="0" applyFont="1" applyAlignment="1" applyProtection="1">
      <alignment horizontal="right"/>
      <protection locked="0"/>
    </xf>
    <xf numFmtId="172" fontId="2" fillId="39" borderId="15" xfId="2701" applyNumberFormat="1" applyFont="1">
      <alignment horizontal="right" readingOrder="1"/>
      <protection locked="0"/>
    </xf>
    <xf numFmtId="0" fontId="2" fillId="0" borderId="0" xfId="1654" applyAlignment="1" applyProtection="1">
      <alignment horizontal="center"/>
      <protection locked="0"/>
    </xf>
    <xf numFmtId="0" fontId="4" fillId="0" borderId="0" xfId="2699" applyFont="1" applyAlignment="1" applyProtection="1">
      <alignment horizontal="right"/>
      <protection locked="0"/>
    </xf>
    <xf numFmtId="0" fontId="54" fillId="0" borderId="0" xfId="2706" quotePrefix="1" applyFont="1" applyAlignment="1">
      <alignment horizontal="left" vertical="center"/>
    </xf>
  </cellXfs>
  <cellStyles count="2712">
    <cellStyle name="20 % – Poudarek1 2" xfId="1" xr:uid="{00000000-0005-0000-0000-000000000000}"/>
    <cellStyle name="20 % – Poudarek1 2 2" xfId="2" xr:uid="{00000000-0005-0000-0000-000001000000}"/>
    <cellStyle name="20 % – Poudarek1 2 3" xfId="3" xr:uid="{00000000-0005-0000-0000-000002000000}"/>
    <cellStyle name="20 % – Poudarek1 2 4" xfId="4" xr:uid="{00000000-0005-0000-0000-000003000000}"/>
    <cellStyle name="20 % – Poudarek1 2 5" xfId="5" xr:uid="{00000000-0005-0000-0000-000004000000}"/>
    <cellStyle name="20 % – Poudarek1 3" xfId="6" xr:uid="{00000000-0005-0000-0000-000005000000}"/>
    <cellStyle name="20 % – Poudarek1 3 2" xfId="7" xr:uid="{00000000-0005-0000-0000-000006000000}"/>
    <cellStyle name="20 % – Poudarek1 3 3" xfId="8" xr:uid="{00000000-0005-0000-0000-000007000000}"/>
    <cellStyle name="20 % – Poudarek1 4" xfId="9" xr:uid="{00000000-0005-0000-0000-000008000000}"/>
    <cellStyle name="20 % – Poudarek1 4 2" xfId="10" xr:uid="{00000000-0005-0000-0000-000009000000}"/>
    <cellStyle name="20 % – Poudarek1 4 3" xfId="11" xr:uid="{00000000-0005-0000-0000-00000A000000}"/>
    <cellStyle name="20 % – Poudarek1 5" xfId="12" xr:uid="{00000000-0005-0000-0000-00000B000000}"/>
    <cellStyle name="20 % – Poudarek1 5 2" xfId="13" xr:uid="{00000000-0005-0000-0000-00000C000000}"/>
    <cellStyle name="20 % – Poudarek1 5 3" xfId="14" xr:uid="{00000000-0005-0000-0000-00000D000000}"/>
    <cellStyle name="20 % – Poudarek2 2" xfId="15" xr:uid="{00000000-0005-0000-0000-00000E000000}"/>
    <cellStyle name="20 % – Poudarek2 2 2" xfId="16" xr:uid="{00000000-0005-0000-0000-00000F000000}"/>
    <cellStyle name="20 % – Poudarek2 2 3" xfId="17" xr:uid="{00000000-0005-0000-0000-000010000000}"/>
    <cellStyle name="20 % – Poudarek2 2 4" xfId="18" xr:uid="{00000000-0005-0000-0000-000011000000}"/>
    <cellStyle name="20 % – Poudarek2 2 5" xfId="19" xr:uid="{00000000-0005-0000-0000-000012000000}"/>
    <cellStyle name="20 % – Poudarek2 3" xfId="20" xr:uid="{00000000-0005-0000-0000-000013000000}"/>
    <cellStyle name="20 % – Poudarek2 3 2" xfId="21" xr:uid="{00000000-0005-0000-0000-000014000000}"/>
    <cellStyle name="20 % – Poudarek2 3 3" xfId="22" xr:uid="{00000000-0005-0000-0000-000015000000}"/>
    <cellStyle name="20 % – Poudarek2 4" xfId="23" xr:uid="{00000000-0005-0000-0000-000016000000}"/>
    <cellStyle name="20 % – Poudarek2 4 2" xfId="24" xr:uid="{00000000-0005-0000-0000-000017000000}"/>
    <cellStyle name="20 % – Poudarek2 4 3" xfId="25" xr:uid="{00000000-0005-0000-0000-000018000000}"/>
    <cellStyle name="20 % – Poudarek2 5" xfId="26" xr:uid="{00000000-0005-0000-0000-000019000000}"/>
    <cellStyle name="20 % – Poudarek2 5 2" xfId="27" xr:uid="{00000000-0005-0000-0000-00001A000000}"/>
    <cellStyle name="20 % – Poudarek2 5 3" xfId="28" xr:uid="{00000000-0005-0000-0000-00001B000000}"/>
    <cellStyle name="20 % – Poudarek3 2" xfId="29" xr:uid="{00000000-0005-0000-0000-00001C000000}"/>
    <cellStyle name="20 % – Poudarek3 2 2" xfId="30" xr:uid="{00000000-0005-0000-0000-00001D000000}"/>
    <cellStyle name="20 % – Poudarek3 2 3" xfId="31" xr:uid="{00000000-0005-0000-0000-00001E000000}"/>
    <cellStyle name="20 % – Poudarek3 2 4" xfId="32" xr:uid="{00000000-0005-0000-0000-00001F000000}"/>
    <cellStyle name="20 % – Poudarek3 2 5" xfId="33" xr:uid="{00000000-0005-0000-0000-000020000000}"/>
    <cellStyle name="20 % – Poudarek3 3" xfId="34" xr:uid="{00000000-0005-0000-0000-000021000000}"/>
    <cellStyle name="20 % – Poudarek3 3 2" xfId="35" xr:uid="{00000000-0005-0000-0000-000022000000}"/>
    <cellStyle name="20 % – Poudarek3 3 3" xfId="36" xr:uid="{00000000-0005-0000-0000-000023000000}"/>
    <cellStyle name="20 % – Poudarek3 4" xfId="37" xr:uid="{00000000-0005-0000-0000-000024000000}"/>
    <cellStyle name="20 % – Poudarek3 4 2" xfId="38" xr:uid="{00000000-0005-0000-0000-000025000000}"/>
    <cellStyle name="20 % – Poudarek3 4 3" xfId="39" xr:uid="{00000000-0005-0000-0000-000026000000}"/>
    <cellStyle name="20 % – Poudarek3 5" xfId="40" xr:uid="{00000000-0005-0000-0000-000027000000}"/>
    <cellStyle name="20 % – Poudarek3 5 2" xfId="41" xr:uid="{00000000-0005-0000-0000-000028000000}"/>
    <cellStyle name="20 % – Poudarek3 5 3" xfId="42" xr:uid="{00000000-0005-0000-0000-000029000000}"/>
    <cellStyle name="20 % – Poudarek4 2" xfId="43" xr:uid="{00000000-0005-0000-0000-00002A000000}"/>
    <cellStyle name="20 % – Poudarek4 2 2" xfId="44" xr:uid="{00000000-0005-0000-0000-00002B000000}"/>
    <cellStyle name="20 % – Poudarek4 2 3" xfId="45" xr:uid="{00000000-0005-0000-0000-00002C000000}"/>
    <cellStyle name="20 % – Poudarek4 2 4" xfId="46" xr:uid="{00000000-0005-0000-0000-00002D000000}"/>
    <cellStyle name="20 % – Poudarek4 2 5" xfId="47" xr:uid="{00000000-0005-0000-0000-00002E000000}"/>
    <cellStyle name="20 % – Poudarek4 3" xfId="48" xr:uid="{00000000-0005-0000-0000-00002F000000}"/>
    <cellStyle name="20 % – Poudarek4 3 2" xfId="49" xr:uid="{00000000-0005-0000-0000-000030000000}"/>
    <cellStyle name="20 % – Poudarek4 3 3" xfId="50" xr:uid="{00000000-0005-0000-0000-000031000000}"/>
    <cellStyle name="20 % – Poudarek4 4" xfId="51" xr:uid="{00000000-0005-0000-0000-000032000000}"/>
    <cellStyle name="20 % – Poudarek4 4 2" xfId="52" xr:uid="{00000000-0005-0000-0000-000033000000}"/>
    <cellStyle name="20 % – Poudarek4 4 3" xfId="53" xr:uid="{00000000-0005-0000-0000-000034000000}"/>
    <cellStyle name="20 % – Poudarek4 5" xfId="54" xr:uid="{00000000-0005-0000-0000-000035000000}"/>
    <cellStyle name="20 % – Poudarek4 5 2" xfId="55" xr:uid="{00000000-0005-0000-0000-000036000000}"/>
    <cellStyle name="20 % – Poudarek4 5 3" xfId="56" xr:uid="{00000000-0005-0000-0000-000037000000}"/>
    <cellStyle name="20 % – Poudarek5 2" xfId="57" xr:uid="{00000000-0005-0000-0000-000038000000}"/>
    <cellStyle name="20 % – Poudarek5 2 2" xfId="58" xr:uid="{00000000-0005-0000-0000-000039000000}"/>
    <cellStyle name="20 % – Poudarek5 2 3" xfId="59" xr:uid="{00000000-0005-0000-0000-00003A000000}"/>
    <cellStyle name="20 % – Poudarek5 3" xfId="60" xr:uid="{00000000-0005-0000-0000-00003B000000}"/>
    <cellStyle name="20 % – Poudarek5 3 2" xfId="61" xr:uid="{00000000-0005-0000-0000-00003C000000}"/>
    <cellStyle name="20 % – Poudarek5 3 3" xfId="62" xr:uid="{00000000-0005-0000-0000-00003D000000}"/>
    <cellStyle name="20 % – Poudarek5 4" xfId="63" xr:uid="{00000000-0005-0000-0000-00003E000000}"/>
    <cellStyle name="20 % – Poudarek5 4 2" xfId="64" xr:uid="{00000000-0005-0000-0000-00003F000000}"/>
    <cellStyle name="20 % – Poudarek5 4 3" xfId="65" xr:uid="{00000000-0005-0000-0000-000040000000}"/>
    <cellStyle name="20 % – Poudarek5 5" xfId="66" xr:uid="{00000000-0005-0000-0000-000041000000}"/>
    <cellStyle name="20 % – Poudarek5 5 2" xfId="67" xr:uid="{00000000-0005-0000-0000-000042000000}"/>
    <cellStyle name="20 % – Poudarek5 5 3" xfId="68" xr:uid="{00000000-0005-0000-0000-000043000000}"/>
    <cellStyle name="20 % – Poudarek6 2" xfId="69" xr:uid="{00000000-0005-0000-0000-000044000000}"/>
    <cellStyle name="20 % – Poudarek6 2 2" xfId="70" xr:uid="{00000000-0005-0000-0000-000045000000}"/>
    <cellStyle name="20 % – Poudarek6 2 3" xfId="71" xr:uid="{00000000-0005-0000-0000-000046000000}"/>
    <cellStyle name="20 % – Poudarek6 2 4" xfId="72" xr:uid="{00000000-0005-0000-0000-000047000000}"/>
    <cellStyle name="20 % – Poudarek6 2 5" xfId="73" xr:uid="{00000000-0005-0000-0000-000048000000}"/>
    <cellStyle name="20 % – Poudarek6 3" xfId="74" xr:uid="{00000000-0005-0000-0000-000049000000}"/>
    <cellStyle name="20 % – Poudarek6 3 2" xfId="75" xr:uid="{00000000-0005-0000-0000-00004A000000}"/>
    <cellStyle name="20 % – Poudarek6 3 3" xfId="76" xr:uid="{00000000-0005-0000-0000-00004B000000}"/>
    <cellStyle name="20 % – Poudarek6 4" xfId="77" xr:uid="{00000000-0005-0000-0000-00004C000000}"/>
    <cellStyle name="20 % – Poudarek6 4 2" xfId="78" xr:uid="{00000000-0005-0000-0000-00004D000000}"/>
    <cellStyle name="20 % – Poudarek6 4 3" xfId="79" xr:uid="{00000000-0005-0000-0000-00004E000000}"/>
    <cellStyle name="20 % – Poudarek6 5" xfId="80" xr:uid="{00000000-0005-0000-0000-00004F000000}"/>
    <cellStyle name="20 % – Poudarek6 5 2" xfId="81" xr:uid="{00000000-0005-0000-0000-000050000000}"/>
    <cellStyle name="20 % – Poudarek6 5 3" xfId="82" xr:uid="{00000000-0005-0000-0000-000051000000}"/>
    <cellStyle name="40 % – Poudarek1 2" xfId="83" xr:uid="{00000000-0005-0000-0000-000052000000}"/>
    <cellStyle name="40 % – Poudarek1 2 2" xfId="84" xr:uid="{00000000-0005-0000-0000-000053000000}"/>
    <cellStyle name="40 % – Poudarek1 2 3" xfId="85" xr:uid="{00000000-0005-0000-0000-000054000000}"/>
    <cellStyle name="40 % – Poudarek1 2 4" xfId="86" xr:uid="{00000000-0005-0000-0000-000055000000}"/>
    <cellStyle name="40 % – Poudarek1 2 5" xfId="87" xr:uid="{00000000-0005-0000-0000-000056000000}"/>
    <cellStyle name="40 % – Poudarek1 3" xfId="88" xr:uid="{00000000-0005-0000-0000-000057000000}"/>
    <cellStyle name="40 % – Poudarek1 3 2" xfId="89" xr:uid="{00000000-0005-0000-0000-000058000000}"/>
    <cellStyle name="40 % – Poudarek1 3 3" xfId="90" xr:uid="{00000000-0005-0000-0000-000059000000}"/>
    <cellStyle name="40 % – Poudarek1 4" xfId="91" xr:uid="{00000000-0005-0000-0000-00005A000000}"/>
    <cellStyle name="40 % – Poudarek1 4 2" xfId="92" xr:uid="{00000000-0005-0000-0000-00005B000000}"/>
    <cellStyle name="40 % – Poudarek1 4 3" xfId="93" xr:uid="{00000000-0005-0000-0000-00005C000000}"/>
    <cellStyle name="40 % – Poudarek1 5" xfId="94" xr:uid="{00000000-0005-0000-0000-00005D000000}"/>
    <cellStyle name="40 % – Poudarek1 5 2" xfId="95" xr:uid="{00000000-0005-0000-0000-00005E000000}"/>
    <cellStyle name="40 % – Poudarek1 5 3" xfId="96" xr:uid="{00000000-0005-0000-0000-00005F000000}"/>
    <cellStyle name="40 % – Poudarek2 2" xfId="97" xr:uid="{00000000-0005-0000-0000-000060000000}"/>
    <cellStyle name="40 % – Poudarek2 2 2" xfId="98" xr:uid="{00000000-0005-0000-0000-000061000000}"/>
    <cellStyle name="40 % – Poudarek2 2 3" xfId="99" xr:uid="{00000000-0005-0000-0000-000062000000}"/>
    <cellStyle name="40 % – Poudarek2 3" xfId="100" xr:uid="{00000000-0005-0000-0000-000063000000}"/>
    <cellStyle name="40 % – Poudarek2 3 2" xfId="101" xr:uid="{00000000-0005-0000-0000-000064000000}"/>
    <cellStyle name="40 % – Poudarek2 3 3" xfId="102" xr:uid="{00000000-0005-0000-0000-000065000000}"/>
    <cellStyle name="40 % – Poudarek2 4" xfId="103" xr:uid="{00000000-0005-0000-0000-000066000000}"/>
    <cellStyle name="40 % – Poudarek2 4 2" xfId="104" xr:uid="{00000000-0005-0000-0000-000067000000}"/>
    <cellStyle name="40 % – Poudarek2 4 3" xfId="105" xr:uid="{00000000-0005-0000-0000-000068000000}"/>
    <cellStyle name="40 % – Poudarek2 5" xfId="106" xr:uid="{00000000-0005-0000-0000-000069000000}"/>
    <cellStyle name="40 % – Poudarek2 5 2" xfId="107" xr:uid="{00000000-0005-0000-0000-00006A000000}"/>
    <cellStyle name="40 % – Poudarek2 5 3" xfId="108" xr:uid="{00000000-0005-0000-0000-00006B000000}"/>
    <cellStyle name="40 % – Poudarek3 2" xfId="109" xr:uid="{00000000-0005-0000-0000-00006C000000}"/>
    <cellStyle name="40 % – Poudarek3 2 2" xfId="110" xr:uid="{00000000-0005-0000-0000-00006D000000}"/>
    <cellStyle name="40 % – Poudarek3 2 3" xfId="111" xr:uid="{00000000-0005-0000-0000-00006E000000}"/>
    <cellStyle name="40 % – Poudarek3 2 4" xfId="112" xr:uid="{00000000-0005-0000-0000-00006F000000}"/>
    <cellStyle name="40 % – Poudarek3 2 5" xfId="113" xr:uid="{00000000-0005-0000-0000-000070000000}"/>
    <cellStyle name="40 % – Poudarek3 3" xfId="114" xr:uid="{00000000-0005-0000-0000-000071000000}"/>
    <cellStyle name="40 % – Poudarek3 3 2" xfId="115" xr:uid="{00000000-0005-0000-0000-000072000000}"/>
    <cellStyle name="40 % – Poudarek3 3 3" xfId="116" xr:uid="{00000000-0005-0000-0000-000073000000}"/>
    <cellStyle name="40 % – Poudarek3 4" xfId="117" xr:uid="{00000000-0005-0000-0000-000074000000}"/>
    <cellStyle name="40 % – Poudarek3 4 2" xfId="118" xr:uid="{00000000-0005-0000-0000-000075000000}"/>
    <cellStyle name="40 % – Poudarek3 4 3" xfId="119" xr:uid="{00000000-0005-0000-0000-000076000000}"/>
    <cellStyle name="40 % – Poudarek3 5" xfId="120" xr:uid="{00000000-0005-0000-0000-000077000000}"/>
    <cellStyle name="40 % – Poudarek3 5 2" xfId="121" xr:uid="{00000000-0005-0000-0000-000078000000}"/>
    <cellStyle name="40 % – Poudarek3 5 3" xfId="122" xr:uid="{00000000-0005-0000-0000-000079000000}"/>
    <cellStyle name="40 % – Poudarek4 2" xfId="123" xr:uid="{00000000-0005-0000-0000-00007A000000}"/>
    <cellStyle name="40 % – Poudarek4 2 2" xfId="124" xr:uid="{00000000-0005-0000-0000-00007B000000}"/>
    <cellStyle name="40 % – Poudarek4 2 3" xfId="125" xr:uid="{00000000-0005-0000-0000-00007C000000}"/>
    <cellStyle name="40 % – Poudarek4 2 4" xfId="126" xr:uid="{00000000-0005-0000-0000-00007D000000}"/>
    <cellStyle name="40 % – Poudarek4 2 5" xfId="127" xr:uid="{00000000-0005-0000-0000-00007E000000}"/>
    <cellStyle name="40 % – Poudarek4 3" xfId="128" xr:uid="{00000000-0005-0000-0000-00007F000000}"/>
    <cellStyle name="40 % – Poudarek4 3 2" xfId="129" xr:uid="{00000000-0005-0000-0000-000080000000}"/>
    <cellStyle name="40 % – Poudarek4 3 3" xfId="130" xr:uid="{00000000-0005-0000-0000-000081000000}"/>
    <cellStyle name="40 % – Poudarek4 4" xfId="131" xr:uid="{00000000-0005-0000-0000-000082000000}"/>
    <cellStyle name="40 % – Poudarek4 4 2" xfId="132" xr:uid="{00000000-0005-0000-0000-000083000000}"/>
    <cellStyle name="40 % – Poudarek4 4 3" xfId="133" xr:uid="{00000000-0005-0000-0000-000084000000}"/>
    <cellStyle name="40 % – Poudarek4 5" xfId="134" xr:uid="{00000000-0005-0000-0000-000085000000}"/>
    <cellStyle name="40 % – Poudarek4 5 2" xfId="135" xr:uid="{00000000-0005-0000-0000-000086000000}"/>
    <cellStyle name="40 % – Poudarek4 5 3" xfId="136" xr:uid="{00000000-0005-0000-0000-000087000000}"/>
    <cellStyle name="40 % – Poudarek5 2" xfId="137" xr:uid="{00000000-0005-0000-0000-000088000000}"/>
    <cellStyle name="40 % – Poudarek5 2 2" xfId="138" xr:uid="{00000000-0005-0000-0000-000089000000}"/>
    <cellStyle name="40 % – Poudarek5 2 3" xfId="139" xr:uid="{00000000-0005-0000-0000-00008A000000}"/>
    <cellStyle name="40 % – Poudarek5 2 4" xfId="140" xr:uid="{00000000-0005-0000-0000-00008B000000}"/>
    <cellStyle name="40 % – Poudarek5 2 5" xfId="141" xr:uid="{00000000-0005-0000-0000-00008C000000}"/>
    <cellStyle name="40 % – Poudarek5 3" xfId="142" xr:uid="{00000000-0005-0000-0000-00008D000000}"/>
    <cellStyle name="40 % – Poudarek5 3 2" xfId="143" xr:uid="{00000000-0005-0000-0000-00008E000000}"/>
    <cellStyle name="40 % – Poudarek5 3 3" xfId="144" xr:uid="{00000000-0005-0000-0000-00008F000000}"/>
    <cellStyle name="40 % – Poudarek5 4" xfId="145" xr:uid="{00000000-0005-0000-0000-000090000000}"/>
    <cellStyle name="40 % – Poudarek5 4 2" xfId="146" xr:uid="{00000000-0005-0000-0000-000091000000}"/>
    <cellStyle name="40 % – Poudarek5 4 3" xfId="147" xr:uid="{00000000-0005-0000-0000-000092000000}"/>
    <cellStyle name="40 % – Poudarek5 5" xfId="148" xr:uid="{00000000-0005-0000-0000-000093000000}"/>
    <cellStyle name="40 % – Poudarek5 5 2" xfId="149" xr:uid="{00000000-0005-0000-0000-000094000000}"/>
    <cellStyle name="40 % – Poudarek5 5 3" xfId="150" xr:uid="{00000000-0005-0000-0000-000095000000}"/>
    <cellStyle name="40 % – Poudarek6 2" xfId="151" xr:uid="{00000000-0005-0000-0000-000096000000}"/>
    <cellStyle name="40 % – Poudarek6 2 2" xfId="152" xr:uid="{00000000-0005-0000-0000-000097000000}"/>
    <cellStyle name="40 % – Poudarek6 2 3" xfId="153" xr:uid="{00000000-0005-0000-0000-000098000000}"/>
    <cellStyle name="40 % – Poudarek6 2 4" xfId="154" xr:uid="{00000000-0005-0000-0000-000099000000}"/>
    <cellStyle name="40 % – Poudarek6 2 5" xfId="155" xr:uid="{00000000-0005-0000-0000-00009A000000}"/>
    <cellStyle name="40 % – Poudarek6 3" xfId="156" xr:uid="{00000000-0005-0000-0000-00009B000000}"/>
    <cellStyle name="40 % – Poudarek6 3 2" xfId="157" xr:uid="{00000000-0005-0000-0000-00009C000000}"/>
    <cellStyle name="40 % – Poudarek6 3 3" xfId="158" xr:uid="{00000000-0005-0000-0000-00009D000000}"/>
    <cellStyle name="40 % – Poudarek6 4" xfId="159" xr:uid="{00000000-0005-0000-0000-00009E000000}"/>
    <cellStyle name="40 % – Poudarek6 4 2" xfId="160" xr:uid="{00000000-0005-0000-0000-00009F000000}"/>
    <cellStyle name="40 % – Poudarek6 4 3" xfId="161" xr:uid="{00000000-0005-0000-0000-0000A0000000}"/>
    <cellStyle name="40 % – Poudarek6 5" xfId="162" xr:uid="{00000000-0005-0000-0000-0000A1000000}"/>
    <cellStyle name="40 % – Poudarek6 5 2" xfId="163" xr:uid="{00000000-0005-0000-0000-0000A2000000}"/>
    <cellStyle name="40 % – Poudarek6 5 3" xfId="164" xr:uid="{00000000-0005-0000-0000-0000A3000000}"/>
    <cellStyle name="60 % – Poudarek1 2" xfId="165" xr:uid="{00000000-0005-0000-0000-0000A4000000}"/>
    <cellStyle name="60 % – Poudarek1 2 2" xfId="166" xr:uid="{00000000-0005-0000-0000-0000A5000000}"/>
    <cellStyle name="60 % – Poudarek1 2 3" xfId="167" xr:uid="{00000000-0005-0000-0000-0000A6000000}"/>
    <cellStyle name="60 % – Poudarek1 2 4" xfId="168" xr:uid="{00000000-0005-0000-0000-0000A7000000}"/>
    <cellStyle name="60 % – Poudarek1 2 5" xfId="169" xr:uid="{00000000-0005-0000-0000-0000A8000000}"/>
    <cellStyle name="60 % – Poudarek1 3" xfId="170" xr:uid="{00000000-0005-0000-0000-0000A9000000}"/>
    <cellStyle name="60 % – Poudarek1 3 2" xfId="171" xr:uid="{00000000-0005-0000-0000-0000AA000000}"/>
    <cellStyle name="60 % – Poudarek1 3 3" xfId="172" xr:uid="{00000000-0005-0000-0000-0000AB000000}"/>
    <cellStyle name="60 % – Poudarek1 4" xfId="173" xr:uid="{00000000-0005-0000-0000-0000AC000000}"/>
    <cellStyle name="60 % – Poudarek1 4 2" xfId="174" xr:uid="{00000000-0005-0000-0000-0000AD000000}"/>
    <cellStyle name="60 % – Poudarek1 4 3" xfId="175" xr:uid="{00000000-0005-0000-0000-0000AE000000}"/>
    <cellStyle name="60 % – Poudarek1 5" xfId="176" xr:uid="{00000000-0005-0000-0000-0000AF000000}"/>
    <cellStyle name="60 % – Poudarek1 5 2" xfId="177" xr:uid="{00000000-0005-0000-0000-0000B0000000}"/>
    <cellStyle name="60 % – Poudarek1 5 3" xfId="178" xr:uid="{00000000-0005-0000-0000-0000B1000000}"/>
    <cellStyle name="60 % – Poudarek2 2" xfId="179" xr:uid="{00000000-0005-0000-0000-0000B2000000}"/>
    <cellStyle name="60 % – Poudarek2 2 2" xfId="180" xr:uid="{00000000-0005-0000-0000-0000B3000000}"/>
    <cellStyle name="60 % – Poudarek2 2 3" xfId="181" xr:uid="{00000000-0005-0000-0000-0000B4000000}"/>
    <cellStyle name="60 % – Poudarek2 2 4" xfId="182" xr:uid="{00000000-0005-0000-0000-0000B5000000}"/>
    <cellStyle name="60 % – Poudarek2 2 5" xfId="183" xr:uid="{00000000-0005-0000-0000-0000B6000000}"/>
    <cellStyle name="60 % – Poudarek2 3" xfId="184" xr:uid="{00000000-0005-0000-0000-0000B7000000}"/>
    <cellStyle name="60 % – Poudarek2 3 2" xfId="185" xr:uid="{00000000-0005-0000-0000-0000B8000000}"/>
    <cellStyle name="60 % – Poudarek2 3 3" xfId="186" xr:uid="{00000000-0005-0000-0000-0000B9000000}"/>
    <cellStyle name="60 % – Poudarek2 4" xfId="187" xr:uid="{00000000-0005-0000-0000-0000BA000000}"/>
    <cellStyle name="60 % – Poudarek2 4 2" xfId="188" xr:uid="{00000000-0005-0000-0000-0000BB000000}"/>
    <cellStyle name="60 % – Poudarek2 4 3" xfId="189" xr:uid="{00000000-0005-0000-0000-0000BC000000}"/>
    <cellStyle name="60 % – Poudarek2 5" xfId="190" xr:uid="{00000000-0005-0000-0000-0000BD000000}"/>
    <cellStyle name="60 % – Poudarek2 5 2" xfId="191" xr:uid="{00000000-0005-0000-0000-0000BE000000}"/>
    <cellStyle name="60 % – Poudarek2 5 3" xfId="192" xr:uid="{00000000-0005-0000-0000-0000BF000000}"/>
    <cellStyle name="60 % – Poudarek3 2" xfId="193" xr:uid="{00000000-0005-0000-0000-0000C0000000}"/>
    <cellStyle name="60 % – Poudarek3 2 2" xfId="194" xr:uid="{00000000-0005-0000-0000-0000C1000000}"/>
    <cellStyle name="60 % – Poudarek3 2 3" xfId="195" xr:uid="{00000000-0005-0000-0000-0000C2000000}"/>
    <cellStyle name="60 % – Poudarek3 2 4" xfId="196" xr:uid="{00000000-0005-0000-0000-0000C3000000}"/>
    <cellStyle name="60 % – Poudarek3 2 5" xfId="197" xr:uid="{00000000-0005-0000-0000-0000C4000000}"/>
    <cellStyle name="60 % – Poudarek3 3" xfId="198" xr:uid="{00000000-0005-0000-0000-0000C5000000}"/>
    <cellStyle name="60 % – Poudarek3 3 2" xfId="199" xr:uid="{00000000-0005-0000-0000-0000C6000000}"/>
    <cellStyle name="60 % – Poudarek3 3 3" xfId="200" xr:uid="{00000000-0005-0000-0000-0000C7000000}"/>
    <cellStyle name="60 % – Poudarek3 4" xfId="201" xr:uid="{00000000-0005-0000-0000-0000C8000000}"/>
    <cellStyle name="60 % – Poudarek3 4 2" xfId="202" xr:uid="{00000000-0005-0000-0000-0000C9000000}"/>
    <cellStyle name="60 % – Poudarek3 4 3" xfId="203" xr:uid="{00000000-0005-0000-0000-0000CA000000}"/>
    <cellStyle name="60 % – Poudarek3 5" xfId="204" xr:uid="{00000000-0005-0000-0000-0000CB000000}"/>
    <cellStyle name="60 % – Poudarek3 5 2" xfId="205" xr:uid="{00000000-0005-0000-0000-0000CC000000}"/>
    <cellStyle name="60 % – Poudarek3 5 3" xfId="206" xr:uid="{00000000-0005-0000-0000-0000CD000000}"/>
    <cellStyle name="60 % – Poudarek4 2" xfId="207" xr:uid="{00000000-0005-0000-0000-0000CE000000}"/>
    <cellStyle name="60 % – Poudarek4 2 2" xfId="208" xr:uid="{00000000-0005-0000-0000-0000CF000000}"/>
    <cellStyle name="60 % – Poudarek4 2 3" xfId="209" xr:uid="{00000000-0005-0000-0000-0000D0000000}"/>
    <cellStyle name="60 % – Poudarek4 2 4" xfId="210" xr:uid="{00000000-0005-0000-0000-0000D1000000}"/>
    <cellStyle name="60 % – Poudarek4 2 5" xfId="211" xr:uid="{00000000-0005-0000-0000-0000D2000000}"/>
    <cellStyle name="60 % – Poudarek4 3" xfId="212" xr:uid="{00000000-0005-0000-0000-0000D3000000}"/>
    <cellStyle name="60 % – Poudarek4 3 2" xfId="213" xr:uid="{00000000-0005-0000-0000-0000D4000000}"/>
    <cellStyle name="60 % – Poudarek4 3 3" xfId="214" xr:uid="{00000000-0005-0000-0000-0000D5000000}"/>
    <cellStyle name="60 % – Poudarek4 4" xfId="215" xr:uid="{00000000-0005-0000-0000-0000D6000000}"/>
    <cellStyle name="60 % – Poudarek4 4 2" xfId="216" xr:uid="{00000000-0005-0000-0000-0000D7000000}"/>
    <cellStyle name="60 % – Poudarek4 4 3" xfId="217" xr:uid="{00000000-0005-0000-0000-0000D8000000}"/>
    <cellStyle name="60 % – Poudarek4 5" xfId="218" xr:uid="{00000000-0005-0000-0000-0000D9000000}"/>
    <cellStyle name="60 % – Poudarek4 5 2" xfId="219" xr:uid="{00000000-0005-0000-0000-0000DA000000}"/>
    <cellStyle name="60 % – Poudarek4 5 3" xfId="220" xr:uid="{00000000-0005-0000-0000-0000DB000000}"/>
    <cellStyle name="60 % – Poudarek5 2" xfId="221" xr:uid="{00000000-0005-0000-0000-0000DC000000}"/>
    <cellStyle name="60 % – Poudarek5 2 2" xfId="222" xr:uid="{00000000-0005-0000-0000-0000DD000000}"/>
    <cellStyle name="60 % – Poudarek5 2 3" xfId="223" xr:uid="{00000000-0005-0000-0000-0000DE000000}"/>
    <cellStyle name="60 % – Poudarek5 2 4" xfId="224" xr:uid="{00000000-0005-0000-0000-0000DF000000}"/>
    <cellStyle name="60 % – Poudarek5 2 5" xfId="225" xr:uid="{00000000-0005-0000-0000-0000E0000000}"/>
    <cellStyle name="60 % – Poudarek5 3" xfId="226" xr:uid="{00000000-0005-0000-0000-0000E1000000}"/>
    <cellStyle name="60 % – Poudarek5 3 2" xfId="227" xr:uid="{00000000-0005-0000-0000-0000E2000000}"/>
    <cellStyle name="60 % – Poudarek5 3 3" xfId="228" xr:uid="{00000000-0005-0000-0000-0000E3000000}"/>
    <cellStyle name="60 % – Poudarek5 4" xfId="229" xr:uid="{00000000-0005-0000-0000-0000E4000000}"/>
    <cellStyle name="60 % – Poudarek5 4 2" xfId="230" xr:uid="{00000000-0005-0000-0000-0000E5000000}"/>
    <cellStyle name="60 % – Poudarek5 4 3" xfId="231" xr:uid="{00000000-0005-0000-0000-0000E6000000}"/>
    <cellStyle name="60 % – Poudarek5 5" xfId="232" xr:uid="{00000000-0005-0000-0000-0000E7000000}"/>
    <cellStyle name="60 % – Poudarek5 5 2" xfId="233" xr:uid="{00000000-0005-0000-0000-0000E8000000}"/>
    <cellStyle name="60 % – Poudarek5 5 3" xfId="234" xr:uid="{00000000-0005-0000-0000-0000E9000000}"/>
    <cellStyle name="60 % – Poudarek6 2" xfId="235" xr:uid="{00000000-0005-0000-0000-0000EA000000}"/>
    <cellStyle name="60 % – Poudarek6 2 2" xfId="236" xr:uid="{00000000-0005-0000-0000-0000EB000000}"/>
    <cellStyle name="60 % – Poudarek6 2 3" xfId="237" xr:uid="{00000000-0005-0000-0000-0000EC000000}"/>
    <cellStyle name="60 % – Poudarek6 2 4" xfId="238" xr:uid="{00000000-0005-0000-0000-0000ED000000}"/>
    <cellStyle name="60 % – Poudarek6 2 5" xfId="239" xr:uid="{00000000-0005-0000-0000-0000EE000000}"/>
    <cellStyle name="60 % – Poudarek6 3" xfId="240" xr:uid="{00000000-0005-0000-0000-0000EF000000}"/>
    <cellStyle name="60 % – Poudarek6 3 2" xfId="241" xr:uid="{00000000-0005-0000-0000-0000F0000000}"/>
    <cellStyle name="60 % – Poudarek6 3 3" xfId="242" xr:uid="{00000000-0005-0000-0000-0000F1000000}"/>
    <cellStyle name="60 % – Poudarek6 4" xfId="243" xr:uid="{00000000-0005-0000-0000-0000F2000000}"/>
    <cellStyle name="60 % – Poudarek6 4 2" xfId="244" xr:uid="{00000000-0005-0000-0000-0000F3000000}"/>
    <cellStyle name="60 % – Poudarek6 4 3" xfId="245" xr:uid="{00000000-0005-0000-0000-0000F4000000}"/>
    <cellStyle name="60 % – Poudarek6 5" xfId="246" xr:uid="{00000000-0005-0000-0000-0000F5000000}"/>
    <cellStyle name="60 % – Poudarek6 5 2" xfId="247" xr:uid="{00000000-0005-0000-0000-0000F6000000}"/>
    <cellStyle name="60 % – Poudarek6 5 3" xfId="248" xr:uid="{00000000-0005-0000-0000-0000F7000000}"/>
    <cellStyle name="Accent1 2" xfId="249" xr:uid="{00000000-0005-0000-0000-0000F8000000}"/>
    <cellStyle name="Accent1 3" xfId="250" xr:uid="{00000000-0005-0000-0000-0000F9000000}"/>
    <cellStyle name="Accent2 2" xfId="251" xr:uid="{00000000-0005-0000-0000-0000FA000000}"/>
    <cellStyle name="Accent2 3" xfId="252" xr:uid="{00000000-0005-0000-0000-0000FB000000}"/>
    <cellStyle name="Accent3 2" xfId="253" xr:uid="{00000000-0005-0000-0000-0000FC000000}"/>
    <cellStyle name="Accent3 3" xfId="254" xr:uid="{00000000-0005-0000-0000-0000FD000000}"/>
    <cellStyle name="Accent4 2" xfId="255" xr:uid="{00000000-0005-0000-0000-0000FE000000}"/>
    <cellStyle name="Accent4 3" xfId="256" xr:uid="{00000000-0005-0000-0000-0000FF000000}"/>
    <cellStyle name="Accent5 2" xfId="257" xr:uid="{00000000-0005-0000-0000-000000010000}"/>
    <cellStyle name="Accent5 3" xfId="258" xr:uid="{00000000-0005-0000-0000-000001010000}"/>
    <cellStyle name="Accent6 2" xfId="259" xr:uid="{00000000-0005-0000-0000-000002010000}"/>
    <cellStyle name="Accent6 3" xfId="260" xr:uid="{00000000-0005-0000-0000-000003010000}"/>
    <cellStyle name="Bad 2" xfId="261" xr:uid="{00000000-0005-0000-0000-000004010000}"/>
    <cellStyle name="Bad 3" xfId="262" xr:uid="{00000000-0005-0000-0000-000005010000}"/>
    <cellStyle name="Calculation 2" xfId="263" xr:uid="{00000000-0005-0000-0000-000006010000}"/>
    <cellStyle name="Calculation 3" xfId="264" xr:uid="{00000000-0005-0000-0000-000007010000}"/>
    <cellStyle name="CENA / KOS" xfId="2701" xr:uid="{00000000-0005-0000-0000-000008010000}"/>
    <cellStyle name="Check Cell 2" xfId="265" xr:uid="{00000000-0005-0000-0000-000009010000}"/>
    <cellStyle name="Check Cell 3" xfId="266" xr:uid="{00000000-0005-0000-0000-00000A010000}"/>
    <cellStyle name="Comma0" xfId="267" xr:uid="{00000000-0005-0000-0000-00000B010000}"/>
    <cellStyle name="Currency0" xfId="268" xr:uid="{00000000-0005-0000-0000-00000C010000}"/>
    <cellStyle name="Date" xfId="269" xr:uid="{00000000-0005-0000-0000-00000D010000}"/>
    <cellStyle name="Dezimal [0]_Tabelle1" xfId="270" xr:uid="{00000000-0005-0000-0000-00000E010000}"/>
    <cellStyle name="Dezimal_Tabelle1" xfId="271" xr:uid="{00000000-0005-0000-0000-00000F010000}"/>
    <cellStyle name="Dobro 2" xfId="272" xr:uid="{00000000-0005-0000-0000-000010010000}"/>
    <cellStyle name="Dobro 2 2" xfId="273" xr:uid="{00000000-0005-0000-0000-000011010000}"/>
    <cellStyle name="Dobro 2 3" xfId="274" xr:uid="{00000000-0005-0000-0000-000012010000}"/>
    <cellStyle name="Dobro 2 4" xfId="275" xr:uid="{00000000-0005-0000-0000-000013010000}"/>
    <cellStyle name="Dobro 2 5" xfId="276" xr:uid="{00000000-0005-0000-0000-000014010000}"/>
    <cellStyle name="Dobro 3" xfId="277" xr:uid="{00000000-0005-0000-0000-000015010000}"/>
    <cellStyle name="Dobro 3 2" xfId="278" xr:uid="{00000000-0005-0000-0000-000016010000}"/>
    <cellStyle name="Dobro 3 3" xfId="279" xr:uid="{00000000-0005-0000-0000-000017010000}"/>
    <cellStyle name="Dobro 4" xfId="280" xr:uid="{00000000-0005-0000-0000-000018010000}"/>
    <cellStyle name="Dobro 4 2" xfId="281" xr:uid="{00000000-0005-0000-0000-000019010000}"/>
    <cellStyle name="Dobro 4 3" xfId="282" xr:uid="{00000000-0005-0000-0000-00001A010000}"/>
    <cellStyle name="Dobro 5" xfId="283" xr:uid="{00000000-0005-0000-0000-00001B010000}"/>
    <cellStyle name="Dobro 5 2" xfId="284" xr:uid="{00000000-0005-0000-0000-00001C010000}"/>
    <cellStyle name="Dobro 5 3" xfId="285" xr:uid="{00000000-0005-0000-0000-00001D010000}"/>
    <cellStyle name="e.m.+kolicina" xfId="2700" xr:uid="{00000000-0005-0000-0000-00001E010000}"/>
    <cellStyle name="Excel Built-in Comma" xfId="286" xr:uid="{00000000-0005-0000-0000-00001F010000}"/>
    <cellStyle name="Excel Built-in Normal" xfId="287" xr:uid="{00000000-0005-0000-0000-000020010000}"/>
    <cellStyle name="Excel_BuiltIn_Comma 1" xfId="288" xr:uid="{00000000-0005-0000-0000-000021010000}"/>
    <cellStyle name="Explanatory Text 2" xfId="289" xr:uid="{00000000-0005-0000-0000-000022010000}"/>
    <cellStyle name="Fixed" xfId="290" xr:uid="{00000000-0005-0000-0000-000023010000}"/>
    <cellStyle name="general" xfId="291" xr:uid="{00000000-0005-0000-0000-000024010000}"/>
    <cellStyle name="Heading 1 2" xfId="292" xr:uid="{00000000-0005-0000-0000-000025010000}"/>
    <cellStyle name="Heading 2 2" xfId="293" xr:uid="{00000000-0005-0000-0000-000026010000}"/>
    <cellStyle name="Heading 3 2" xfId="294" xr:uid="{00000000-0005-0000-0000-000027010000}"/>
    <cellStyle name="Heading 4 2" xfId="295" xr:uid="{00000000-0005-0000-0000-000028010000}"/>
    <cellStyle name="Heading1" xfId="296" xr:uid="{00000000-0005-0000-0000-000029010000}"/>
    <cellStyle name="Heading2" xfId="297" xr:uid="{00000000-0005-0000-0000-00002A010000}"/>
    <cellStyle name="Input 2" xfId="298" xr:uid="{00000000-0005-0000-0000-00002B010000}"/>
    <cellStyle name="Input 3" xfId="299" xr:uid="{00000000-0005-0000-0000-00002C010000}"/>
    <cellStyle name="Izhod 2" xfId="300" xr:uid="{00000000-0005-0000-0000-00002D010000}"/>
    <cellStyle name="Izhod 2 2" xfId="301" xr:uid="{00000000-0005-0000-0000-00002E010000}"/>
    <cellStyle name="Izhod 2 3" xfId="302" xr:uid="{00000000-0005-0000-0000-00002F010000}"/>
    <cellStyle name="Izhod 2 4" xfId="303" xr:uid="{00000000-0005-0000-0000-000030010000}"/>
    <cellStyle name="Izhod 2 5" xfId="304" xr:uid="{00000000-0005-0000-0000-000031010000}"/>
    <cellStyle name="Izhod 3" xfId="305" xr:uid="{00000000-0005-0000-0000-000032010000}"/>
    <cellStyle name="Izhod 3 2" xfId="306" xr:uid="{00000000-0005-0000-0000-000033010000}"/>
    <cellStyle name="Izhod 3 3" xfId="307" xr:uid="{00000000-0005-0000-0000-000034010000}"/>
    <cellStyle name="Izhod 4" xfId="308" xr:uid="{00000000-0005-0000-0000-000035010000}"/>
    <cellStyle name="Izhod 4 2" xfId="309" xr:uid="{00000000-0005-0000-0000-000036010000}"/>
    <cellStyle name="Izhod 4 3" xfId="310" xr:uid="{00000000-0005-0000-0000-000037010000}"/>
    <cellStyle name="Izhod 5" xfId="311" xr:uid="{00000000-0005-0000-0000-000038010000}"/>
    <cellStyle name="Izhod 5 2" xfId="312" xr:uid="{00000000-0005-0000-0000-000039010000}"/>
    <cellStyle name="Izhod 5 3" xfId="313" xr:uid="{00000000-0005-0000-0000-00003A010000}"/>
    <cellStyle name="Linked Cell 2" xfId="314" xr:uid="{00000000-0005-0000-0000-00003B010000}"/>
    <cellStyle name="Naslov 1 2" xfId="315" xr:uid="{00000000-0005-0000-0000-00003C010000}"/>
    <cellStyle name="Naslov 1 2 2" xfId="316" xr:uid="{00000000-0005-0000-0000-00003D010000}"/>
    <cellStyle name="Naslov 1 2 3" xfId="317" xr:uid="{00000000-0005-0000-0000-00003E010000}"/>
    <cellStyle name="Naslov 1 2 4" xfId="318" xr:uid="{00000000-0005-0000-0000-00003F010000}"/>
    <cellStyle name="Naslov 1 2 5" xfId="319" xr:uid="{00000000-0005-0000-0000-000040010000}"/>
    <cellStyle name="Naslov 1 3" xfId="320" xr:uid="{00000000-0005-0000-0000-000041010000}"/>
    <cellStyle name="Naslov 1 3 2" xfId="321" xr:uid="{00000000-0005-0000-0000-000042010000}"/>
    <cellStyle name="Naslov 1 3 3" xfId="322" xr:uid="{00000000-0005-0000-0000-000043010000}"/>
    <cellStyle name="Naslov 1 4" xfId="323" xr:uid="{00000000-0005-0000-0000-000044010000}"/>
    <cellStyle name="Naslov 1 4 2" xfId="324" xr:uid="{00000000-0005-0000-0000-000045010000}"/>
    <cellStyle name="Naslov 1 4 3" xfId="325" xr:uid="{00000000-0005-0000-0000-000046010000}"/>
    <cellStyle name="Naslov 1 5" xfId="326" xr:uid="{00000000-0005-0000-0000-000047010000}"/>
    <cellStyle name="Naslov 1 5 2" xfId="327" xr:uid="{00000000-0005-0000-0000-000048010000}"/>
    <cellStyle name="Naslov 1 5 3" xfId="328" xr:uid="{00000000-0005-0000-0000-000049010000}"/>
    <cellStyle name="Naslov 2 2" xfId="329" xr:uid="{00000000-0005-0000-0000-00004A010000}"/>
    <cellStyle name="Naslov 2 2 2" xfId="330" xr:uid="{00000000-0005-0000-0000-00004B010000}"/>
    <cellStyle name="Naslov 2 2 3" xfId="331" xr:uid="{00000000-0005-0000-0000-00004C010000}"/>
    <cellStyle name="Naslov 2 2 4" xfId="332" xr:uid="{00000000-0005-0000-0000-00004D010000}"/>
    <cellStyle name="Naslov 2 2 5" xfId="333" xr:uid="{00000000-0005-0000-0000-00004E010000}"/>
    <cellStyle name="Naslov 2 3" xfId="334" xr:uid="{00000000-0005-0000-0000-00004F010000}"/>
    <cellStyle name="Naslov 2 3 2" xfId="335" xr:uid="{00000000-0005-0000-0000-000050010000}"/>
    <cellStyle name="Naslov 2 3 3" xfId="336" xr:uid="{00000000-0005-0000-0000-000051010000}"/>
    <cellStyle name="Naslov 2 4" xfId="337" xr:uid="{00000000-0005-0000-0000-000052010000}"/>
    <cellStyle name="Naslov 2 4 2" xfId="338" xr:uid="{00000000-0005-0000-0000-000053010000}"/>
    <cellStyle name="Naslov 2 4 3" xfId="339" xr:uid="{00000000-0005-0000-0000-000054010000}"/>
    <cellStyle name="Naslov 2 5" xfId="340" xr:uid="{00000000-0005-0000-0000-000055010000}"/>
    <cellStyle name="Naslov 2 5 2" xfId="341" xr:uid="{00000000-0005-0000-0000-000056010000}"/>
    <cellStyle name="Naslov 2 5 3" xfId="342" xr:uid="{00000000-0005-0000-0000-000057010000}"/>
    <cellStyle name="Naslov 3 2" xfId="343" xr:uid="{00000000-0005-0000-0000-000058010000}"/>
    <cellStyle name="Naslov 3 2 2" xfId="344" xr:uid="{00000000-0005-0000-0000-000059010000}"/>
    <cellStyle name="Naslov 3 2 3" xfId="345" xr:uid="{00000000-0005-0000-0000-00005A010000}"/>
    <cellStyle name="Naslov 3 2 4" xfId="346" xr:uid="{00000000-0005-0000-0000-00005B010000}"/>
    <cellStyle name="Naslov 3 2 5" xfId="347" xr:uid="{00000000-0005-0000-0000-00005C010000}"/>
    <cellStyle name="Naslov 3 3" xfId="348" xr:uid="{00000000-0005-0000-0000-00005D010000}"/>
    <cellStyle name="Naslov 3 3 2" xfId="349" xr:uid="{00000000-0005-0000-0000-00005E010000}"/>
    <cellStyle name="Naslov 3 3 3" xfId="350" xr:uid="{00000000-0005-0000-0000-00005F010000}"/>
    <cellStyle name="Naslov 3 4" xfId="351" xr:uid="{00000000-0005-0000-0000-000060010000}"/>
    <cellStyle name="Naslov 3 4 2" xfId="352" xr:uid="{00000000-0005-0000-0000-000061010000}"/>
    <cellStyle name="Naslov 3 4 3" xfId="353" xr:uid="{00000000-0005-0000-0000-000062010000}"/>
    <cellStyle name="Naslov 3 5" xfId="354" xr:uid="{00000000-0005-0000-0000-000063010000}"/>
    <cellStyle name="Naslov 3 5 2" xfId="355" xr:uid="{00000000-0005-0000-0000-000064010000}"/>
    <cellStyle name="Naslov 3 5 3" xfId="356" xr:uid="{00000000-0005-0000-0000-000065010000}"/>
    <cellStyle name="Naslov 4 2" xfId="357" xr:uid="{00000000-0005-0000-0000-000066010000}"/>
    <cellStyle name="Naslov 4 2 2" xfId="358" xr:uid="{00000000-0005-0000-0000-000067010000}"/>
    <cellStyle name="Naslov 4 2 3" xfId="359" xr:uid="{00000000-0005-0000-0000-000068010000}"/>
    <cellStyle name="Naslov 4 2 4" xfId="360" xr:uid="{00000000-0005-0000-0000-000069010000}"/>
    <cellStyle name="Naslov 4 2 5" xfId="361" xr:uid="{00000000-0005-0000-0000-00006A010000}"/>
    <cellStyle name="Naslov 4 3" xfId="362" xr:uid="{00000000-0005-0000-0000-00006B010000}"/>
    <cellStyle name="Naslov 4 3 2" xfId="363" xr:uid="{00000000-0005-0000-0000-00006C010000}"/>
    <cellStyle name="Naslov 4 3 3" xfId="364" xr:uid="{00000000-0005-0000-0000-00006D010000}"/>
    <cellStyle name="Naslov 4 4" xfId="365" xr:uid="{00000000-0005-0000-0000-00006E010000}"/>
    <cellStyle name="Naslov 4 4 2" xfId="366" xr:uid="{00000000-0005-0000-0000-00006F010000}"/>
    <cellStyle name="Naslov 4 4 3" xfId="367" xr:uid="{00000000-0005-0000-0000-000070010000}"/>
    <cellStyle name="Naslov 4 5" xfId="368" xr:uid="{00000000-0005-0000-0000-000071010000}"/>
    <cellStyle name="Naslov 4 5 2" xfId="369" xr:uid="{00000000-0005-0000-0000-000072010000}"/>
    <cellStyle name="Naslov 4 5 3" xfId="370" xr:uid="{00000000-0005-0000-0000-000073010000}"/>
    <cellStyle name="Naslov 5" xfId="371" xr:uid="{00000000-0005-0000-0000-000074010000}"/>
    <cellStyle name="Naslov 5 2" xfId="372" xr:uid="{00000000-0005-0000-0000-000075010000}"/>
    <cellStyle name="Naslov 5 3" xfId="373" xr:uid="{00000000-0005-0000-0000-000076010000}"/>
    <cellStyle name="Naslov 5 4" xfId="374" xr:uid="{00000000-0005-0000-0000-000077010000}"/>
    <cellStyle name="Naslov 5 5" xfId="375" xr:uid="{00000000-0005-0000-0000-000078010000}"/>
    <cellStyle name="Naslov 5 6" xfId="2696" xr:uid="{00000000-0005-0000-0000-000079010000}"/>
    <cellStyle name="Naslov 6" xfId="376" xr:uid="{00000000-0005-0000-0000-00007A010000}"/>
    <cellStyle name="Naslov 6 2" xfId="377" xr:uid="{00000000-0005-0000-0000-00007B010000}"/>
    <cellStyle name="Naslov 6 3" xfId="378" xr:uid="{00000000-0005-0000-0000-00007C010000}"/>
    <cellStyle name="Naslov 7" xfId="379" xr:uid="{00000000-0005-0000-0000-00007D010000}"/>
    <cellStyle name="Naslov 7 2" xfId="380" xr:uid="{00000000-0005-0000-0000-00007E010000}"/>
    <cellStyle name="Naslov 7 3" xfId="381" xr:uid="{00000000-0005-0000-0000-00007F010000}"/>
    <cellStyle name="Naslov 8" xfId="382" xr:uid="{00000000-0005-0000-0000-000080010000}"/>
    <cellStyle name="Naslov 8 2" xfId="383" xr:uid="{00000000-0005-0000-0000-000081010000}"/>
    <cellStyle name="Naslov 8 3" xfId="384" xr:uid="{00000000-0005-0000-0000-000082010000}"/>
    <cellStyle name="Navadno" xfId="0" builtinId="0"/>
    <cellStyle name="Navadno 10" xfId="385" xr:uid="{00000000-0005-0000-0000-000084010000}"/>
    <cellStyle name="Navadno 10 10" xfId="386" xr:uid="{00000000-0005-0000-0000-000085010000}"/>
    <cellStyle name="Navadno 10 10 2" xfId="387" xr:uid="{00000000-0005-0000-0000-000086010000}"/>
    <cellStyle name="Navadno 10 10 3" xfId="388" xr:uid="{00000000-0005-0000-0000-000087010000}"/>
    <cellStyle name="Navadno 10 10_VODA" xfId="389" xr:uid="{00000000-0005-0000-0000-000088010000}"/>
    <cellStyle name="Navadno 10 100" xfId="390" xr:uid="{00000000-0005-0000-0000-000089010000}"/>
    <cellStyle name="Navadno 10 101" xfId="391" xr:uid="{00000000-0005-0000-0000-00008A010000}"/>
    <cellStyle name="Navadno 10 102" xfId="392" xr:uid="{00000000-0005-0000-0000-00008B010000}"/>
    <cellStyle name="Navadno 10 103" xfId="393" xr:uid="{00000000-0005-0000-0000-00008C010000}"/>
    <cellStyle name="Navadno 10 104" xfId="394" xr:uid="{00000000-0005-0000-0000-00008D010000}"/>
    <cellStyle name="Navadno 10 105" xfId="395" xr:uid="{00000000-0005-0000-0000-00008E010000}"/>
    <cellStyle name="Navadno 10 106" xfId="396" xr:uid="{00000000-0005-0000-0000-00008F010000}"/>
    <cellStyle name="Navadno 10 107" xfId="397" xr:uid="{00000000-0005-0000-0000-000090010000}"/>
    <cellStyle name="Navadno 10 108" xfId="398" xr:uid="{00000000-0005-0000-0000-000091010000}"/>
    <cellStyle name="Navadno 10 109" xfId="399" xr:uid="{00000000-0005-0000-0000-000092010000}"/>
    <cellStyle name="Navadno 10 11" xfId="400" xr:uid="{00000000-0005-0000-0000-000093010000}"/>
    <cellStyle name="Navadno 10 11 2" xfId="401" xr:uid="{00000000-0005-0000-0000-000094010000}"/>
    <cellStyle name="Navadno 10 11 3" xfId="402" xr:uid="{00000000-0005-0000-0000-000095010000}"/>
    <cellStyle name="Navadno 10 11_VODA" xfId="403" xr:uid="{00000000-0005-0000-0000-000096010000}"/>
    <cellStyle name="Navadno 10 110" xfId="404" xr:uid="{00000000-0005-0000-0000-000097010000}"/>
    <cellStyle name="Navadno 10 111" xfId="405" xr:uid="{00000000-0005-0000-0000-000098010000}"/>
    <cellStyle name="Navadno 10 112" xfId="406" xr:uid="{00000000-0005-0000-0000-000099010000}"/>
    <cellStyle name="Navadno 10 113" xfId="407" xr:uid="{00000000-0005-0000-0000-00009A010000}"/>
    <cellStyle name="Navadno 10 114" xfId="408" xr:uid="{00000000-0005-0000-0000-00009B010000}"/>
    <cellStyle name="Navadno 10 115" xfId="409" xr:uid="{00000000-0005-0000-0000-00009C010000}"/>
    <cellStyle name="Navadno 10 116" xfId="410" xr:uid="{00000000-0005-0000-0000-00009D010000}"/>
    <cellStyle name="Navadno 10 117" xfId="411" xr:uid="{00000000-0005-0000-0000-00009E010000}"/>
    <cellStyle name="Navadno 10 12" xfId="412" xr:uid="{00000000-0005-0000-0000-00009F010000}"/>
    <cellStyle name="Navadno 10 12 2" xfId="413" xr:uid="{00000000-0005-0000-0000-0000A0010000}"/>
    <cellStyle name="Navadno 10 12 3" xfId="414" xr:uid="{00000000-0005-0000-0000-0000A1010000}"/>
    <cellStyle name="Navadno 10 12_VODA" xfId="415" xr:uid="{00000000-0005-0000-0000-0000A2010000}"/>
    <cellStyle name="Navadno 10 13" xfId="416" xr:uid="{00000000-0005-0000-0000-0000A3010000}"/>
    <cellStyle name="Navadno 10 13 2" xfId="417" xr:uid="{00000000-0005-0000-0000-0000A4010000}"/>
    <cellStyle name="Navadno 10 13 3" xfId="418" xr:uid="{00000000-0005-0000-0000-0000A5010000}"/>
    <cellStyle name="Navadno 10 13_VODA" xfId="419" xr:uid="{00000000-0005-0000-0000-0000A6010000}"/>
    <cellStyle name="Navadno 10 14" xfId="420" xr:uid="{00000000-0005-0000-0000-0000A7010000}"/>
    <cellStyle name="Navadno 10 14 2" xfId="421" xr:uid="{00000000-0005-0000-0000-0000A8010000}"/>
    <cellStyle name="Navadno 10 14 3" xfId="422" xr:uid="{00000000-0005-0000-0000-0000A9010000}"/>
    <cellStyle name="Navadno 10 14_VODA" xfId="423" xr:uid="{00000000-0005-0000-0000-0000AA010000}"/>
    <cellStyle name="Navadno 10 15" xfId="424" xr:uid="{00000000-0005-0000-0000-0000AB010000}"/>
    <cellStyle name="Navadno 10 15 2" xfId="425" xr:uid="{00000000-0005-0000-0000-0000AC010000}"/>
    <cellStyle name="Navadno 10 15 3" xfId="426" xr:uid="{00000000-0005-0000-0000-0000AD010000}"/>
    <cellStyle name="Navadno 10 15_VODA" xfId="427" xr:uid="{00000000-0005-0000-0000-0000AE010000}"/>
    <cellStyle name="Navadno 10 16" xfId="428" xr:uid="{00000000-0005-0000-0000-0000AF010000}"/>
    <cellStyle name="Navadno 10 16 2" xfId="429" xr:uid="{00000000-0005-0000-0000-0000B0010000}"/>
    <cellStyle name="Navadno 10 16 3" xfId="430" xr:uid="{00000000-0005-0000-0000-0000B1010000}"/>
    <cellStyle name="Navadno 10 16_VODA" xfId="431" xr:uid="{00000000-0005-0000-0000-0000B2010000}"/>
    <cellStyle name="Navadno 10 17" xfId="432" xr:uid="{00000000-0005-0000-0000-0000B3010000}"/>
    <cellStyle name="Navadno 10 17 2" xfId="433" xr:uid="{00000000-0005-0000-0000-0000B4010000}"/>
    <cellStyle name="Navadno 10 17 3" xfId="434" xr:uid="{00000000-0005-0000-0000-0000B5010000}"/>
    <cellStyle name="Navadno 10 17_VODA" xfId="435" xr:uid="{00000000-0005-0000-0000-0000B6010000}"/>
    <cellStyle name="Navadno 10 18" xfId="436" xr:uid="{00000000-0005-0000-0000-0000B7010000}"/>
    <cellStyle name="Navadno 10 18 2" xfId="437" xr:uid="{00000000-0005-0000-0000-0000B8010000}"/>
    <cellStyle name="Navadno 10 18 3" xfId="438" xr:uid="{00000000-0005-0000-0000-0000B9010000}"/>
    <cellStyle name="Navadno 10 18_VODA" xfId="439" xr:uid="{00000000-0005-0000-0000-0000BA010000}"/>
    <cellStyle name="Navadno 10 19" xfId="440" xr:uid="{00000000-0005-0000-0000-0000BB010000}"/>
    <cellStyle name="Navadno 10 19 2" xfId="441" xr:uid="{00000000-0005-0000-0000-0000BC010000}"/>
    <cellStyle name="Navadno 10 19 3" xfId="442" xr:uid="{00000000-0005-0000-0000-0000BD010000}"/>
    <cellStyle name="Navadno 10 19_VODA" xfId="443" xr:uid="{00000000-0005-0000-0000-0000BE010000}"/>
    <cellStyle name="Navadno 10 2" xfId="444" xr:uid="{00000000-0005-0000-0000-0000BF010000}"/>
    <cellStyle name="Navadno 10 2 2" xfId="445" xr:uid="{00000000-0005-0000-0000-0000C0010000}"/>
    <cellStyle name="Navadno 10 2 2 2" xfId="446" xr:uid="{00000000-0005-0000-0000-0000C1010000}"/>
    <cellStyle name="Navadno 10 2 3" xfId="447" xr:uid="{00000000-0005-0000-0000-0000C2010000}"/>
    <cellStyle name="Navadno 10 2_VODA" xfId="448" xr:uid="{00000000-0005-0000-0000-0000C3010000}"/>
    <cellStyle name="Navadno 10 20" xfId="449" xr:uid="{00000000-0005-0000-0000-0000C4010000}"/>
    <cellStyle name="Navadno 10 20 2" xfId="450" xr:uid="{00000000-0005-0000-0000-0000C5010000}"/>
    <cellStyle name="Navadno 10 20 3" xfId="451" xr:uid="{00000000-0005-0000-0000-0000C6010000}"/>
    <cellStyle name="Navadno 10 20_VODA" xfId="452" xr:uid="{00000000-0005-0000-0000-0000C7010000}"/>
    <cellStyle name="Navadno 10 21" xfId="453" xr:uid="{00000000-0005-0000-0000-0000C8010000}"/>
    <cellStyle name="Navadno 10 21 2" xfId="454" xr:uid="{00000000-0005-0000-0000-0000C9010000}"/>
    <cellStyle name="Navadno 10 21 3" xfId="455" xr:uid="{00000000-0005-0000-0000-0000CA010000}"/>
    <cellStyle name="Navadno 10 21_VODA" xfId="456" xr:uid="{00000000-0005-0000-0000-0000CB010000}"/>
    <cellStyle name="Navadno 10 22" xfId="457" xr:uid="{00000000-0005-0000-0000-0000CC010000}"/>
    <cellStyle name="Navadno 10 22 2" xfId="458" xr:uid="{00000000-0005-0000-0000-0000CD010000}"/>
    <cellStyle name="Navadno 10 22 3" xfId="459" xr:uid="{00000000-0005-0000-0000-0000CE010000}"/>
    <cellStyle name="Navadno 10 22_VODA" xfId="460" xr:uid="{00000000-0005-0000-0000-0000CF010000}"/>
    <cellStyle name="Navadno 10 23" xfId="461" xr:uid="{00000000-0005-0000-0000-0000D0010000}"/>
    <cellStyle name="Navadno 10 23 2" xfId="462" xr:uid="{00000000-0005-0000-0000-0000D1010000}"/>
    <cellStyle name="Navadno 10 23 3" xfId="463" xr:uid="{00000000-0005-0000-0000-0000D2010000}"/>
    <cellStyle name="Navadno 10 23_VODA" xfId="464" xr:uid="{00000000-0005-0000-0000-0000D3010000}"/>
    <cellStyle name="Navadno 10 24" xfId="465" xr:uid="{00000000-0005-0000-0000-0000D4010000}"/>
    <cellStyle name="Navadno 10 24 2" xfId="466" xr:uid="{00000000-0005-0000-0000-0000D5010000}"/>
    <cellStyle name="Navadno 10 24 3" xfId="467" xr:uid="{00000000-0005-0000-0000-0000D6010000}"/>
    <cellStyle name="Navadno 10 24_VODA" xfId="468" xr:uid="{00000000-0005-0000-0000-0000D7010000}"/>
    <cellStyle name="Navadno 10 25" xfId="469" xr:uid="{00000000-0005-0000-0000-0000D8010000}"/>
    <cellStyle name="Navadno 10 25 2" xfId="470" xr:uid="{00000000-0005-0000-0000-0000D9010000}"/>
    <cellStyle name="Navadno 10 25 3" xfId="471" xr:uid="{00000000-0005-0000-0000-0000DA010000}"/>
    <cellStyle name="Navadno 10 25_VODA" xfId="472" xr:uid="{00000000-0005-0000-0000-0000DB010000}"/>
    <cellStyle name="Navadno 10 26" xfId="473" xr:uid="{00000000-0005-0000-0000-0000DC010000}"/>
    <cellStyle name="Navadno 10 26 2" xfId="474" xr:uid="{00000000-0005-0000-0000-0000DD010000}"/>
    <cellStyle name="Navadno 10 26 3" xfId="475" xr:uid="{00000000-0005-0000-0000-0000DE010000}"/>
    <cellStyle name="Navadno 10 26_VODA" xfId="476" xr:uid="{00000000-0005-0000-0000-0000DF010000}"/>
    <cellStyle name="Navadno 10 27" xfId="477" xr:uid="{00000000-0005-0000-0000-0000E0010000}"/>
    <cellStyle name="Navadno 10 27 2" xfId="478" xr:uid="{00000000-0005-0000-0000-0000E1010000}"/>
    <cellStyle name="Navadno 10 27 3" xfId="479" xr:uid="{00000000-0005-0000-0000-0000E2010000}"/>
    <cellStyle name="Navadno 10 27_VODA" xfId="480" xr:uid="{00000000-0005-0000-0000-0000E3010000}"/>
    <cellStyle name="Navadno 10 28" xfId="481" xr:uid="{00000000-0005-0000-0000-0000E4010000}"/>
    <cellStyle name="Navadno 10 28 2" xfId="482" xr:uid="{00000000-0005-0000-0000-0000E5010000}"/>
    <cellStyle name="Navadno 10 28 3" xfId="483" xr:uid="{00000000-0005-0000-0000-0000E6010000}"/>
    <cellStyle name="Navadno 10 28_VODA" xfId="484" xr:uid="{00000000-0005-0000-0000-0000E7010000}"/>
    <cellStyle name="Navadno 10 29" xfId="485" xr:uid="{00000000-0005-0000-0000-0000E8010000}"/>
    <cellStyle name="Navadno 10 29 2" xfId="486" xr:uid="{00000000-0005-0000-0000-0000E9010000}"/>
    <cellStyle name="Navadno 10 29 3" xfId="487" xr:uid="{00000000-0005-0000-0000-0000EA010000}"/>
    <cellStyle name="Navadno 10 29_VODA" xfId="488" xr:uid="{00000000-0005-0000-0000-0000EB010000}"/>
    <cellStyle name="Navadno 10 3" xfId="489" xr:uid="{00000000-0005-0000-0000-0000EC010000}"/>
    <cellStyle name="Navadno 10 3 2" xfId="490" xr:uid="{00000000-0005-0000-0000-0000ED010000}"/>
    <cellStyle name="Navadno 10 3 3" xfId="491" xr:uid="{00000000-0005-0000-0000-0000EE010000}"/>
    <cellStyle name="Navadno 10 3_VODA" xfId="492" xr:uid="{00000000-0005-0000-0000-0000EF010000}"/>
    <cellStyle name="Navadno 10 30" xfId="493" xr:uid="{00000000-0005-0000-0000-0000F0010000}"/>
    <cellStyle name="Navadno 10 30 2" xfId="494" xr:uid="{00000000-0005-0000-0000-0000F1010000}"/>
    <cellStyle name="Navadno 10 30 3" xfId="495" xr:uid="{00000000-0005-0000-0000-0000F2010000}"/>
    <cellStyle name="Navadno 10 30_VODA" xfId="496" xr:uid="{00000000-0005-0000-0000-0000F3010000}"/>
    <cellStyle name="Navadno 10 31" xfId="497" xr:uid="{00000000-0005-0000-0000-0000F4010000}"/>
    <cellStyle name="Navadno 10 31 2" xfId="498" xr:uid="{00000000-0005-0000-0000-0000F5010000}"/>
    <cellStyle name="Navadno 10 31 3" xfId="499" xr:uid="{00000000-0005-0000-0000-0000F6010000}"/>
    <cellStyle name="Navadno 10 31_VODA" xfId="500" xr:uid="{00000000-0005-0000-0000-0000F7010000}"/>
    <cellStyle name="Navadno 10 32" xfId="501" xr:uid="{00000000-0005-0000-0000-0000F8010000}"/>
    <cellStyle name="Navadno 10 32 2" xfId="502" xr:uid="{00000000-0005-0000-0000-0000F9010000}"/>
    <cellStyle name="Navadno 10 32 3" xfId="503" xr:uid="{00000000-0005-0000-0000-0000FA010000}"/>
    <cellStyle name="Navadno 10 32_VODA" xfId="504" xr:uid="{00000000-0005-0000-0000-0000FB010000}"/>
    <cellStyle name="Navadno 10 33" xfId="505" xr:uid="{00000000-0005-0000-0000-0000FC010000}"/>
    <cellStyle name="Navadno 10 34" xfId="506" xr:uid="{00000000-0005-0000-0000-0000FD010000}"/>
    <cellStyle name="Navadno 10 35" xfId="507" xr:uid="{00000000-0005-0000-0000-0000FE010000}"/>
    <cellStyle name="Navadno 10 36" xfId="508" xr:uid="{00000000-0005-0000-0000-0000FF010000}"/>
    <cellStyle name="Navadno 10 37" xfId="509" xr:uid="{00000000-0005-0000-0000-000000020000}"/>
    <cellStyle name="Navadno 10 38" xfId="510" xr:uid="{00000000-0005-0000-0000-000001020000}"/>
    <cellStyle name="Navadno 10 39" xfId="511" xr:uid="{00000000-0005-0000-0000-000002020000}"/>
    <cellStyle name="Navadno 10 4" xfId="512" xr:uid="{00000000-0005-0000-0000-000003020000}"/>
    <cellStyle name="Navadno 10 4 2" xfId="513" xr:uid="{00000000-0005-0000-0000-000004020000}"/>
    <cellStyle name="Navadno 10 4 3" xfId="514" xr:uid="{00000000-0005-0000-0000-000005020000}"/>
    <cellStyle name="Navadno 10 4_VODA" xfId="515" xr:uid="{00000000-0005-0000-0000-000006020000}"/>
    <cellStyle name="Navadno 10 40" xfId="516" xr:uid="{00000000-0005-0000-0000-000007020000}"/>
    <cellStyle name="Navadno 10 41" xfId="517" xr:uid="{00000000-0005-0000-0000-000008020000}"/>
    <cellStyle name="Navadno 10 42" xfId="518" xr:uid="{00000000-0005-0000-0000-000009020000}"/>
    <cellStyle name="Navadno 10 43" xfId="519" xr:uid="{00000000-0005-0000-0000-00000A020000}"/>
    <cellStyle name="Navadno 10 44" xfId="520" xr:uid="{00000000-0005-0000-0000-00000B020000}"/>
    <cellStyle name="Navadno 10 45" xfId="521" xr:uid="{00000000-0005-0000-0000-00000C020000}"/>
    <cellStyle name="Navadno 10 46" xfId="522" xr:uid="{00000000-0005-0000-0000-00000D020000}"/>
    <cellStyle name="Navadno 10 47" xfId="523" xr:uid="{00000000-0005-0000-0000-00000E020000}"/>
    <cellStyle name="Navadno 10 48" xfId="524" xr:uid="{00000000-0005-0000-0000-00000F020000}"/>
    <cellStyle name="Navadno 10 49" xfId="525" xr:uid="{00000000-0005-0000-0000-000010020000}"/>
    <cellStyle name="Navadno 10 5" xfId="526" xr:uid="{00000000-0005-0000-0000-000011020000}"/>
    <cellStyle name="Navadno 10 5 2" xfId="527" xr:uid="{00000000-0005-0000-0000-000012020000}"/>
    <cellStyle name="Navadno 10 5 3" xfId="528" xr:uid="{00000000-0005-0000-0000-000013020000}"/>
    <cellStyle name="Navadno 10 5_VODA" xfId="529" xr:uid="{00000000-0005-0000-0000-000014020000}"/>
    <cellStyle name="Navadno 10 50" xfId="530" xr:uid="{00000000-0005-0000-0000-000015020000}"/>
    <cellStyle name="Navadno 10 51" xfId="531" xr:uid="{00000000-0005-0000-0000-000016020000}"/>
    <cellStyle name="Navadno 10 52" xfId="532" xr:uid="{00000000-0005-0000-0000-000017020000}"/>
    <cellStyle name="Navadno 10 53" xfId="533" xr:uid="{00000000-0005-0000-0000-000018020000}"/>
    <cellStyle name="Navadno 10 54" xfId="534" xr:uid="{00000000-0005-0000-0000-000019020000}"/>
    <cellStyle name="Navadno 10 55" xfId="535" xr:uid="{00000000-0005-0000-0000-00001A020000}"/>
    <cellStyle name="Navadno 10 56" xfId="536" xr:uid="{00000000-0005-0000-0000-00001B020000}"/>
    <cellStyle name="Navadno 10 57" xfId="537" xr:uid="{00000000-0005-0000-0000-00001C020000}"/>
    <cellStyle name="Navadno 10 58" xfId="538" xr:uid="{00000000-0005-0000-0000-00001D020000}"/>
    <cellStyle name="Navadno 10 59" xfId="539" xr:uid="{00000000-0005-0000-0000-00001E020000}"/>
    <cellStyle name="Navadno 10 6" xfId="540" xr:uid="{00000000-0005-0000-0000-00001F020000}"/>
    <cellStyle name="Navadno 10 6 2" xfId="541" xr:uid="{00000000-0005-0000-0000-000020020000}"/>
    <cellStyle name="Navadno 10 6 3" xfId="542" xr:uid="{00000000-0005-0000-0000-000021020000}"/>
    <cellStyle name="Navadno 10 6_VODA" xfId="543" xr:uid="{00000000-0005-0000-0000-000022020000}"/>
    <cellStyle name="Navadno 10 60" xfId="544" xr:uid="{00000000-0005-0000-0000-000023020000}"/>
    <cellStyle name="Navadno 10 61" xfId="545" xr:uid="{00000000-0005-0000-0000-000024020000}"/>
    <cellStyle name="Navadno 10 62" xfId="546" xr:uid="{00000000-0005-0000-0000-000025020000}"/>
    <cellStyle name="Navadno 10 63" xfId="547" xr:uid="{00000000-0005-0000-0000-000026020000}"/>
    <cellStyle name="Navadno 10 64" xfId="548" xr:uid="{00000000-0005-0000-0000-000027020000}"/>
    <cellStyle name="Navadno 10 65" xfId="549" xr:uid="{00000000-0005-0000-0000-000028020000}"/>
    <cellStyle name="Navadno 10 66" xfId="550" xr:uid="{00000000-0005-0000-0000-000029020000}"/>
    <cellStyle name="Navadno 10 67" xfId="551" xr:uid="{00000000-0005-0000-0000-00002A020000}"/>
    <cellStyle name="Navadno 10 68" xfId="552" xr:uid="{00000000-0005-0000-0000-00002B020000}"/>
    <cellStyle name="Navadno 10 69" xfId="553" xr:uid="{00000000-0005-0000-0000-00002C020000}"/>
    <cellStyle name="Navadno 10 7" xfId="554" xr:uid="{00000000-0005-0000-0000-00002D020000}"/>
    <cellStyle name="Navadno 10 7 2" xfId="555" xr:uid="{00000000-0005-0000-0000-00002E020000}"/>
    <cellStyle name="Navadno 10 7 3" xfId="556" xr:uid="{00000000-0005-0000-0000-00002F020000}"/>
    <cellStyle name="Navadno 10 7_VODA" xfId="557" xr:uid="{00000000-0005-0000-0000-000030020000}"/>
    <cellStyle name="Navadno 10 70" xfId="558" xr:uid="{00000000-0005-0000-0000-000031020000}"/>
    <cellStyle name="Navadno 10 71" xfId="559" xr:uid="{00000000-0005-0000-0000-000032020000}"/>
    <cellStyle name="Navadno 10 72" xfId="560" xr:uid="{00000000-0005-0000-0000-000033020000}"/>
    <cellStyle name="Navadno 10 73" xfId="561" xr:uid="{00000000-0005-0000-0000-000034020000}"/>
    <cellStyle name="Navadno 10 74" xfId="562" xr:uid="{00000000-0005-0000-0000-000035020000}"/>
    <cellStyle name="Navadno 10 75" xfId="563" xr:uid="{00000000-0005-0000-0000-000036020000}"/>
    <cellStyle name="Navadno 10 76" xfId="564" xr:uid="{00000000-0005-0000-0000-000037020000}"/>
    <cellStyle name="Navadno 10 77" xfId="565" xr:uid="{00000000-0005-0000-0000-000038020000}"/>
    <cellStyle name="Navadno 10 78" xfId="566" xr:uid="{00000000-0005-0000-0000-000039020000}"/>
    <cellStyle name="Navadno 10 79" xfId="567" xr:uid="{00000000-0005-0000-0000-00003A020000}"/>
    <cellStyle name="Navadno 10 8" xfId="568" xr:uid="{00000000-0005-0000-0000-00003B020000}"/>
    <cellStyle name="Navadno 10 8 2" xfId="569" xr:uid="{00000000-0005-0000-0000-00003C020000}"/>
    <cellStyle name="Navadno 10 8 3" xfId="570" xr:uid="{00000000-0005-0000-0000-00003D020000}"/>
    <cellStyle name="Navadno 10 8_VODA" xfId="571" xr:uid="{00000000-0005-0000-0000-00003E020000}"/>
    <cellStyle name="Navadno 10 80" xfId="572" xr:uid="{00000000-0005-0000-0000-00003F020000}"/>
    <cellStyle name="Navadno 10 81" xfId="573" xr:uid="{00000000-0005-0000-0000-000040020000}"/>
    <cellStyle name="Navadno 10 82" xfId="574" xr:uid="{00000000-0005-0000-0000-000041020000}"/>
    <cellStyle name="Navadno 10 83" xfId="575" xr:uid="{00000000-0005-0000-0000-000042020000}"/>
    <cellStyle name="Navadno 10 84" xfId="576" xr:uid="{00000000-0005-0000-0000-000043020000}"/>
    <cellStyle name="Navadno 10 85" xfId="577" xr:uid="{00000000-0005-0000-0000-000044020000}"/>
    <cellStyle name="Navadno 10 86" xfId="578" xr:uid="{00000000-0005-0000-0000-000045020000}"/>
    <cellStyle name="Navadno 10 87" xfId="579" xr:uid="{00000000-0005-0000-0000-000046020000}"/>
    <cellStyle name="Navadno 10 88" xfId="580" xr:uid="{00000000-0005-0000-0000-000047020000}"/>
    <cellStyle name="Navadno 10 89" xfId="581" xr:uid="{00000000-0005-0000-0000-000048020000}"/>
    <cellStyle name="Navadno 10 9" xfId="582" xr:uid="{00000000-0005-0000-0000-000049020000}"/>
    <cellStyle name="Navadno 10 9 2" xfId="583" xr:uid="{00000000-0005-0000-0000-00004A020000}"/>
    <cellStyle name="Navadno 10 9 3" xfId="584" xr:uid="{00000000-0005-0000-0000-00004B020000}"/>
    <cellStyle name="Navadno 10 9_VODA" xfId="585" xr:uid="{00000000-0005-0000-0000-00004C020000}"/>
    <cellStyle name="Navadno 10 90" xfId="586" xr:uid="{00000000-0005-0000-0000-00004D020000}"/>
    <cellStyle name="Navadno 10 91" xfId="587" xr:uid="{00000000-0005-0000-0000-00004E020000}"/>
    <cellStyle name="Navadno 10 92" xfId="588" xr:uid="{00000000-0005-0000-0000-00004F020000}"/>
    <cellStyle name="Navadno 10 93" xfId="589" xr:uid="{00000000-0005-0000-0000-000050020000}"/>
    <cellStyle name="Navadno 10 94" xfId="590" xr:uid="{00000000-0005-0000-0000-000051020000}"/>
    <cellStyle name="Navadno 10 95" xfId="591" xr:uid="{00000000-0005-0000-0000-000052020000}"/>
    <cellStyle name="Navadno 10 96" xfId="592" xr:uid="{00000000-0005-0000-0000-000053020000}"/>
    <cellStyle name="Navadno 10 97" xfId="593" xr:uid="{00000000-0005-0000-0000-000054020000}"/>
    <cellStyle name="Navadno 10 98" xfId="594" xr:uid="{00000000-0005-0000-0000-000055020000}"/>
    <cellStyle name="Navadno 10 99" xfId="595" xr:uid="{00000000-0005-0000-0000-000056020000}"/>
    <cellStyle name="Navadno 10_VODA" xfId="596" xr:uid="{00000000-0005-0000-0000-000057020000}"/>
    <cellStyle name="Navadno 11" xfId="597" xr:uid="{00000000-0005-0000-0000-000058020000}"/>
    <cellStyle name="Navadno 11 10" xfId="598" xr:uid="{00000000-0005-0000-0000-000059020000}"/>
    <cellStyle name="Navadno 11 10 2" xfId="599" xr:uid="{00000000-0005-0000-0000-00005A020000}"/>
    <cellStyle name="Navadno 11 11" xfId="600" xr:uid="{00000000-0005-0000-0000-00005B020000}"/>
    <cellStyle name="Navadno 11 11 2" xfId="601" xr:uid="{00000000-0005-0000-0000-00005C020000}"/>
    <cellStyle name="Navadno 11 12" xfId="602" xr:uid="{00000000-0005-0000-0000-00005D020000}"/>
    <cellStyle name="Navadno 11 12 2" xfId="603" xr:uid="{00000000-0005-0000-0000-00005E020000}"/>
    <cellStyle name="Navadno 11 13" xfId="604" xr:uid="{00000000-0005-0000-0000-00005F020000}"/>
    <cellStyle name="Navadno 11 13 2" xfId="605" xr:uid="{00000000-0005-0000-0000-000060020000}"/>
    <cellStyle name="Navadno 11 14" xfId="606" xr:uid="{00000000-0005-0000-0000-000061020000}"/>
    <cellStyle name="Navadno 11 14 2" xfId="607" xr:uid="{00000000-0005-0000-0000-000062020000}"/>
    <cellStyle name="Navadno 11 15" xfId="608" xr:uid="{00000000-0005-0000-0000-000063020000}"/>
    <cellStyle name="Navadno 11 15 2" xfId="609" xr:uid="{00000000-0005-0000-0000-000064020000}"/>
    <cellStyle name="Navadno 11 16" xfId="610" xr:uid="{00000000-0005-0000-0000-000065020000}"/>
    <cellStyle name="Navadno 11 16 2" xfId="611" xr:uid="{00000000-0005-0000-0000-000066020000}"/>
    <cellStyle name="Navadno 11 17" xfId="612" xr:uid="{00000000-0005-0000-0000-000067020000}"/>
    <cellStyle name="Navadno 11 17 2" xfId="613" xr:uid="{00000000-0005-0000-0000-000068020000}"/>
    <cellStyle name="Navadno 11 18" xfId="614" xr:uid="{00000000-0005-0000-0000-000069020000}"/>
    <cellStyle name="Navadno 11 18 2" xfId="615" xr:uid="{00000000-0005-0000-0000-00006A020000}"/>
    <cellStyle name="Navadno 11 19" xfId="616" xr:uid="{00000000-0005-0000-0000-00006B020000}"/>
    <cellStyle name="Navadno 11 19 2" xfId="617" xr:uid="{00000000-0005-0000-0000-00006C020000}"/>
    <cellStyle name="Navadno 11 2" xfId="618" xr:uid="{00000000-0005-0000-0000-00006D020000}"/>
    <cellStyle name="Navadno 11 2 2" xfId="619" xr:uid="{00000000-0005-0000-0000-00006E020000}"/>
    <cellStyle name="Navadno 11 2 3" xfId="620" xr:uid="{00000000-0005-0000-0000-00006F020000}"/>
    <cellStyle name="Navadno 11 2 4" xfId="621" xr:uid="{00000000-0005-0000-0000-000070020000}"/>
    <cellStyle name="Navadno 11 2 5" xfId="622" xr:uid="{00000000-0005-0000-0000-000071020000}"/>
    <cellStyle name="Navadno 11 2 6" xfId="623" xr:uid="{00000000-0005-0000-0000-000072020000}"/>
    <cellStyle name="Navadno 11 20" xfId="624" xr:uid="{00000000-0005-0000-0000-000073020000}"/>
    <cellStyle name="Navadno 11 20 2" xfId="625" xr:uid="{00000000-0005-0000-0000-000074020000}"/>
    <cellStyle name="Navadno 11 21" xfId="626" xr:uid="{00000000-0005-0000-0000-000075020000}"/>
    <cellStyle name="Navadno 11 21 2" xfId="627" xr:uid="{00000000-0005-0000-0000-000076020000}"/>
    <cellStyle name="Navadno 11 22" xfId="628" xr:uid="{00000000-0005-0000-0000-000077020000}"/>
    <cellStyle name="Navadno 11 22 2" xfId="629" xr:uid="{00000000-0005-0000-0000-000078020000}"/>
    <cellStyle name="Navadno 11 23" xfId="630" xr:uid="{00000000-0005-0000-0000-000079020000}"/>
    <cellStyle name="Navadno 11 23 2" xfId="631" xr:uid="{00000000-0005-0000-0000-00007A020000}"/>
    <cellStyle name="Navadno 11 24" xfId="632" xr:uid="{00000000-0005-0000-0000-00007B020000}"/>
    <cellStyle name="Navadno 11 24 2" xfId="633" xr:uid="{00000000-0005-0000-0000-00007C020000}"/>
    <cellStyle name="Navadno 11 25" xfId="634" xr:uid="{00000000-0005-0000-0000-00007D020000}"/>
    <cellStyle name="Navadno 11 25 2" xfId="635" xr:uid="{00000000-0005-0000-0000-00007E020000}"/>
    <cellStyle name="Navadno 11 26" xfId="636" xr:uid="{00000000-0005-0000-0000-00007F020000}"/>
    <cellStyle name="Navadno 11 26 2" xfId="637" xr:uid="{00000000-0005-0000-0000-000080020000}"/>
    <cellStyle name="Navadno 11 27" xfId="638" xr:uid="{00000000-0005-0000-0000-000081020000}"/>
    <cellStyle name="Navadno 11 27 2" xfId="639" xr:uid="{00000000-0005-0000-0000-000082020000}"/>
    <cellStyle name="Navadno 11 28" xfId="640" xr:uid="{00000000-0005-0000-0000-000083020000}"/>
    <cellStyle name="Navadno 11 28 2" xfId="641" xr:uid="{00000000-0005-0000-0000-000084020000}"/>
    <cellStyle name="Navadno 11 29" xfId="642" xr:uid="{00000000-0005-0000-0000-000085020000}"/>
    <cellStyle name="Navadno 11 29 2" xfId="643" xr:uid="{00000000-0005-0000-0000-000086020000}"/>
    <cellStyle name="Navadno 11 3" xfId="644" xr:uid="{00000000-0005-0000-0000-000087020000}"/>
    <cellStyle name="Navadno 11 3 2" xfId="645" xr:uid="{00000000-0005-0000-0000-000088020000}"/>
    <cellStyle name="Navadno 11 3 3" xfId="646" xr:uid="{00000000-0005-0000-0000-000089020000}"/>
    <cellStyle name="Navadno 11 3 4" xfId="647" xr:uid="{00000000-0005-0000-0000-00008A020000}"/>
    <cellStyle name="Navadno 11 3 5" xfId="648" xr:uid="{00000000-0005-0000-0000-00008B020000}"/>
    <cellStyle name="Navadno 11 3 6" xfId="649" xr:uid="{00000000-0005-0000-0000-00008C020000}"/>
    <cellStyle name="Navadno 11 30" xfId="650" xr:uid="{00000000-0005-0000-0000-00008D020000}"/>
    <cellStyle name="Navadno 11 30 2" xfId="651" xr:uid="{00000000-0005-0000-0000-00008E020000}"/>
    <cellStyle name="Navadno 11 31" xfId="652" xr:uid="{00000000-0005-0000-0000-00008F020000}"/>
    <cellStyle name="Navadno 11 31 2" xfId="653" xr:uid="{00000000-0005-0000-0000-000090020000}"/>
    <cellStyle name="Navadno 11 32" xfId="654" xr:uid="{00000000-0005-0000-0000-000091020000}"/>
    <cellStyle name="Navadno 11 32 2" xfId="655" xr:uid="{00000000-0005-0000-0000-000092020000}"/>
    <cellStyle name="Navadno 11 33" xfId="656" xr:uid="{00000000-0005-0000-0000-000093020000}"/>
    <cellStyle name="Navadno 11 33 2" xfId="657" xr:uid="{00000000-0005-0000-0000-000094020000}"/>
    <cellStyle name="Navadno 11 34" xfId="658" xr:uid="{00000000-0005-0000-0000-000095020000}"/>
    <cellStyle name="Navadno 11 34 2" xfId="659" xr:uid="{00000000-0005-0000-0000-000096020000}"/>
    <cellStyle name="Navadno 11 35" xfId="660" xr:uid="{00000000-0005-0000-0000-000097020000}"/>
    <cellStyle name="Navadno 11 35 2" xfId="661" xr:uid="{00000000-0005-0000-0000-000098020000}"/>
    <cellStyle name="Navadno 11 36" xfId="662" xr:uid="{00000000-0005-0000-0000-000099020000}"/>
    <cellStyle name="Navadno 11 36 2" xfId="663" xr:uid="{00000000-0005-0000-0000-00009A020000}"/>
    <cellStyle name="Navadno 11 37" xfId="664" xr:uid="{00000000-0005-0000-0000-00009B020000}"/>
    <cellStyle name="Navadno 11 37 2" xfId="665" xr:uid="{00000000-0005-0000-0000-00009C020000}"/>
    <cellStyle name="Navadno 11 38" xfId="666" xr:uid="{00000000-0005-0000-0000-00009D020000}"/>
    <cellStyle name="Navadno 11 38 2" xfId="667" xr:uid="{00000000-0005-0000-0000-00009E020000}"/>
    <cellStyle name="Navadno 11 39" xfId="668" xr:uid="{00000000-0005-0000-0000-00009F020000}"/>
    <cellStyle name="Navadno 11 39 2" xfId="669" xr:uid="{00000000-0005-0000-0000-0000A0020000}"/>
    <cellStyle name="Navadno 11 4" xfId="670" xr:uid="{00000000-0005-0000-0000-0000A1020000}"/>
    <cellStyle name="Navadno 11 4 2" xfId="671" xr:uid="{00000000-0005-0000-0000-0000A2020000}"/>
    <cellStyle name="Navadno 11 4 3" xfId="672" xr:uid="{00000000-0005-0000-0000-0000A3020000}"/>
    <cellStyle name="Navadno 11 4 4" xfId="673" xr:uid="{00000000-0005-0000-0000-0000A4020000}"/>
    <cellStyle name="Navadno 11 4 5" xfId="674" xr:uid="{00000000-0005-0000-0000-0000A5020000}"/>
    <cellStyle name="Navadno 11 4 6" xfId="675" xr:uid="{00000000-0005-0000-0000-0000A6020000}"/>
    <cellStyle name="Navadno 11 40" xfId="676" xr:uid="{00000000-0005-0000-0000-0000A7020000}"/>
    <cellStyle name="Navadno 11 40 2" xfId="677" xr:uid="{00000000-0005-0000-0000-0000A8020000}"/>
    <cellStyle name="Navadno 11 41" xfId="678" xr:uid="{00000000-0005-0000-0000-0000A9020000}"/>
    <cellStyle name="Navadno 11 41 2" xfId="679" xr:uid="{00000000-0005-0000-0000-0000AA020000}"/>
    <cellStyle name="Navadno 11 42" xfId="680" xr:uid="{00000000-0005-0000-0000-0000AB020000}"/>
    <cellStyle name="Navadno 11 42 2" xfId="681" xr:uid="{00000000-0005-0000-0000-0000AC020000}"/>
    <cellStyle name="Navadno 11 43" xfId="682" xr:uid="{00000000-0005-0000-0000-0000AD020000}"/>
    <cellStyle name="Navadno 11 43 2" xfId="683" xr:uid="{00000000-0005-0000-0000-0000AE020000}"/>
    <cellStyle name="Navadno 11 44" xfId="684" xr:uid="{00000000-0005-0000-0000-0000AF020000}"/>
    <cellStyle name="Navadno 11 44 2" xfId="685" xr:uid="{00000000-0005-0000-0000-0000B0020000}"/>
    <cellStyle name="Navadno 11 5" xfId="686" xr:uid="{00000000-0005-0000-0000-0000B1020000}"/>
    <cellStyle name="Navadno 11 5 2" xfId="687" xr:uid="{00000000-0005-0000-0000-0000B2020000}"/>
    <cellStyle name="Navadno 11 5 3" xfId="688" xr:uid="{00000000-0005-0000-0000-0000B3020000}"/>
    <cellStyle name="Navadno 11 5 4" xfId="689" xr:uid="{00000000-0005-0000-0000-0000B4020000}"/>
    <cellStyle name="Navadno 11 5 5" xfId="690" xr:uid="{00000000-0005-0000-0000-0000B5020000}"/>
    <cellStyle name="Navadno 11 5 6" xfId="691" xr:uid="{00000000-0005-0000-0000-0000B6020000}"/>
    <cellStyle name="Navadno 11 6" xfId="692" xr:uid="{00000000-0005-0000-0000-0000B7020000}"/>
    <cellStyle name="Navadno 11 6 2" xfId="693" xr:uid="{00000000-0005-0000-0000-0000B8020000}"/>
    <cellStyle name="Navadno 11 6 3" xfId="694" xr:uid="{00000000-0005-0000-0000-0000B9020000}"/>
    <cellStyle name="Navadno 11 6 4" xfId="695" xr:uid="{00000000-0005-0000-0000-0000BA020000}"/>
    <cellStyle name="Navadno 11 6 5" xfId="696" xr:uid="{00000000-0005-0000-0000-0000BB020000}"/>
    <cellStyle name="Navadno 11 6 6" xfId="697" xr:uid="{00000000-0005-0000-0000-0000BC020000}"/>
    <cellStyle name="Navadno 11 7" xfId="698" xr:uid="{00000000-0005-0000-0000-0000BD020000}"/>
    <cellStyle name="Navadno 11 7 2" xfId="699" xr:uid="{00000000-0005-0000-0000-0000BE020000}"/>
    <cellStyle name="Navadno 11 70" xfId="2705" xr:uid="{00000000-0005-0000-0000-0000BF020000}"/>
    <cellStyle name="Navadno 11 8" xfId="700" xr:uid="{00000000-0005-0000-0000-0000C0020000}"/>
    <cellStyle name="Navadno 11 8 2" xfId="701" xr:uid="{00000000-0005-0000-0000-0000C1020000}"/>
    <cellStyle name="Navadno 11 9" xfId="702" xr:uid="{00000000-0005-0000-0000-0000C2020000}"/>
    <cellStyle name="Navadno 11 9 2" xfId="703" xr:uid="{00000000-0005-0000-0000-0000C3020000}"/>
    <cellStyle name="Navadno 12" xfId="704" xr:uid="{00000000-0005-0000-0000-0000C4020000}"/>
    <cellStyle name="Navadno 12 2" xfId="705" xr:uid="{00000000-0005-0000-0000-0000C5020000}"/>
    <cellStyle name="Navadno 12 2 2" xfId="706" xr:uid="{00000000-0005-0000-0000-0000C6020000}"/>
    <cellStyle name="Navadno 12 2 3" xfId="707" xr:uid="{00000000-0005-0000-0000-0000C7020000}"/>
    <cellStyle name="Navadno 12 2 4" xfId="708" xr:uid="{00000000-0005-0000-0000-0000C8020000}"/>
    <cellStyle name="Navadno 12 2 5" xfId="709" xr:uid="{00000000-0005-0000-0000-0000C9020000}"/>
    <cellStyle name="Navadno 12 2 6" xfId="710" xr:uid="{00000000-0005-0000-0000-0000CA020000}"/>
    <cellStyle name="Navadno 12 3" xfId="711" xr:uid="{00000000-0005-0000-0000-0000CB020000}"/>
    <cellStyle name="Navadno 12 3 2" xfId="712" xr:uid="{00000000-0005-0000-0000-0000CC020000}"/>
    <cellStyle name="Navadno 12 3 3" xfId="713" xr:uid="{00000000-0005-0000-0000-0000CD020000}"/>
    <cellStyle name="Navadno 12 3 4" xfId="714" xr:uid="{00000000-0005-0000-0000-0000CE020000}"/>
    <cellStyle name="Navadno 12 3 5" xfId="715" xr:uid="{00000000-0005-0000-0000-0000CF020000}"/>
    <cellStyle name="Navadno 12 3 6" xfId="716" xr:uid="{00000000-0005-0000-0000-0000D0020000}"/>
    <cellStyle name="Navadno 12 4" xfId="717" xr:uid="{00000000-0005-0000-0000-0000D1020000}"/>
    <cellStyle name="Navadno 12 4 2" xfId="718" xr:uid="{00000000-0005-0000-0000-0000D2020000}"/>
    <cellStyle name="Navadno 12 4 3" xfId="719" xr:uid="{00000000-0005-0000-0000-0000D3020000}"/>
    <cellStyle name="Navadno 12 4 4" xfId="720" xr:uid="{00000000-0005-0000-0000-0000D4020000}"/>
    <cellStyle name="Navadno 12 4 5" xfId="721" xr:uid="{00000000-0005-0000-0000-0000D5020000}"/>
    <cellStyle name="Navadno 12 4 6" xfId="722" xr:uid="{00000000-0005-0000-0000-0000D6020000}"/>
    <cellStyle name="Navadno 12 5" xfId="723" xr:uid="{00000000-0005-0000-0000-0000D7020000}"/>
    <cellStyle name="Navadno 12 5 2" xfId="724" xr:uid="{00000000-0005-0000-0000-0000D8020000}"/>
    <cellStyle name="Navadno 12 5 3" xfId="725" xr:uid="{00000000-0005-0000-0000-0000D9020000}"/>
    <cellStyle name="Navadno 12 5 4" xfId="726" xr:uid="{00000000-0005-0000-0000-0000DA020000}"/>
    <cellStyle name="Navadno 12 5 5" xfId="727" xr:uid="{00000000-0005-0000-0000-0000DB020000}"/>
    <cellStyle name="Navadno 12 5 6" xfId="728" xr:uid="{00000000-0005-0000-0000-0000DC020000}"/>
    <cellStyle name="Navadno 12 6" xfId="729" xr:uid="{00000000-0005-0000-0000-0000DD020000}"/>
    <cellStyle name="Navadno 12 6 2" xfId="730" xr:uid="{00000000-0005-0000-0000-0000DE020000}"/>
    <cellStyle name="Navadno 12 6 3" xfId="731" xr:uid="{00000000-0005-0000-0000-0000DF020000}"/>
    <cellStyle name="Navadno 12 6 4" xfId="732" xr:uid="{00000000-0005-0000-0000-0000E0020000}"/>
    <cellStyle name="Navadno 12 6 5" xfId="733" xr:uid="{00000000-0005-0000-0000-0000E1020000}"/>
    <cellStyle name="Navadno 12 6 6" xfId="734" xr:uid="{00000000-0005-0000-0000-0000E2020000}"/>
    <cellStyle name="Navadno 12 7" xfId="735" xr:uid="{00000000-0005-0000-0000-0000E3020000}"/>
    <cellStyle name="Navadno 13" xfId="736" xr:uid="{00000000-0005-0000-0000-0000E4020000}"/>
    <cellStyle name="Navadno 13 2" xfId="737" xr:uid="{00000000-0005-0000-0000-0000E5020000}"/>
    <cellStyle name="Navadno 13 2 2" xfId="738" xr:uid="{00000000-0005-0000-0000-0000E6020000}"/>
    <cellStyle name="Navadno 13 2 3" xfId="739" xr:uid="{00000000-0005-0000-0000-0000E7020000}"/>
    <cellStyle name="Navadno 13 2 4" xfId="740" xr:uid="{00000000-0005-0000-0000-0000E8020000}"/>
    <cellStyle name="Navadno 13 2 5" xfId="741" xr:uid="{00000000-0005-0000-0000-0000E9020000}"/>
    <cellStyle name="Navadno 13 2 6" xfId="742" xr:uid="{00000000-0005-0000-0000-0000EA020000}"/>
    <cellStyle name="Navadno 13 3" xfId="743" xr:uid="{00000000-0005-0000-0000-0000EB020000}"/>
    <cellStyle name="Navadno 13 3 2" xfId="744" xr:uid="{00000000-0005-0000-0000-0000EC020000}"/>
    <cellStyle name="Navadno 13 3 3" xfId="745" xr:uid="{00000000-0005-0000-0000-0000ED020000}"/>
    <cellStyle name="Navadno 13 3 4" xfId="746" xr:uid="{00000000-0005-0000-0000-0000EE020000}"/>
    <cellStyle name="Navadno 13 3 5" xfId="747" xr:uid="{00000000-0005-0000-0000-0000EF020000}"/>
    <cellStyle name="Navadno 13 3 6" xfId="748" xr:uid="{00000000-0005-0000-0000-0000F0020000}"/>
    <cellStyle name="Navadno 13 4" xfId="749" xr:uid="{00000000-0005-0000-0000-0000F1020000}"/>
    <cellStyle name="Navadno 13 4 2" xfId="750" xr:uid="{00000000-0005-0000-0000-0000F2020000}"/>
    <cellStyle name="Navadno 13 4 3" xfId="751" xr:uid="{00000000-0005-0000-0000-0000F3020000}"/>
    <cellStyle name="Navadno 13 4 4" xfId="752" xr:uid="{00000000-0005-0000-0000-0000F4020000}"/>
    <cellStyle name="Navadno 13 4 5" xfId="753" xr:uid="{00000000-0005-0000-0000-0000F5020000}"/>
    <cellStyle name="Navadno 13 4 6" xfId="754" xr:uid="{00000000-0005-0000-0000-0000F6020000}"/>
    <cellStyle name="Navadno 13 5" xfId="755" xr:uid="{00000000-0005-0000-0000-0000F7020000}"/>
    <cellStyle name="Navadno 13 5 2" xfId="756" xr:uid="{00000000-0005-0000-0000-0000F8020000}"/>
    <cellStyle name="Navadno 13 5 3" xfId="757" xr:uid="{00000000-0005-0000-0000-0000F9020000}"/>
    <cellStyle name="Navadno 13 5 4" xfId="758" xr:uid="{00000000-0005-0000-0000-0000FA020000}"/>
    <cellStyle name="Navadno 13 5 5" xfId="759" xr:uid="{00000000-0005-0000-0000-0000FB020000}"/>
    <cellStyle name="Navadno 13 5 6" xfId="760" xr:uid="{00000000-0005-0000-0000-0000FC020000}"/>
    <cellStyle name="Navadno 13 6" xfId="761" xr:uid="{00000000-0005-0000-0000-0000FD020000}"/>
    <cellStyle name="Navadno 13 6 2" xfId="762" xr:uid="{00000000-0005-0000-0000-0000FE020000}"/>
    <cellStyle name="Navadno 13 6 3" xfId="763" xr:uid="{00000000-0005-0000-0000-0000FF020000}"/>
    <cellStyle name="Navadno 13 6 4" xfId="764" xr:uid="{00000000-0005-0000-0000-000000030000}"/>
    <cellStyle name="Navadno 13 6 5" xfId="765" xr:uid="{00000000-0005-0000-0000-000001030000}"/>
    <cellStyle name="Navadno 13 6 6" xfId="766" xr:uid="{00000000-0005-0000-0000-000002030000}"/>
    <cellStyle name="Navadno 13 7" xfId="767" xr:uid="{00000000-0005-0000-0000-000003030000}"/>
    <cellStyle name="Navadno 14" xfId="768" xr:uid="{00000000-0005-0000-0000-000004030000}"/>
    <cellStyle name="Navadno 14 2" xfId="769" xr:uid="{00000000-0005-0000-0000-000005030000}"/>
    <cellStyle name="Navadno 14 2 2" xfId="770" xr:uid="{00000000-0005-0000-0000-000006030000}"/>
    <cellStyle name="Navadno 14 2 3" xfId="771" xr:uid="{00000000-0005-0000-0000-000007030000}"/>
    <cellStyle name="Navadno 14 2 4" xfId="772" xr:uid="{00000000-0005-0000-0000-000008030000}"/>
    <cellStyle name="Navadno 14 2 5" xfId="773" xr:uid="{00000000-0005-0000-0000-000009030000}"/>
    <cellStyle name="Navadno 14 2 6" xfId="774" xr:uid="{00000000-0005-0000-0000-00000A030000}"/>
    <cellStyle name="Navadno 14 3" xfId="775" xr:uid="{00000000-0005-0000-0000-00000B030000}"/>
    <cellStyle name="Navadno 14 3 2" xfId="776" xr:uid="{00000000-0005-0000-0000-00000C030000}"/>
    <cellStyle name="Navadno 14 3 3" xfId="777" xr:uid="{00000000-0005-0000-0000-00000D030000}"/>
    <cellStyle name="Navadno 14 3 4" xfId="778" xr:uid="{00000000-0005-0000-0000-00000E030000}"/>
    <cellStyle name="Navadno 14 3 5" xfId="779" xr:uid="{00000000-0005-0000-0000-00000F030000}"/>
    <cellStyle name="Navadno 14 3 6" xfId="780" xr:uid="{00000000-0005-0000-0000-000010030000}"/>
    <cellStyle name="Navadno 14 4" xfId="781" xr:uid="{00000000-0005-0000-0000-000011030000}"/>
    <cellStyle name="Navadno 14 4 2" xfId="782" xr:uid="{00000000-0005-0000-0000-000012030000}"/>
    <cellStyle name="Navadno 14 4 3" xfId="783" xr:uid="{00000000-0005-0000-0000-000013030000}"/>
    <cellStyle name="Navadno 14 4 4" xfId="784" xr:uid="{00000000-0005-0000-0000-000014030000}"/>
    <cellStyle name="Navadno 14 4 5" xfId="785" xr:uid="{00000000-0005-0000-0000-000015030000}"/>
    <cellStyle name="Navadno 14 4 6" xfId="786" xr:uid="{00000000-0005-0000-0000-000016030000}"/>
    <cellStyle name="Navadno 14 5" xfId="787" xr:uid="{00000000-0005-0000-0000-000017030000}"/>
    <cellStyle name="Navadno 14 5 2" xfId="788" xr:uid="{00000000-0005-0000-0000-000018030000}"/>
    <cellStyle name="Navadno 14 5 3" xfId="789" xr:uid="{00000000-0005-0000-0000-000019030000}"/>
    <cellStyle name="Navadno 14 5 4" xfId="790" xr:uid="{00000000-0005-0000-0000-00001A030000}"/>
    <cellStyle name="Navadno 14 5 5" xfId="791" xr:uid="{00000000-0005-0000-0000-00001B030000}"/>
    <cellStyle name="Navadno 14 5 6" xfId="792" xr:uid="{00000000-0005-0000-0000-00001C030000}"/>
    <cellStyle name="Navadno 14 6" xfId="793" xr:uid="{00000000-0005-0000-0000-00001D030000}"/>
    <cellStyle name="Navadno 14 6 2" xfId="794" xr:uid="{00000000-0005-0000-0000-00001E030000}"/>
    <cellStyle name="Navadno 14 6 3" xfId="795" xr:uid="{00000000-0005-0000-0000-00001F030000}"/>
    <cellStyle name="Navadno 14 6 4" xfId="796" xr:uid="{00000000-0005-0000-0000-000020030000}"/>
    <cellStyle name="Navadno 14 6 5" xfId="797" xr:uid="{00000000-0005-0000-0000-000021030000}"/>
    <cellStyle name="Navadno 14 6 6" xfId="798" xr:uid="{00000000-0005-0000-0000-000022030000}"/>
    <cellStyle name="Navadno 14 7" xfId="799" xr:uid="{00000000-0005-0000-0000-000023030000}"/>
    <cellStyle name="Navadno 15" xfId="800" xr:uid="{00000000-0005-0000-0000-000024030000}"/>
    <cellStyle name="Navadno 15 2" xfId="801" xr:uid="{00000000-0005-0000-0000-000025030000}"/>
    <cellStyle name="Navadno 15 2 2" xfId="802" xr:uid="{00000000-0005-0000-0000-000026030000}"/>
    <cellStyle name="Navadno 15 2 3" xfId="803" xr:uid="{00000000-0005-0000-0000-000027030000}"/>
    <cellStyle name="Navadno 15 2 4" xfId="804" xr:uid="{00000000-0005-0000-0000-000028030000}"/>
    <cellStyle name="Navadno 15 2 5" xfId="805" xr:uid="{00000000-0005-0000-0000-000029030000}"/>
    <cellStyle name="Navadno 15 2 6" xfId="806" xr:uid="{00000000-0005-0000-0000-00002A030000}"/>
    <cellStyle name="Navadno 15 3" xfId="807" xr:uid="{00000000-0005-0000-0000-00002B030000}"/>
    <cellStyle name="Navadno 15 3 2" xfId="808" xr:uid="{00000000-0005-0000-0000-00002C030000}"/>
    <cellStyle name="Navadno 15 3 3" xfId="809" xr:uid="{00000000-0005-0000-0000-00002D030000}"/>
    <cellStyle name="Navadno 15 3 4" xfId="810" xr:uid="{00000000-0005-0000-0000-00002E030000}"/>
    <cellStyle name="Navadno 15 3 5" xfId="811" xr:uid="{00000000-0005-0000-0000-00002F030000}"/>
    <cellStyle name="Navadno 15 3 6" xfId="812" xr:uid="{00000000-0005-0000-0000-000030030000}"/>
    <cellStyle name="Navadno 15 4" xfId="813" xr:uid="{00000000-0005-0000-0000-000031030000}"/>
    <cellStyle name="Navadno 15 4 2" xfId="814" xr:uid="{00000000-0005-0000-0000-000032030000}"/>
    <cellStyle name="Navadno 15 4 3" xfId="815" xr:uid="{00000000-0005-0000-0000-000033030000}"/>
    <cellStyle name="Navadno 15 4 4" xfId="816" xr:uid="{00000000-0005-0000-0000-000034030000}"/>
    <cellStyle name="Navadno 15 4 5" xfId="817" xr:uid="{00000000-0005-0000-0000-000035030000}"/>
    <cellStyle name="Navadno 15 4 6" xfId="818" xr:uid="{00000000-0005-0000-0000-000036030000}"/>
    <cellStyle name="Navadno 15 5" xfId="819" xr:uid="{00000000-0005-0000-0000-000037030000}"/>
    <cellStyle name="Navadno 15 5 2" xfId="820" xr:uid="{00000000-0005-0000-0000-000038030000}"/>
    <cellStyle name="Navadno 15 5 3" xfId="821" xr:uid="{00000000-0005-0000-0000-000039030000}"/>
    <cellStyle name="Navadno 15 5 4" xfId="822" xr:uid="{00000000-0005-0000-0000-00003A030000}"/>
    <cellStyle name="Navadno 15 5 5" xfId="823" xr:uid="{00000000-0005-0000-0000-00003B030000}"/>
    <cellStyle name="Navadno 15 5 6" xfId="824" xr:uid="{00000000-0005-0000-0000-00003C030000}"/>
    <cellStyle name="Navadno 15 6" xfId="825" xr:uid="{00000000-0005-0000-0000-00003D030000}"/>
    <cellStyle name="Navadno 15 6 2" xfId="826" xr:uid="{00000000-0005-0000-0000-00003E030000}"/>
    <cellStyle name="Navadno 15 6 3" xfId="827" xr:uid="{00000000-0005-0000-0000-00003F030000}"/>
    <cellStyle name="Navadno 15 6 4" xfId="828" xr:uid="{00000000-0005-0000-0000-000040030000}"/>
    <cellStyle name="Navadno 15 6 5" xfId="829" xr:uid="{00000000-0005-0000-0000-000041030000}"/>
    <cellStyle name="Navadno 15 6 6" xfId="830" xr:uid="{00000000-0005-0000-0000-000042030000}"/>
    <cellStyle name="Navadno 15 7" xfId="831" xr:uid="{00000000-0005-0000-0000-000043030000}"/>
    <cellStyle name="Navadno 16" xfId="832" xr:uid="{00000000-0005-0000-0000-000044030000}"/>
    <cellStyle name="Navadno 16 2" xfId="833" xr:uid="{00000000-0005-0000-0000-000045030000}"/>
    <cellStyle name="Navadno 16 2 2" xfId="834" xr:uid="{00000000-0005-0000-0000-000046030000}"/>
    <cellStyle name="Navadno 16 2 3" xfId="835" xr:uid="{00000000-0005-0000-0000-000047030000}"/>
    <cellStyle name="Navadno 16 2 4" xfId="836" xr:uid="{00000000-0005-0000-0000-000048030000}"/>
    <cellStyle name="Navadno 16 2 5" xfId="837" xr:uid="{00000000-0005-0000-0000-000049030000}"/>
    <cellStyle name="Navadno 16 2 6" xfId="838" xr:uid="{00000000-0005-0000-0000-00004A030000}"/>
    <cellStyle name="Navadno 16 2 7" xfId="839" xr:uid="{00000000-0005-0000-0000-00004B030000}"/>
    <cellStyle name="Navadno 16 3" xfId="840" xr:uid="{00000000-0005-0000-0000-00004C030000}"/>
    <cellStyle name="Navadno 16 3 2" xfId="841" xr:uid="{00000000-0005-0000-0000-00004D030000}"/>
    <cellStyle name="Navadno 16 3 3" xfId="842" xr:uid="{00000000-0005-0000-0000-00004E030000}"/>
    <cellStyle name="Navadno 16 3 4" xfId="843" xr:uid="{00000000-0005-0000-0000-00004F030000}"/>
    <cellStyle name="Navadno 16 3 5" xfId="844" xr:uid="{00000000-0005-0000-0000-000050030000}"/>
    <cellStyle name="Navadno 16 3 6" xfId="845" xr:uid="{00000000-0005-0000-0000-000051030000}"/>
    <cellStyle name="Navadno 16 4" xfId="846" xr:uid="{00000000-0005-0000-0000-000052030000}"/>
    <cellStyle name="Navadno 16 4 2" xfId="847" xr:uid="{00000000-0005-0000-0000-000053030000}"/>
    <cellStyle name="Navadno 16 4 3" xfId="848" xr:uid="{00000000-0005-0000-0000-000054030000}"/>
    <cellStyle name="Navadno 16 4 4" xfId="849" xr:uid="{00000000-0005-0000-0000-000055030000}"/>
    <cellStyle name="Navadno 16 4 5" xfId="850" xr:uid="{00000000-0005-0000-0000-000056030000}"/>
    <cellStyle name="Navadno 16 4 6" xfId="851" xr:uid="{00000000-0005-0000-0000-000057030000}"/>
    <cellStyle name="Navadno 16 5" xfId="852" xr:uid="{00000000-0005-0000-0000-000058030000}"/>
    <cellStyle name="Navadno 16 5 2" xfId="853" xr:uid="{00000000-0005-0000-0000-000059030000}"/>
    <cellStyle name="Navadno 16 5 3" xfId="854" xr:uid="{00000000-0005-0000-0000-00005A030000}"/>
    <cellStyle name="Navadno 16 5 4" xfId="855" xr:uid="{00000000-0005-0000-0000-00005B030000}"/>
    <cellStyle name="Navadno 16 5 5" xfId="856" xr:uid="{00000000-0005-0000-0000-00005C030000}"/>
    <cellStyle name="Navadno 16 5 6" xfId="857" xr:uid="{00000000-0005-0000-0000-00005D030000}"/>
    <cellStyle name="Navadno 16 6" xfId="858" xr:uid="{00000000-0005-0000-0000-00005E030000}"/>
    <cellStyle name="Navadno 16 6 2" xfId="859" xr:uid="{00000000-0005-0000-0000-00005F030000}"/>
    <cellStyle name="Navadno 16 6 3" xfId="860" xr:uid="{00000000-0005-0000-0000-000060030000}"/>
    <cellStyle name="Navadno 16 6 4" xfId="861" xr:uid="{00000000-0005-0000-0000-000061030000}"/>
    <cellStyle name="Navadno 16 6 5" xfId="862" xr:uid="{00000000-0005-0000-0000-000062030000}"/>
    <cellStyle name="Navadno 16 6 6" xfId="863" xr:uid="{00000000-0005-0000-0000-000063030000}"/>
    <cellStyle name="Navadno 16 7" xfId="864" xr:uid="{00000000-0005-0000-0000-000064030000}"/>
    <cellStyle name="Navadno 17" xfId="865" xr:uid="{00000000-0005-0000-0000-000065030000}"/>
    <cellStyle name="Navadno 17 2" xfId="866" xr:uid="{00000000-0005-0000-0000-000066030000}"/>
    <cellStyle name="Navadno 17 2 2" xfId="867" xr:uid="{00000000-0005-0000-0000-000067030000}"/>
    <cellStyle name="Navadno 17 2 3" xfId="868" xr:uid="{00000000-0005-0000-0000-000068030000}"/>
    <cellStyle name="Navadno 17 2 4" xfId="869" xr:uid="{00000000-0005-0000-0000-000069030000}"/>
    <cellStyle name="Navadno 17 2 5" xfId="870" xr:uid="{00000000-0005-0000-0000-00006A030000}"/>
    <cellStyle name="Navadno 17 2 6" xfId="871" xr:uid="{00000000-0005-0000-0000-00006B030000}"/>
    <cellStyle name="Navadno 17 3" xfId="872" xr:uid="{00000000-0005-0000-0000-00006C030000}"/>
    <cellStyle name="Navadno 17 3 2" xfId="873" xr:uid="{00000000-0005-0000-0000-00006D030000}"/>
    <cellStyle name="Navadno 17 3 3" xfId="874" xr:uid="{00000000-0005-0000-0000-00006E030000}"/>
    <cellStyle name="Navadno 17 3 4" xfId="875" xr:uid="{00000000-0005-0000-0000-00006F030000}"/>
    <cellStyle name="Navadno 17 3 5" xfId="876" xr:uid="{00000000-0005-0000-0000-000070030000}"/>
    <cellStyle name="Navadno 17 3 6" xfId="877" xr:uid="{00000000-0005-0000-0000-000071030000}"/>
    <cellStyle name="Navadno 17 4" xfId="878" xr:uid="{00000000-0005-0000-0000-000072030000}"/>
    <cellStyle name="Navadno 17 4 2" xfId="879" xr:uid="{00000000-0005-0000-0000-000073030000}"/>
    <cellStyle name="Navadno 17 4 3" xfId="880" xr:uid="{00000000-0005-0000-0000-000074030000}"/>
    <cellStyle name="Navadno 17 4 4" xfId="881" xr:uid="{00000000-0005-0000-0000-000075030000}"/>
    <cellStyle name="Navadno 17 4 5" xfId="882" xr:uid="{00000000-0005-0000-0000-000076030000}"/>
    <cellStyle name="Navadno 17 4 6" xfId="883" xr:uid="{00000000-0005-0000-0000-000077030000}"/>
    <cellStyle name="Navadno 17 5" xfId="884" xr:uid="{00000000-0005-0000-0000-000078030000}"/>
    <cellStyle name="Navadno 17 5 2" xfId="885" xr:uid="{00000000-0005-0000-0000-000079030000}"/>
    <cellStyle name="Navadno 17 5 3" xfId="886" xr:uid="{00000000-0005-0000-0000-00007A030000}"/>
    <cellStyle name="Navadno 17 5 4" xfId="887" xr:uid="{00000000-0005-0000-0000-00007B030000}"/>
    <cellStyle name="Navadno 17 5 5" xfId="888" xr:uid="{00000000-0005-0000-0000-00007C030000}"/>
    <cellStyle name="Navadno 17 5 6" xfId="889" xr:uid="{00000000-0005-0000-0000-00007D030000}"/>
    <cellStyle name="Navadno 17 6" xfId="890" xr:uid="{00000000-0005-0000-0000-00007E030000}"/>
    <cellStyle name="Navadno 17 6 2" xfId="891" xr:uid="{00000000-0005-0000-0000-00007F030000}"/>
    <cellStyle name="Navadno 17 6 3" xfId="892" xr:uid="{00000000-0005-0000-0000-000080030000}"/>
    <cellStyle name="Navadno 17 6 4" xfId="893" xr:uid="{00000000-0005-0000-0000-000081030000}"/>
    <cellStyle name="Navadno 17 6 5" xfId="894" xr:uid="{00000000-0005-0000-0000-000082030000}"/>
    <cellStyle name="Navadno 17 6 6" xfId="895" xr:uid="{00000000-0005-0000-0000-000083030000}"/>
    <cellStyle name="Navadno 17 7" xfId="896" xr:uid="{00000000-0005-0000-0000-000084030000}"/>
    <cellStyle name="Navadno 18" xfId="897" xr:uid="{00000000-0005-0000-0000-000085030000}"/>
    <cellStyle name="Navadno 18 10" xfId="898" xr:uid="{00000000-0005-0000-0000-000086030000}"/>
    <cellStyle name="Navadno 18 2" xfId="899" xr:uid="{00000000-0005-0000-0000-000087030000}"/>
    <cellStyle name="Navadno 18 2 2" xfId="900" xr:uid="{00000000-0005-0000-0000-000088030000}"/>
    <cellStyle name="Navadno 18 2 3" xfId="901" xr:uid="{00000000-0005-0000-0000-000089030000}"/>
    <cellStyle name="Navadno 18 2 4" xfId="902" xr:uid="{00000000-0005-0000-0000-00008A030000}"/>
    <cellStyle name="Navadno 18 2 5" xfId="903" xr:uid="{00000000-0005-0000-0000-00008B030000}"/>
    <cellStyle name="Navadno 18 2 6" xfId="904" xr:uid="{00000000-0005-0000-0000-00008C030000}"/>
    <cellStyle name="Navadno 18 3" xfId="905" xr:uid="{00000000-0005-0000-0000-00008D030000}"/>
    <cellStyle name="Navadno 18 3 2" xfId="906" xr:uid="{00000000-0005-0000-0000-00008E030000}"/>
    <cellStyle name="Navadno 18 3 3" xfId="907" xr:uid="{00000000-0005-0000-0000-00008F030000}"/>
    <cellStyle name="Navadno 18 3 4" xfId="908" xr:uid="{00000000-0005-0000-0000-000090030000}"/>
    <cellStyle name="Navadno 18 3 5" xfId="909" xr:uid="{00000000-0005-0000-0000-000091030000}"/>
    <cellStyle name="Navadno 18 3 6" xfId="910" xr:uid="{00000000-0005-0000-0000-000092030000}"/>
    <cellStyle name="Navadno 18 4" xfId="911" xr:uid="{00000000-0005-0000-0000-000093030000}"/>
    <cellStyle name="Navadno 18 4 2" xfId="912" xr:uid="{00000000-0005-0000-0000-000094030000}"/>
    <cellStyle name="Navadno 18 4 3" xfId="913" xr:uid="{00000000-0005-0000-0000-000095030000}"/>
    <cellStyle name="Navadno 18 4 4" xfId="914" xr:uid="{00000000-0005-0000-0000-000096030000}"/>
    <cellStyle name="Navadno 18 4 5" xfId="915" xr:uid="{00000000-0005-0000-0000-000097030000}"/>
    <cellStyle name="Navadno 18 4 6" xfId="916" xr:uid="{00000000-0005-0000-0000-000098030000}"/>
    <cellStyle name="Navadno 18 5" xfId="917" xr:uid="{00000000-0005-0000-0000-000099030000}"/>
    <cellStyle name="Navadno 18 5 2" xfId="918" xr:uid="{00000000-0005-0000-0000-00009A030000}"/>
    <cellStyle name="Navadno 18 5 3" xfId="919" xr:uid="{00000000-0005-0000-0000-00009B030000}"/>
    <cellStyle name="Navadno 18 5 4" xfId="920" xr:uid="{00000000-0005-0000-0000-00009C030000}"/>
    <cellStyle name="Navadno 18 5 5" xfId="921" xr:uid="{00000000-0005-0000-0000-00009D030000}"/>
    <cellStyle name="Navadno 18 5 6" xfId="922" xr:uid="{00000000-0005-0000-0000-00009E030000}"/>
    <cellStyle name="Navadno 18 6" xfId="923" xr:uid="{00000000-0005-0000-0000-00009F030000}"/>
    <cellStyle name="Navadno 18 6 2" xfId="924" xr:uid="{00000000-0005-0000-0000-0000A0030000}"/>
    <cellStyle name="Navadno 18 6 3" xfId="925" xr:uid="{00000000-0005-0000-0000-0000A1030000}"/>
    <cellStyle name="Navadno 18 6 4" xfId="926" xr:uid="{00000000-0005-0000-0000-0000A2030000}"/>
    <cellStyle name="Navadno 18 6 5" xfId="927" xr:uid="{00000000-0005-0000-0000-0000A3030000}"/>
    <cellStyle name="Navadno 18 6 6" xfId="928" xr:uid="{00000000-0005-0000-0000-0000A4030000}"/>
    <cellStyle name="Navadno 18 7" xfId="929" xr:uid="{00000000-0005-0000-0000-0000A5030000}"/>
    <cellStyle name="Navadno 18 7 2" xfId="930" xr:uid="{00000000-0005-0000-0000-0000A6030000}"/>
    <cellStyle name="Navadno 18 8" xfId="931" xr:uid="{00000000-0005-0000-0000-0000A7030000}"/>
    <cellStyle name="Navadno 18 8 2" xfId="932" xr:uid="{00000000-0005-0000-0000-0000A8030000}"/>
    <cellStyle name="Navadno 18 9" xfId="933" xr:uid="{00000000-0005-0000-0000-0000A9030000}"/>
    <cellStyle name="Navadno 18 9 2" xfId="934" xr:uid="{00000000-0005-0000-0000-0000AA030000}"/>
    <cellStyle name="Navadno 19" xfId="935" xr:uid="{00000000-0005-0000-0000-0000AB030000}"/>
    <cellStyle name="Navadno 19 2" xfId="936" xr:uid="{00000000-0005-0000-0000-0000AC030000}"/>
    <cellStyle name="Navadno 19 2 2" xfId="937" xr:uid="{00000000-0005-0000-0000-0000AD030000}"/>
    <cellStyle name="Navadno 19 2 3" xfId="938" xr:uid="{00000000-0005-0000-0000-0000AE030000}"/>
    <cellStyle name="Navadno 19 2 4" xfId="939" xr:uid="{00000000-0005-0000-0000-0000AF030000}"/>
    <cellStyle name="Navadno 19 2 5" xfId="940" xr:uid="{00000000-0005-0000-0000-0000B0030000}"/>
    <cellStyle name="Navadno 19 2 6" xfId="941" xr:uid="{00000000-0005-0000-0000-0000B1030000}"/>
    <cellStyle name="Navadno 19 3" xfId="942" xr:uid="{00000000-0005-0000-0000-0000B2030000}"/>
    <cellStyle name="Navadno 19 3 2" xfId="943" xr:uid="{00000000-0005-0000-0000-0000B3030000}"/>
    <cellStyle name="Navadno 19 3 3" xfId="944" xr:uid="{00000000-0005-0000-0000-0000B4030000}"/>
    <cellStyle name="Navadno 19 3 4" xfId="945" xr:uid="{00000000-0005-0000-0000-0000B5030000}"/>
    <cellStyle name="Navadno 19 3 5" xfId="946" xr:uid="{00000000-0005-0000-0000-0000B6030000}"/>
    <cellStyle name="Navadno 19 3 6" xfId="947" xr:uid="{00000000-0005-0000-0000-0000B7030000}"/>
    <cellStyle name="Navadno 19 4" xfId="948" xr:uid="{00000000-0005-0000-0000-0000B8030000}"/>
    <cellStyle name="Navadno 19 4 2" xfId="949" xr:uid="{00000000-0005-0000-0000-0000B9030000}"/>
    <cellStyle name="Navadno 19 4 3" xfId="950" xr:uid="{00000000-0005-0000-0000-0000BA030000}"/>
    <cellStyle name="Navadno 19 4 4" xfId="951" xr:uid="{00000000-0005-0000-0000-0000BB030000}"/>
    <cellStyle name="Navadno 19 4 5" xfId="952" xr:uid="{00000000-0005-0000-0000-0000BC030000}"/>
    <cellStyle name="Navadno 19 4 6" xfId="953" xr:uid="{00000000-0005-0000-0000-0000BD030000}"/>
    <cellStyle name="Navadno 19 5" xfId="954" xr:uid="{00000000-0005-0000-0000-0000BE030000}"/>
    <cellStyle name="Navadno 19 5 2" xfId="955" xr:uid="{00000000-0005-0000-0000-0000BF030000}"/>
    <cellStyle name="Navadno 19 5 3" xfId="956" xr:uid="{00000000-0005-0000-0000-0000C0030000}"/>
    <cellStyle name="Navadno 19 5 4" xfId="957" xr:uid="{00000000-0005-0000-0000-0000C1030000}"/>
    <cellStyle name="Navadno 19 5 5" xfId="958" xr:uid="{00000000-0005-0000-0000-0000C2030000}"/>
    <cellStyle name="Navadno 19 5 6" xfId="959" xr:uid="{00000000-0005-0000-0000-0000C3030000}"/>
    <cellStyle name="Navadno 19 6" xfId="960" xr:uid="{00000000-0005-0000-0000-0000C4030000}"/>
    <cellStyle name="Navadno 19 6 2" xfId="961" xr:uid="{00000000-0005-0000-0000-0000C5030000}"/>
    <cellStyle name="Navadno 19 6 3" xfId="962" xr:uid="{00000000-0005-0000-0000-0000C6030000}"/>
    <cellStyle name="Navadno 19 6 4" xfId="963" xr:uid="{00000000-0005-0000-0000-0000C7030000}"/>
    <cellStyle name="Navadno 19 6 5" xfId="964" xr:uid="{00000000-0005-0000-0000-0000C8030000}"/>
    <cellStyle name="Navadno 19 6 6" xfId="965" xr:uid="{00000000-0005-0000-0000-0000C9030000}"/>
    <cellStyle name="Navadno 19 7" xfId="966" xr:uid="{00000000-0005-0000-0000-0000CA030000}"/>
    <cellStyle name="Navadno 2" xfId="967" xr:uid="{00000000-0005-0000-0000-0000CB030000}"/>
    <cellStyle name="Navadno 2 10" xfId="968" xr:uid="{00000000-0005-0000-0000-0000CC030000}"/>
    <cellStyle name="Navadno 2 10 2" xfId="969" xr:uid="{00000000-0005-0000-0000-0000CD030000}"/>
    <cellStyle name="Navadno 2 10 3" xfId="970" xr:uid="{00000000-0005-0000-0000-0000CE030000}"/>
    <cellStyle name="Navadno 2 10 4" xfId="971" xr:uid="{00000000-0005-0000-0000-0000CF030000}"/>
    <cellStyle name="Navadno 2 10 5" xfId="972" xr:uid="{00000000-0005-0000-0000-0000D0030000}"/>
    <cellStyle name="Navadno 2 10 6" xfId="973" xr:uid="{00000000-0005-0000-0000-0000D1030000}"/>
    <cellStyle name="Navadno 2 11" xfId="974" xr:uid="{00000000-0005-0000-0000-0000D2030000}"/>
    <cellStyle name="Navadno 2 11 2" xfId="975" xr:uid="{00000000-0005-0000-0000-0000D3030000}"/>
    <cellStyle name="Navadno 2 12" xfId="976" xr:uid="{00000000-0005-0000-0000-0000D4030000}"/>
    <cellStyle name="Navadno 2 12 2" xfId="977" xr:uid="{00000000-0005-0000-0000-0000D5030000}"/>
    <cellStyle name="Navadno 2 13" xfId="978" xr:uid="{00000000-0005-0000-0000-0000D6030000}"/>
    <cellStyle name="Navadno 2 13 2" xfId="979" xr:uid="{00000000-0005-0000-0000-0000D7030000}"/>
    <cellStyle name="Navadno 2 14" xfId="980" xr:uid="{00000000-0005-0000-0000-0000D8030000}"/>
    <cellStyle name="Navadno 2 14 2" xfId="981" xr:uid="{00000000-0005-0000-0000-0000D9030000}"/>
    <cellStyle name="Navadno 2 15" xfId="982" xr:uid="{00000000-0005-0000-0000-0000DA030000}"/>
    <cellStyle name="Navadno 2 15 2" xfId="983" xr:uid="{00000000-0005-0000-0000-0000DB030000}"/>
    <cellStyle name="Navadno 2 16" xfId="984" xr:uid="{00000000-0005-0000-0000-0000DC030000}"/>
    <cellStyle name="Navadno 2 16 2" xfId="985" xr:uid="{00000000-0005-0000-0000-0000DD030000}"/>
    <cellStyle name="Navadno 2 17" xfId="986" xr:uid="{00000000-0005-0000-0000-0000DE030000}"/>
    <cellStyle name="Navadno 2 17 2" xfId="987" xr:uid="{00000000-0005-0000-0000-0000DF030000}"/>
    <cellStyle name="Navadno 2 18" xfId="988" xr:uid="{00000000-0005-0000-0000-0000E0030000}"/>
    <cellStyle name="Navadno 2 18 2" xfId="989" xr:uid="{00000000-0005-0000-0000-0000E1030000}"/>
    <cellStyle name="Navadno 2 19" xfId="990" xr:uid="{00000000-0005-0000-0000-0000E2030000}"/>
    <cellStyle name="Navadno 2 19 2" xfId="991" xr:uid="{00000000-0005-0000-0000-0000E3030000}"/>
    <cellStyle name="Navadno 2 2" xfId="992" xr:uid="{00000000-0005-0000-0000-0000E4030000}"/>
    <cellStyle name="Navadno 2 2 10" xfId="2708" xr:uid="{00000000-0005-0000-0000-0000E5030000}"/>
    <cellStyle name="Navadno 2 2 2" xfId="993" xr:uid="{00000000-0005-0000-0000-0000E6030000}"/>
    <cellStyle name="Navadno 2 2 2 2" xfId="2704" xr:uid="{00000000-0005-0000-0000-0000E7030000}"/>
    <cellStyle name="Navadno 2 2 3" xfId="994" xr:uid="{00000000-0005-0000-0000-0000E8030000}"/>
    <cellStyle name="Navadno 2 2 4" xfId="995" xr:uid="{00000000-0005-0000-0000-0000E9030000}"/>
    <cellStyle name="Navadno 2 2 5" xfId="996" xr:uid="{00000000-0005-0000-0000-0000EA030000}"/>
    <cellStyle name="Navadno 2 2 6" xfId="997" xr:uid="{00000000-0005-0000-0000-0000EB030000}"/>
    <cellStyle name="Navadno 2 2 7" xfId="998" xr:uid="{00000000-0005-0000-0000-0000EC030000}"/>
    <cellStyle name="Navadno 2 2 8" xfId="999" xr:uid="{00000000-0005-0000-0000-0000ED030000}"/>
    <cellStyle name="Navadno 2 2 9" xfId="1000" xr:uid="{00000000-0005-0000-0000-0000EE030000}"/>
    <cellStyle name="Navadno 2 20" xfId="1001" xr:uid="{00000000-0005-0000-0000-0000EF030000}"/>
    <cellStyle name="Navadno 2 20 2" xfId="1002" xr:uid="{00000000-0005-0000-0000-0000F0030000}"/>
    <cellStyle name="Navadno 2 21" xfId="1003" xr:uid="{00000000-0005-0000-0000-0000F1030000}"/>
    <cellStyle name="Navadno 2 21 2" xfId="1004" xr:uid="{00000000-0005-0000-0000-0000F2030000}"/>
    <cellStyle name="Navadno 2 22" xfId="1005" xr:uid="{00000000-0005-0000-0000-0000F3030000}"/>
    <cellStyle name="Navadno 2 22 2" xfId="1006" xr:uid="{00000000-0005-0000-0000-0000F4030000}"/>
    <cellStyle name="Navadno 2 23" xfId="1007" xr:uid="{00000000-0005-0000-0000-0000F5030000}"/>
    <cellStyle name="Navadno 2 23 2" xfId="1008" xr:uid="{00000000-0005-0000-0000-0000F6030000}"/>
    <cellStyle name="Navadno 2 24" xfId="1009" xr:uid="{00000000-0005-0000-0000-0000F7030000}"/>
    <cellStyle name="Navadno 2 24 2" xfId="1010" xr:uid="{00000000-0005-0000-0000-0000F8030000}"/>
    <cellStyle name="Navadno 2 25" xfId="1011" xr:uid="{00000000-0005-0000-0000-0000F9030000}"/>
    <cellStyle name="Navadno 2 25 2" xfId="1012" xr:uid="{00000000-0005-0000-0000-0000FA030000}"/>
    <cellStyle name="Navadno 2 26" xfId="1013" xr:uid="{00000000-0005-0000-0000-0000FB030000}"/>
    <cellStyle name="Navadno 2 26 2" xfId="1014" xr:uid="{00000000-0005-0000-0000-0000FC030000}"/>
    <cellStyle name="Navadno 2 27" xfId="1015" xr:uid="{00000000-0005-0000-0000-0000FD030000}"/>
    <cellStyle name="Navadno 2 27 2" xfId="1016" xr:uid="{00000000-0005-0000-0000-0000FE030000}"/>
    <cellStyle name="Navadno 2 28" xfId="1017" xr:uid="{00000000-0005-0000-0000-0000FF030000}"/>
    <cellStyle name="Navadno 2 28 2" xfId="1018" xr:uid="{00000000-0005-0000-0000-000000040000}"/>
    <cellStyle name="Navadno 2 29" xfId="1019" xr:uid="{00000000-0005-0000-0000-000001040000}"/>
    <cellStyle name="Navadno 2 29 2" xfId="1020" xr:uid="{00000000-0005-0000-0000-000002040000}"/>
    <cellStyle name="Navadno 2 3" xfId="1021" xr:uid="{00000000-0005-0000-0000-000003040000}"/>
    <cellStyle name="Navadno 2 3 2" xfId="1022" xr:uid="{00000000-0005-0000-0000-000004040000}"/>
    <cellStyle name="Navadno 2 3 3" xfId="1023" xr:uid="{00000000-0005-0000-0000-000005040000}"/>
    <cellStyle name="Navadno 2 3 4" xfId="1024" xr:uid="{00000000-0005-0000-0000-000006040000}"/>
    <cellStyle name="Navadno 2 3 5" xfId="1025" xr:uid="{00000000-0005-0000-0000-000007040000}"/>
    <cellStyle name="Navadno 2 3 6" xfId="1026" xr:uid="{00000000-0005-0000-0000-000008040000}"/>
    <cellStyle name="Navadno 2 30" xfId="1027" xr:uid="{00000000-0005-0000-0000-000009040000}"/>
    <cellStyle name="Navadno 2 30 2" xfId="1028" xr:uid="{00000000-0005-0000-0000-00000A040000}"/>
    <cellStyle name="Navadno 2 31" xfId="1029" xr:uid="{00000000-0005-0000-0000-00000B040000}"/>
    <cellStyle name="Navadno 2 31 2" xfId="1030" xr:uid="{00000000-0005-0000-0000-00000C040000}"/>
    <cellStyle name="Navadno 2 32" xfId="1031" xr:uid="{00000000-0005-0000-0000-00000D040000}"/>
    <cellStyle name="Navadno 2 32 2" xfId="1032" xr:uid="{00000000-0005-0000-0000-00000E040000}"/>
    <cellStyle name="Navadno 2 33" xfId="1033" xr:uid="{00000000-0005-0000-0000-00000F040000}"/>
    <cellStyle name="Navadno 2 33 2" xfId="1034" xr:uid="{00000000-0005-0000-0000-000010040000}"/>
    <cellStyle name="Navadno 2 34" xfId="1035" xr:uid="{00000000-0005-0000-0000-000011040000}"/>
    <cellStyle name="Navadno 2 34 2" xfId="1036" xr:uid="{00000000-0005-0000-0000-000012040000}"/>
    <cellStyle name="Navadno 2 35" xfId="1037" xr:uid="{00000000-0005-0000-0000-000013040000}"/>
    <cellStyle name="Navadno 2 35 2" xfId="1038" xr:uid="{00000000-0005-0000-0000-000014040000}"/>
    <cellStyle name="Navadno 2 36" xfId="1039" xr:uid="{00000000-0005-0000-0000-000015040000}"/>
    <cellStyle name="Navadno 2 36 2" xfId="1040" xr:uid="{00000000-0005-0000-0000-000016040000}"/>
    <cellStyle name="Navadno 2 37" xfId="1041" xr:uid="{00000000-0005-0000-0000-000017040000}"/>
    <cellStyle name="Navadno 2 37 2" xfId="1042" xr:uid="{00000000-0005-0000-0000-000018040000}"/>
    <cellStyle name="Navadno 2 38" xfId="1043" xr:uid="{00000000-0005-0000-0000-000019040000}"/>
    <cellStyle name="Navadno 2 38 2" xfId="1044" xr:uid="{00000000-0005-0000-0000-00001A040000}"/>
    <cellStyle name="Navadno 2 39" xfId="1045" xr:uid="{00000000-0005-0000-0000-00001B040000}"/>
    <cellStyle name="Navadno 2 39 2" xfId="1046" xr:uid="{00000000-0005-0000-0000-00001C040000}"/>
    <cellStyle name="Navadno 2 4" xfId="1047" xr:uid="{00000000-0005-0000-0000-00001D040000}"/>
    <cellStyle name="Navadno 2 4 2" xfId="1048" xr:uid="{00000000-0005-0000-0000-00001E040000}"/>
    <cellStyle name="Navadno 2 4 3" xfId="1049" xr:uid="{00000000-0005-0000-0000-00001F040000}"/>
    <cellStyle name="Navadno 2 4 4" xfId="1050" xr:uid="{00000000-0005-0000-0000-000020040000}"/>
    <cellStyle name="Navadno 2 4 5" xfId="1051" xr:uid="{00000000-0005-0000-0000-000021040000}"/>
    <cellStyle name="Navadno 2 4 6" xfId="1052" xr:uid="{00000000-0005-0000-0000-000022040000}"/>
    <cellStyle name="Navadno 2 40" xfId="1053" xr:uid="{00000000-0005-0000-0000-000023040000}"/>
    <cellStyle name="Navadno 2 40 2" xfId="1054" xr:uid="{00000000-0005-0000-0000-000024040000}"/>
    <cellStyle name="Navadno 2 41" xfId="1055" xr:uid="{00000000-0005-0000-0000-000025040000}"/>
    <cellStyle name="Navadno 2 41 2" xfId="1056" xr:uid="{00000000-0005-0000-0000-000026040000}"/>
    <cellStyle name="Navadno 2 42" xfId="1057" xr:uid="{00000000-0005-0000-0000-000027040000}"/>
    <cellStyle name="Navadno 2 42 2" xfId="1058" xr:uid="{00000000-0005-0000-0000-000028040000}"/>
    <cellStyle name="Navadno 2 43" xfId="1059" xr:uid="{00000000-0005-0000-0000-000029040000}"/>
    <cellStyle name="Navadno 2 43 2" xfId="1060" xr:uid="{00000000-0005-0000-0000-00002A040000}"/>
    <cellStyle name="Navadno 2 44" xfId="1061" xr:uid="{00000000-0005-0000-0000-00002B040000}"/>
    <cellStyle name="Navadno 2 44 2" xfId="1062" xr:uid="{00000000-0005-0000-0000-00002C040000}"/>
    <cellStyle name="Navadno 2 45" xfId="1063" xr:uid="{00000000-0005-0000-0000-00002D040000}"/>
    <cellStyle name="Navadno 2 45 2" xfId="1064" xr:uid="{00000000-0005-0000-0000-00002E040000}"/>
    <cellStyle name="Navadno 2 46" xfId="1065" xr:uid="{00000000-0005-0000-0000-00002F040000}"/>
    <cellStyle name="Navadno 2 46 2" xfId="1066" xr:uid="{00000000-0005-0000-0000-000030040000}"/>
    <cellStyle name="Navadno 2 47" xfId="1067" xr:uid="{00000000-0005-0000-0000-000031040000}"/>
    <cellStyle name="Navadno 2 47 2" xfId="1068" xr:uid="{00000000-0005-0000-0000-000032040000}"/>
    <cellStyle name="Navadno 2 48" xfId="1069" xr:uid="{00000000-0005-0000-0000-000033040000}"/>
    <cellStyle name="Navadno 2 48 2" xfId="1070" xr:uid="{00000000-0005-0000-0000-000034040000}"/>
    <cellStyle name="Navadno 2 49" xfId="1071" xr:uid="{00000000-0005-0000-0000-000035040000}"/>
    <cellStyle name="Navadno 2 49 2" xfId="1072" xr:uid="{00000000-0005-0000-0000-000036040000}"/>
    <cellStyle name="Navadno 2 5" xfId="1073" xr:uid="{00000000-0005-0000-0000-000037040000}"/>
    <cellStyle name="Navadno 2 5 2" xfId="1074" xr:uid="{00000000-0005-0000-0000-000038040000}"/>
    <cellStyle name="Navadno 2 5 3" xfId="1075" xr:uid="{00000000-0005-0000-0000-000039040000}"/>
    <cellStyle name="Navadno 2 5 4" xfId="1076" xr:uid="{00000000-0005-0000-0000-00003A040000}"/>
    <cellStyle name="Navadno 2 5 5" xfId="1077" xr:uid="{00000000-0005-0000-0000-00003B040000}"/>
    <cellStyle name="Navadno 2 5 6" xfId="1078" xr:uid="{00000000-0005-0000-0000-00003C040000}"/>
    <cellStyle name="Navadno 2 50" xfId="1079" xr:uid="{00000000-0005-0000-0000-00003D040000}"/>
    <cellStyle name="Navadno 2 50 2" xfId="1080" xr:uid="{00000000-0005-0000-0000-00003E040000}"/>
    <cellStyle name="Navadno 2 51" xfId="1081" xr:uid="{00000000-0005-0000-0000-00003F040000}"/>
    <cellStyle name="Navadno 2 51 2" xfId="1082" xr:uid="{00000000-0005-0000-0000-000040040000}"/>
    <cellStyle name="Navadno 2 52" xfId="1083" xr:uid="{00000000-0005-0000-0000-000041040000}"/>
    <cellStyle name="Navadno 2 52 2" xfId="1084" xr:uid="{00000000-0005-0000-0000-000042040000}"/>
    <cellStyle name="Navadno 2 53" xfId="1085" xr:uid="{00000000-0005-0000-0000-000043040000}"/>
    <cellStyle name="Navadno 2 53 2" xfId="1086" xr:uid="{00000000-0005-0000-0000-000044040000}"/>
    <cellStyle name="Navadno 2 54" xfId="1087" xr:uid="{00000000-0005-0000-0000-000045040000}"/>
    <cellStyle name="Navadno 2 54 2" xfId="1088" xr:uid="{00000000-0005-0000-0000-000046040000}"/>
    <cellStyle name="Navadno 2 55" xfId="1089" xr:uid="{00000000-0005-0000-0000-000047040000}"/>
    <cellStyle name="Navadno 2 55 2" xfId="1090" xr:uid="{00000000-0005-0000-0000-000048040000}"/>
    <cellStyle name="Navadno 2 56" xfId="1091" xr:uid="{00000000-0005-0000-0000-000049040000}"/>
    <cellStyle name="Navadno 2 56 2" xfId="1092" xr:uid="{00000000-0005-0000-0000-00004A040000}"/>
    <cellStyle name="Navadno 2 57" xfId="1093" xr:uid="{00000000-0005-0000-0000-00004B040000}"/>
    <cellStyle name="Navadno 2 57 2" xfId="1094" xr:uid="{00000000-0005-0000-0000-00004C040000}"/>
    <cellStyle name="Navadno 2 58" xfId="1095" xr:uid="{00000000-0005-0000-0000-00004D040000}"/>
    <cellStyle name="Navadno 2 58 2" xfId="1096" xr:uid="{00000000-0005-0000-0000-00004E040000}"/>
    <cellStyle name="Navadno 2 59" xfId="1097" xr:uid="{00000000-0005-0000-0000-00004F040000}"/>
    <cellStyle name="Navadno 2 59 2" xfId="1098" xr:uid="{00000000-0005-0000-0000-000050040000}"/>
    <cellStyle name="Navadno 2 6" xfId="1099" xr:uid="{00000000-0005-0000-0000-000051040000}"/>
    <cellStyle name="Navadno 2 6 2" xfId="1100" xr:uid="{00000000-0005-0000-0000-000052040000}"/>
    <cellStyle name="Navadno 2 6 3" xfId="1101" xr:uid="{00000000-0005-0000-0000-000053040000}"/>
    <cellStyle name="Navadno 2 6 4" xfId="1102" xr:uid="{00000000-0005-0000-0000-000054040000}"/>
    <cellStyle name="Navadno 2 6 5" xfId="1103" xr:uid="{00000000-0005-0000-0000-000055040000}"/>
    <cellStyle name="Navadno 2 6 6" xfId="1104" xr:uid="{00000000-0005-0000-0000-000056040000}"/>
    <cellStyle name="Navadno 2 60" xfId="1105" xr:uid="{00000000-0005-0000-0000-000057040000}"/>
    <cellStyle name="Navadno 2 60 2" xfId="1106" xr:uid="{00000000-0005-0000-0000-000058040000}"/>
    <cellStyle name="Navadno 2 61" xfId="1107" xr:uid="{00000000-0005-0000-0000-000059040000}"/>
    <cellStyle name="Navadno 2 61 2" xfId="1108" xr:uid="{00000000-0005-0000-0000-00005A040000}"/>
    <cellStyle name="Navadno 2 62" xfId="1109" xr:uid="{00000000-0005-0000-0000-00005B040000}"/>
    <cellStyle name="Navadno 2 62 2" xfId="1110" xr:uid="{00000000-0005-0000-0000-00005C040000}"/>
    <cellStyle name="Navadno 2 62 3" xfId="1111" xr:uid="{00000000-0005-0000-0000-00005D040000}"/>
    <cellStyle name="Navadno 2 62 4" xfId="1112" xr:uid="{00000000-0005-0000-0000-00005E040000}"/>
    <cellStyle name="Navadno 2 63" xfId="1113" xr:uid="{00000000-0005-0000-0000-00005F040000}"/>
    <cellStyle name="Navadno 2 63 2" xfId="1114" xr:uid="{00000000-0005-0000-0000-000060040000}"/>
    <cellStyle name="Navadno 2 64" xfId="1115" xr:uid="{00000000-0005-0000-0000-000061040000}"/>
    <cellStyle name="Navadno 2 64 2" xfId="1116" xr:uid="{00000000-0005-0000-0000-000062040000}"/>
    <cellStyle name="Navadno 2 65" xfId="1117" xr:uid="{00000000-0005-0000-0000-000063040000}"/>
    <cellStyle name="Navadno 2 65 2" xfId="1118" xr:uid="{00000000-0005-0000-0000-000064040000}"/>
    <cellStyle name="Navadno 2 66" xfId="1119" xr:uid="{00000000-0005-0000-0000-000065040000}"/>
    <cellStyle name="Navadno 2 66 2" xfId="1120" xr:uid="{00000000-0005-0000-0000-000066040000}"/>
    <cellStyle name="Navadno 2 67" xfId="1121" xr:uid="{00000000-0005-0000-0000-000067040000}"/>
    <cellStyle name="Navadno 2 67 2" xfId="1122" xr:uid="{00000000-0005-0000-0000-000068040000}"/>
    <cellStyle name="Navadno 2 68" xfId="1123" xr:uid="{00000000-0005-0000-0000-000069040000}"/>
    <cellStyle name="Navadno 2 68 2" xfId="1124" xr:uid="{00000000-0005-0000-0000-00006A040000}"/>
    <cellStyle name="Navadno 2 69" xfId="1125" xr:uid="{00000000-0005-0000-0000-00006B040000}"/>
    <cellStyle name="Navadno 2 69 2" xfId="1126" xr:uid="{00000000-0005-0000-0000-00006C040000}"/>
    <cellStyle name="Navadno 2 7" xfId="1127" xr:uid="{00000000-0005-0000-0000-00006D040000}"/>
    <cellStyle name="Navadno 2 7 2" xfId="1128" xr:uid="{00000000-0005-0000-0000-00006E040000}"/>
    <cellStyle name="Navadno 2 7 3" xfId="1129" xr:uid="{00000000-0005-0000-0000-00006F040000}"/>
    <cellStyle name="Navadno 2 7 4" xfId="1130" xr:uid="{00000000-0005-0000-0000-000070040000}"/>
    <cellStyle name="Navadno 2 7 5" xfId="1131" xr:uid="{00000000-0005-0000-0000-000071040000}"/>
    <cellStyle name="Navadno 2 7 6" xfId="1132" xr:uid="{00000000-0005-0000-0000-000072040000}"/>
    <cellStyle name="Navadno 2 70" xfId="1133" xr:uid="{00000000-0005-0000-0000-000073040000}"/>
    <cellStyle name="Navadno 2 70 2" xfId="1134" xr:uid="{00000000-0005-0000-0000-000074040000}"/>
    <cellStyle name="Navadno 2 71" xfId="1135" xr:uid="{00000000-0005-0000-0000-000075040000}"/>
    <cellStyle name="Navadno 2 71 2" xfId="1136" xr:uid="{00000000-0005-0000-0000-000076040000}"/>
    <cellStyle name="Navadno 2 72" xfId="1137" xr:uid="{00000000-0005-0000-0000-000077040000}"/>
    <cellStyle name="Navadno 2 73" xfId="1138" xr:uid="{00000000-0005-0000-0000-000078040000}"/>
    <cellStyle name="Navadno 2 74" xfId="1139" xr:uid="{00000000-0005-0000-0000-000079040000}"/>
    <cellStyle name="Navadno 2 75" xfId="1140" xr:uid="{00000000-0005-0000-0000-00007A040000}"/>
    <cellStyle name="Navadno 2 76" xfId="1141" xr:uid="{00000000-0005-0000-0000-00007B040000}"/>
    <cellStyle name="Navadno 2 77" xfId="1142" xr:uid="{00000000-0005-0000-0000-00007C040000}"/>
    <cellStyle name="Navadno 2 78" xfId="1143" xr:uid="{00000000-0005-0000-0000-00007D040000}"/>
    <cellStyle name="Navadno 2 79" xfId="1144" xr:uid="{00000000-0005-0000-0000-00007E040000}"/>
    <cellStyle name="Navadno 2 8" xfId="1145" xr:uid="{00000000-0005-0000-0000-00007F040000}"/>
    <cellStyle name="Navadno 2 8 2" xfId="1146" xr:uid="{00000000-0005-0000-0000-000080040000}"/>
    <cellStyle name="Navadno 2 8 3" xfId="1147" xr:uid="{00000000-0005-0000-0000-000081040000}"/>
    <cellStyle name="Navadno 2 8 4" xfId="1148" xr:uid="{00000000-0005-0000-0000-000082040000}"/>
    <cellStyle name="Navadno 2 8 5" xfId="1149" xr:uid="{00000000-0005-0000-0000-000083040000}"/>
    <cellStyle name="Navadno 2 8 6" xfId="1150" xr:uid="{00000000-0005-0000-0000-000084040000}"/>
    <cellStyle name="Navadno 2 80" xfId="1151" xr:uid="{00000000-0005-0000-0000-000085040000}"/>
    <cellStyle name="Navadno 2 81" xfId="1152" xr:uid="{00000000-0005-0000-0000-000086040000}"/>
    <cellStyle name="Navadno 2 82" xfId="1153" xr:uid="{00000000-0005-0000-0000-000087040000}"/>
    <cellStyle name="Navadno 2 83" xfId="1154" xr:uid="{00000000-0005-0000-0000-000088040000}"/>
    <cellStyle name="Navadno 2 84" xfId="1155" xr:uid="{00000000-0005-0000-0000-000089040000}"/>
    <cellStyle name="Navadno 2 85" xfId="1156" xr:uid="{00000000-0005-0000-0000-00008A040000}"/>
    <cellStyle name="Navadno 2 86" xfId="1157" xr:uid="{00000000-0005-0000-0000-00008B040000}"/>
    <cellStyle name="Navadno 2 9" xfId="1158" xr:uid="{00000000-0005-0000-0000-00008C040000}"/>
    <cellStyle name="Navadno 2 9 2" xfId="1159" xr:uid="{00000000-0005-0000-0000-00008D040000}"/>
    <cellStyle name="Navadno 2 9 3" xfId="1160" xr:uid="{00000000-0005-0000-0000-00008E040000}"/>
    <cellStyle name="Navadno 2 9 4" xfId="1161" xr:uid="{00000000-0005-0000-0000-00008F040000}"/>
    <cellStyle name="Navadno 2 9 5" xfId="1162" xr:uid="{00000000-0005-0000-0000-000090040000}"/>
    <cellStyle name="Navadno 2 9 6" xfId="1163" xr:uid="{00000000-0005-0000-0000-000091040000}"/>
    <cellStyle name="Navadno 2_NASLOVNICA PREDRAČUNOV" xfId="1164" xr:uid="{00000000-0005-0000-0000-000092040000}"/>
    <cellStyle name="Navadno 20" xfId="1165" xr:uid="{00000000-0005-0000-0000-000093040000}"/>
    <cellStyle name="Navadno 20 10" xfId="1166" xr:uid="{00000000-0005-0000-0000-000094040000}"/>
    <cellStyle name="Navadno 20 10 2" xfId="1167" xr:uid="{00000000-0005-0000-0000-000095040000}"/>
    <cellStyle name="Navadno 20 11" xfId="1168" xr:uid="{00000000-0005-0000-0000-000096040000}"/>
    <cellStyle name="Navadno 20 11 2" xfId="1169" xr:uid="{00000000-0005-0000-0000-000097040000}"/>
    <cellStyle name="Navadno 20 12" xfId="1170" xr:uid="{00000000-0005-0000-0000-000098040000}"/>
    <cellStyle name="Navadno 20 12 2" xfId="1171" xr:uid="{00000000-0005-0000-0000-000099040000}"/>
    <cellStyle name="Navadno 20 13" xfId="1172" xr:uid="{00000000-0005-0000-0000-00009A040000}"/>
    <cellStyle name="Navadno 20 13 2" xfId="1173" xr:uid="{00000000-0005-0000-0000-00009B040000}"/>
    <cellStyle name="Navadno 20 14" xfId="1174" xr:uid="{00000000-0005-0000-0000-00009C040000}"/>
    <cellStyle name="Navadno 20 14 2" xfId="1175" xr:uid="{00000000-0005-0000-0000-00009D040000}"/>
    <cellStyle name="Navadno 20 15" xfId="1176" xr:uid="{00000000-0005-0000-0000-00009E040000}"/>
    <cellStyle name="Navadno 20 15 2" xfId="1177" xr:uid="{00000000-0005-0000-0000-00009F040000}"/>
    <cellStyle name="Navadno 20 16" xfId="1178" xr:uid="{00000000-0005-0000-0000-0000A0040000}"/>
    <cellStyle name="Navadno 20 16 2" xfId="1179" xr:uid="{00000000-0005-0000-0000-0000A1040000}"/>
    <cellStyle name="Navadno 20 17" xfId="1180" xr:uid="{00000000-0005-0000-0000-0000A2040000}"/>
    <cellStyle name="Navadno 20 17 2" xfId="1181" xr:uid="{00000000-0005-0000-0000-0000A3040000}"/>
    <cellStyle name="Navadno 20 18" xfId="1182" xr:uid="{00000000-0005-0000-0000-0000A4040000}"/>
    <cellStyle name="Navadno 20 18 2" xfId="1183" xr:uid="{00000000-0005-0000-0000-0000A5040000}"/>
    <cellStyle name="Navadno 20 19" xfId="1184" xr:uid="{00000000-0005-0000-0000-0000A6040000}"/>
    <cellStyle name="Navadno 20 19 2" xfId="1185" xr:uid="{00000000-0005-0000-0000-0000A7040000}"/>
    <cellStyle name="Navadno 20 2" xfId="1186" xr:uid="{00000000-0005-0000-0000-0000A8040000}"/>
    <cellStyle name="Navadno 20 2 2" xfId="1187" xr:uid="{00000000-0005-0000-0000-0000A9040000}"/>
    <cellStyle name="Navadno 20 2 3" xfId="1188" xr:uid="{00000000-0005-0000-0000-0000AA040000}"/>
    <cellStyle name="Navadno 20 2 4" xfId="1189" xr:uid="{00000000-0005-0000-0000-0000AB040000}"/>
    <cellStyle name="Navadno 20 2 5" xfId="1190" xr:uid="{00000000-0005-0000-0000-0000AC040000}"/>
    <cellStyle name="Navadno 20 2 6" xfId="1191" xr:uid="{00000000-0005-0000-0000-0000AD040000}"/>
    <cellStyle name="Navadno 20 20" xfId="1192" xr:uid="{00000000-0005-0000-0000-0000AE040000}"/>
    <cellStyle name="Navadno 20 20 2" xfId="1193" xr:uid="{00000000-0005-0000-0000-0000AF040000}"/>
    <cellStyle name="Navadno 20 21" xfId="1194" xr:uid="{00000000-0005-0000-0000-0000B0040000}"/>
    <cellStyle name="Navadno 20 21 2" xfId="1195" xr:uid="{00000000-0005-0000-0000-0000B1040000}"/>
    <cellStyle name="Navadno 20 22" xfId="1196" xr:uid="{00000000-0005-0000-0000-0000B2040000}"/>
    <cellStyle name="Navadno 20 22 2" xfId="1197" xr:uid="{00000000-0005-0000-0000-0000B3040000}"/>
    <cellStyle name="Navadno 20 23" xfId="1198" xr:uid="{00000000-0005-0000-0000-0000B4040000}"/>
    <cellStyle name="Navadno 20 23 2" xfId="1199" xr:uid="{00000000-0005-0000-0000-0000B5040000}"/>
    <cellStyle name="Navadno 20 24" xfId="1200" xr:uid="{00000000-0005-0000-0000-0000B6040000}"/>
    <cellStyle name="Navadno 20 24 2" xfId="1201" xr:uid="{00000000-0005-0000-0000-0000B7040000}"/>
    <cellStyle name="Navadno 20 25" xfId="1202" xr:uid="{00000000-0005-0000-0000-0000B8040000}"/>
    <cellStyle name="Navadno 20 25 2" xfId="1203" xr:uid="{00000000-0005-0000-0000-0000B9040000}"/>
    <cellStyle name="Navadno 20 26" xfId="1204" xr:uid="{00000000-0005-0000-0000-0000BA040000}"/>
    <cellStyle name="Navadno 20 26 2" xfId="1205" xr:uid="{00000000-0005-0000-0000-0000BB040000}"/>
    <cellStyle name="Navadno 20 27" xfId="1206" xr:uid="{00000000-0005-0000-0000-0000BC040000}"/>
    <cellStyle name="Navadno 20 27 2" xfId="1207" xr:uid="{00000000-0005-0000-0000-0000BD040000}"/>
    <cellStyle name="Navadno 20 28" xfId="1208" xr:uid="{00000000-0005-0000-0000-0000BE040000}"/>
    <cellStyle name="Navadno 20 28 2" xfId="1209" xr:uid="{00000000-0005-0000-0000-0000BF040000}"/>
    <cellStyle name="Navadno 20 29" xfId="1210" xr:uid="{00000000-0005-0000-0000-0000C0040000}"/>
    <cellStyle name="Navadno 20 29 2" xfId="1211" xr:uid="{00000000-0005-0000-0000-0000C1040000}"/>
    <cellStyle name="Navadno 20 3" xfId="1212" xr:uid="{00000000-0005-0000-0000-0000C2040000}"/>
    <cellStyle name="Navadno 20 3 2" xfId="1213" xr:uid="{00000000-0005-0000-0000-0000C3040000}"/>
    <cellStyle name="Navadno 20 3 3" xfId="1214" xr:uid="{00000000-0005-0000-0000-0000C4040000}"/>
    <cellStyle name="Navadno 20 3 4" xfId="1215" xr:uid="{00000000-0005-0000-0000-0000C5040000}"/>
    <cellStyle name="Navadno 20 3 5" xfId="1216" xr:uid="{00000000-0005-0000-0000-0000C6040000}"/>
    <cellStyle name="Navadno 20 3 6" xfId="1217" xr:uid="{00000000-0005-0000-0000-0000C7040000}"/>
    <cellStyle name="Navadno 20 30" xfId="1218" xr:uid="{00000000-0005-0000-0000-0000C8040000}"/>
    <cellStyle name="Navadno 20 30 2" xfId="1219" xr:uid="{00000000-0005-0000-0000-0000C9040000}"/>
    <cellStyle name="Navadno 20 31" xfId="1220" xr:uid="{00000000-0005-0000-0000-0000CA040000}"/>
    <cellStyle name="Navadno 20 31 2" xfId="1221" xr:uid="{00000000-0005-0000-0000-0000CB040000}"/>
    <cellStyle name="Navadno 20 32" xfId="1222" xr:uid="{00000000-0005-0000-0000-0000CC040000}"/>
    <cellStyle name="Navadno 20 32 2" xfId="1223" xr:uid="{00000000-0005-0000-0000-0000CD040000}"/>
    <cellStyle name="Navadno 20 33" xfId="1224" xr:uid="{00000000-0005-0000-0000-0000CE040000}"/>
    <cellStyle name="Navadno 20 33 2" xfId="1225" xr:uid="{00000000-0005-0000-0000-0000CF040000}"/>
    <cellStyle name="Navadno 20 34" xfId="1226" xr:uid="{00000000-0005-0000-0000-0000D0040000}"/>
    <cellStyle name="Navadno 20 34 2" xfId="1227" xr:uid="{00000000-0005-0000-0000-0000D1040000}"/>
    <cellStyle name="Navadno 20 35" xfId="1228" xr:uid="{00000000-0005-0000-0000-0000D2040000}"/>
    <cellStyle name="Navadno 20 35 2" xfId="1229" xr:uid="{00000000-0005-0000-0000-0000D3040000}"/>
    <cellStyle name="Navadno 20 36" xfId="1230" xr:uid="{00000000-0005-0000-0000-0000D4040000}"/>
    <cellStyle name="Navadno 20 36 2" xfId="1231" xr:uid="{00000000-0005-0000-0000-0000D5040000}"/>
    <cellStyle name="Navadno 20 37" xfId="1232" xr:uid="{00000000-0005-0000-0000-0000D6040000}"/>
    <cellStyle name="Navadno 20 37 2" xfId="1233" xr:uid="{00000000-0005-0000-0000-0000D7040000}"/>
    <cellStyle name="Navadno 20 38" xfId="1234" xr:uid="{00000000-0005-0000-0000-0000D8040000}"/>
    <cellStyle name="Navadno 20 38 2" xfId="1235" xr:uid="{00000000-0005-0000-0000-0000D9040000}"/>
    <cellStyle name="Navadno 20 39" xfId="1236" xr:uid="{00000000-0005-0000-0000-0000DA040000}"/>
    <cellStyle name="Navadno 20 39 2" xfId="1237" xr:uid="{00000000-0005-0000-0000-0000DB040000}"/>
    <cellStyle name="Navadno 20 4" xfId="1238" xr:uid="{00000000-0005-0000-0000-0000DC040000}"/>
    <cellStyle name="Navadno 20 4 2" xfId="1239" xr:uid="{00000000-0005-0000-0000-0000DD040000}"/>
    <cellStyle name="Navadno 20 4 3" xfId="1240" xr:uid="{00000000-0005-0000-0000-0000DE040000}"/>
    <cellStyle name="Navadno 20 4 4" xfId="1241" xr:uid="{00000000-0005-0000-0000-0000DF040000}"/>
    <cellStyle name="Navadno 20 4 5" xfId="1242" xr:uid="{00000000-0005-0000-0000-0000E0040000}"/>
    <cellStyle name="Navadno 20 4 6" xfId="1243" xr:uid="{00000000-0005-0000-0000-0000E1040000}"/>
    <cellStyle name="Navadno 20 40" xfId="1244" xr:uid="{00000000-0005-0000-0000-0000E2040000}"/>
    <cellStyle name="Navadno 20 40 2" xfId="1245" xr:uid="{00000000-0005-0000-0000-0000E3040000}"/>
    <cellStyle name="Navadno 20 41" xfId="1246" xr:uid="{00000000-0005-0000-0000-0000E4040000}"/>
    <cellStyle name="Navadno 20 41 2" xfId="1247" xr:uid="{00000000-0005-0000-0000-0000E5040000}"/>
    <cellStyle name="Navadno 20 42" xfId="1248" xr:uid="{00000000-0005-0000-0000-0000E6040000}"/>
    <cellStyle name="Navadno 20 42 2" xfId="1249" xr:uid="{00000000-0005-0000-0000-0000E7040000}"/>
    <cellStyle name="Navadno 20 43" xfId="1250" xr:uid="{00000000-0005-0000-0000-0000E8040000}"/>
    <cellStyle name="Navadno 20 43 2" xfId="1251" xr:uid="{00000000-0005-0000-0000-0000E9040000}"/>
    <cellStyle name="Navadno 20 44" xfId="1252" xr:uid="{00000000-0005-0000-0000-0000EA040000}"/>
    <cellStyle name="Navadno 20 44 2" xfId="1253" xr:uid="{00000000-0005-0000-0000-0000EB040000}"/>
    <cellStyle name="Navadno 20 5" xfId="1254" xr:uid="{00000000-0005-0000-0000-0000EC040000}"/>
    <cellStyle name="Navadno 20 5 2" xfId="1255" xr:uid="{00000000-0005-0000-0000-0000ED040000}"/>
    <cellStyle name="Navadno 20 5 3" xfId="1256" xr:uid="{00000000-0005-0000-0000-0000EE040000}"/>
    <cellStyle name="Navadno 20 5 4" xfId="1257" xr:uid="{00000000-0005-0000-0000-0000EF040000}"/>
    <cellStyle name="Navadno 20 5 5" xfId="1258" xr:uid="{00000000-0005-0000-0000-0000F0040000}"/>
    <cellStyle name="Navadno 20 5 6" xfId="1259" xr:uid="{00000000-0005-0000-0000-0000F1040000}"/>
    <cellStyle name="Navadno 20 6" xfId="1260" xr:uid="{00000000-0005-0000-0000-0000F2040000}"/>
    <cellStyle name="Navadno 20 6 2" xfId="1261" xr:uid="{00000000-0005-0000-0000-0000F3040000}"/>
    <cellStyle name="Navadno 20 6 3" xfId="1262" xr:uid="{00000000-0005-0000-0000-0000F4040000}"/>
    <cellStyle name="Navadno 20 6 4" xfId="1263" xr:uid="{00000000-0005-0000-0000-0000F5040000}"/>
    <cellStyle name="Navadno 20 6 5" xfId="1264" xr:uid="{00000000-0005-0000-0000-0000F6040000}"/>
    <cellStyle name="Navadno 20 6 6" xfId="1265" xr:uid="{00000000-0005-0000-0000-0000F7040000}"/>
    <cellStyle name="Navadno 20 7" xfId="1266" xr:uid="{00000000-0005-0000-0000-0000F8040000}"/>
    <cellStyle name="Navadno 20 7 2" xfId="1267" xr:uid="{00000000-0005-0000-0000-0000F9040000}"/>
    <cellStyle name="Navadno 20 8" xfId="1268" xr:uid="{00000000-0005-0000-0000-0000FA040000}"/>
    <cellStyle name="Navadno 20 8 2" xfId="1269" xr:uid="{00000000-0005-0000-0000-0000FB040000}"/>
    <cellStyle name="Navadno 20 9" xfId="1270" xr:uid="{00000000-0005-0000-0000-0000FC040000}"/>
    <cellStyle name="Navadno 20 9 2" xfId="1271" xr:uid="{00000000-0005-0000-0000-0000FD040000}"/>
    <cellStyle name="Navadno 21" xfId="1272" xr:uid="{00000000-0005-0000-0000-0000FE040000}"/>
    <cellStyle name="Navadno 21 10" xfId="1273" xr:uid="{00000000-0005-0000-0000-0000FF040000}"/>
    <cellStyle name="Navadno 21 11" xfId="1274" xr:uid="{00000000-0005-0000-0000-000000050000}"/>
    <cellStyle name="Navadno 21 12" xfId="1275" xr:uid="{00000000-0005-0000-0000-000001050000}"/>
    <cellStyle name="Navadno 21 13" xfId="1276" xr:uid="{00000000-0005-0000-0000-000002050000}"/>
    <cellStyle name="Navadno 21 14" xfId="1277" xr:uid="{00000000-0005-0000-0000-000003050000}"/>
    <cellStyle name="Navadno 21 2" xfId="1278" xr:uid="{00000000-0005-0000-0000-000004050000}"/>
    <cellStyle name="Navadno 21 2 2" xfId="1279" xr:uid="{00000000-0005-0000-0000-000005050000}"/>
    <cellStyle name="Navadno 21 2 3" xfId="1280" xr:uid="{00000000-0005-0000-0000-000006050000}"/>
    <cellStyle name="Navadno 21 2 4" xfId="1281" xr:uid="{00000000-0005-0000-0000-000007050000}"/>
    <cellStyle name="Navadno 21 2 5" xfId="1282" xr:uid="{00000000-0005-0000-0000-000008050000}"/>
    <cellStyle name="Navadno 21 2 6" xfId="1283" xr:uid="{00000000-0005-0000-0000-000009050000}"/>
    <cellStyle name="Navadno 21 3" xfId="1284" xr:uid="{00000000-0005-0000-0000-00000A050000}"/>
    <cellStyle name="Navadno 21 3 2" xfId="1285" xr:uid="{00000000-0005-0000-0000-00000B050000}"/>
    <cellStyle name="Navadno 21 3 3" xfId="1286" xr:uid="{00000000-0005-0000-0000-00000C050000}"/>
    <cellStyle name="Navadno 21 3 4" xfId="1287" xr:uid="{00000000-0005-0000-0000-00000D050000}"/>
    <cellStyle name="Navadno 21 3 5" xfId="1288" xr:uid="{00000000-0005-0000-0000-00000E050000}"/>
    <cellStyle name="Navadno 21 3 6" xfId="1289" xr:uid="{00000000-0005-0000-0000-00000F050000}"/>
    <cellStyle name="Navadno 21 4" xfId="1290" xr:uid="{00000000-0005-0000-0000-000010050000}"/>
    <cellStyle name="Navadno 21 4 2" xfId="1291" xr:uid="{00000000-0005-0000-0000-000011050000}"/>
    <cellStyle name="Navadno 21 4 3" xfId="1292" xr:uid="{00000000-0005-0000-0000-000012050000}"/>
    <cellStyle name="Navadno 21 4 4" xfId="1293" xr:uid="{00000000-0005-0000-0000-000013050000}"/>
    <cellStyle name="Navadno 21 4 5" xfId="1294" xr:uid="{00000000-0005-0000-0000-000014050000}"/>
    <cellStyle name="Navadno 21 4 6" xfId="1295" xr:uid="{00000000-0005-0000-0000-000015050000}"/>
    <cellStyle name="Navadno 21 5" xfId="1296" xr:uid="{00000000-0005-0000-0000-000016050000}"/>
    <cellStyle name="Navadno 21 5 2" xfId="1297" xr:uid="{00000000-0005-0000-0000-000017050000}"/>
    <cellStyle name="Navadno 21 5 3" xfId="1298" xr:uid="{00000000-0005-0000-0000-000018050000}"/>
    <cellStyle name="Navadno 21 5 4" xfId="1299" xr:uid="{00000000-0005-0000-0000-000019050000}"/>
    <cellStyle name="Navadno 21 5 5" xfId="1300" xr:uid="{00000000-0005-0000-0000-00001A050000}"/>
    <cellStyle name="Navadno 21 5 6" xfId="1301" xr:uid="{00000000-0005-0000-0000-00001B050000}"/>
    <cellStyle name="Navadno 21 6" xfId="1302" xr:uid="{00000000-0005-0000-0000-00001C050000}"/>
    <cellStyle name="Navadno 21 6 2" xfId="1303" xr:uid="{00000000-0005-0000-0000-00001D050000}"/>
    <cellStyle name="Navadno 21 6 3" xfId="1304" xr:uid="{00000000-0005-0000-0000-00001E050000}"/>
    <cellStyle name="Navadno 21 6 4" xfId="1305" xr:uid="{00000000-0005-0000-0000-00001F050000}"/>
    <cellStyle name="Navadno 21 6 5" xfId="1306" xr:uid="{00000000-0005-0000-0000-000020050000}"/>
    <cellStyle name="Navadno 21 6 6" xfId="1307" xr:uid="{00000000-0005-0000-0000-000021050000}"/>
    <cellStyle name="Navadno 21 7" xfId="1308" xr:uid="{00000000-0005-0000-0000-000022050000}"/>
    <cellStyle name="Navadno 21 7 2" xfId="1309" xr:uid="{00000000-0005-0000-0000-000023050000}"/>
    <cellStyle name="Navadno 21 7 3" xfId="1310" xr:uid="{00000000-0005-0000-0000-000024050000}"/>
    <cellStyle name="Navadno 21 7 4" xfId="1311" xr:uid="{00000000-0005-0000-0000-000025050000}"/>
    <cellStyle name="Navadno 21 7 5" xfId="1312" xr:uid="{00000000-0005-0000-0000-000026050000}"/>
    <cellStyle name="Navadno 21 7 6" xfId="1313" xr:uid="{00000000-0005-0000-0000-000027050000}"/>
    <cellStyle name="Navadno 21 8" xfId="1314" xr:uid="{00000000-0005-0000-0000-000028050000}"/>
    <cellStyle name="Navadno 21 8 2" xfId="1315" xr:uid="{00000000-0005-0000-0000-000029050000}"/>
    <cellStyle name="Navadno 21 8 3" xfId="1316" xr:uid="{00000000-0005-0000-0000-00002A050000}"/>
    <cellStyle name="Navadno 21 8 4" xfId="1317" xr:uid="{00000000-0005-0000-0000-00002B050000}"/>
    <cellStyle name="Navadno 21 8 5" xfId="1318" xr:uid="{00000000-0005-0000-0000-00002C050000}"/>
    <cellStyle name="Navadno 21 8 6" xfId="1319" xr:uid="{00000000-0005-0000-0000-00002D050000}"/>
    <cellStyle name="Navadno 21 9" xfId="1320" xr:uid="{00000000-0005-0000-0000-00002E050000}"/>
    <cellStyle name="Navadno 21 9 2" xfId="1321" xr:uid="{00000000-0005-0000-0000-00002F050000}"/>
    <cellStyle name="Navadno 22" xfId="1322" xr:uid="{00000000-0005-0000-0000-000030050000}"/>
    <cellStyle name="Navadno 22 10" xfId="1323" xr:uid="{00000000-0005-0000-0000-000031050000}"/>
    <cellStyle name="Navadno 22 11" xfId="1324" xr:uid="{00000000-0005-0000-0000-000032050000}"/>
    <cellStyle name="Navadno 22 12" xfId="1325" xr:uid="{00000000-0005-0000-0000-000033050000}"/>
    <cellStyle name="Navadno 22 13" xfId="1326" xr:uid="{00000000-0005-0000-0000-000034050000}"/>
    <cellStyle name="Navadno 22 14" xfId="1327" xr:uid="{00000000-0005-0000-0000-000035050000}"/>
    <cellStyle name="Navadno 22 2" xfId="1328" xr:uid="{00000000-0005-0000-0000-000036050000}"/>
    <cellStyle name="Navadno 22 2 2" xfId="1329" xr:uid="{00000000-0005-0000-0000-000037050000}"/>
    <cellStyle name="Navadno 22 2 3" xfId="1330" xr:uid="{00000000-0005-0000-0000-000038050000}"/>
    <cellStyle name="Navadno 22 2 4" xfId="1331" xr:uid="{00000000-0005-0000-0000-000039050000}"/>
    <cellStyle name="Navadno 22 2 5" xfId="1332" xr:uid="{00000000-0005-0000-0000-00003A050000}"/>
    <cellStyle name="Navadno 22 2 6" xfId="1333" xr:uid="{00000000-0005-0000-0000-00003B050000}"/>
    <cellStyle name="Navadno 22 3" xfId="1334" xr:uid="{00000000-0005-0000-0000-00003C050000}"/>
    <cellStyle name="Navadno 22 3 2" xfId="1335" xr:uid="{00000000-0005-0000-0000-00003D050000}"/>
    <cellStyle name="Navadno 22 3 3" xfId="1336" xr:uid="{00000000-0005-0000-0000-00003E050000}"/>
    <cellStyle name="Navadno 22 3 4" xfId="1337" xr:uid="{00000000-0005-0000-0000-00003F050000}"/>
    <cellStyle name="Navadno 22 3 5" xfId="1338" xr:uid="{00000000-0005-0000-0000-000040050000}"/>
    <cellStyle name="Navadno 22 3 6" xfId="1339" xr:uid="{00000000-0005-0000-0000-000041050000}"/>
    <cellStyle name="Navadno 22 4" xfId="1340" xr:uid="{00000000-0005-0000-0000-000042050000}"/>
    <cellStyle name="Navadno 22 4 2" xfId="1341" xr:uid="{00000000-0005-0000-0000-000043050000}"/>
    <cellStyle name="Navadno 22 4 3" xfId="1342" xr:uid="{00000000-0005-0000-0000-000044050000}"/>
    <cellStyle name="Navadno 22 4 4" xfId="1343" xr:uid="{00000000-0005-0000-0000-000045050000}"/>
    <cellStyle name="Navadno 22 4 5" xfId="1344" xr:uid="{00000000-0005-0000-0000-000046050000}"/>
    <cellStyle name="Navadno 22 4 6" xfId="1345" xr:uid="{00000000-0005-0000-0000-000047050000}"/>
    <cellStyle name="Navadno 22 5" xfId="1346" xr:uid="{00000000-0005-0000-0000-000048050000}"/>
    <cellStyle name="Navadno 22 5 2" xfId="1347" xr:uid="{00000000-0005-0000-0000-000049050000}"/>
    <cellStyle name="Navadno 22 5 3" xfId="1348" xr:uid="{00000000-0005-0000-0000-00004A050000}"/>
    <cellStyle name="Navadno 22 5 4" xfId="1349" xr:uid="{00000000-0005-0000-0000-00004B050000}"/>
    <cellStyle name="Navadno 22 5 5" xfId="1350" xr:uid="{00000000-0005-0000-0000-00004C050000}"/>
    <cellStyle name="Navadno 22 5 6" xfId="1351" xr:uid="{00000000-0005-0000-0000-00004D050000}"/>
    <cellStyle name="Navadno 22 6" xfId="1352" xr:uid="{00000000-0005-0000-0000-00004E050000}"/>
    <cellStyle name="Navadno 22 6 2" xfId="1353" xr:uid="{00000000-0005-0000-0000-00004F050000}"/>
    <cellStyle name="Navadno 22 6 3" xfId="1354" xr:uid="{00000000-0005-0000-0000-000050050000}"/>
    <cellStyle name="Navadno 22 6 4" xfId="1355" xr:uid="{00000000-0005-0000-0000-000051050000}"/>
    <cellStyle name="Navadno 22 6 5" xfId="1356" xr:uid="{00000000-0005-0000-0000-000052050000}"/>
    <cellStyle name="Navadno 22 6 6" xfId="1357" xr:uid="{00000000-0005-0000-0000-000053050000}"/>
    <cellStyle name="Navadno 22 7" xfId="1358" xr:uid="{00000000-0005-0000-0000-000054050000}"/>
    <cellStyle name="Navadno 22 7 2" xfId="1359" xr:uid="{00000000-0005-0000-0000-000055050000}"/>
    <cellStyle name="Navadno 22 7 3" xfId="1360" xr:uid="{00000000-0005-0000-0000-000056050000}"/>
    <cellStyle name="Navadno 22 7 4" xfId="1361" xr:uid="{00000000-0005-0000-0000-000057050000}"/>
    <cellStyle name="Navadno 22 7 5" xfId="1362" xr:uid="{00000000-0005-0000-0000-000058050000}"/>
    <cellStyle name="Navadno 22 7 6" xfId="1363" xr:uid="{00000000-0005-0000-0000-000059050000}"/>
    <cellStyle name="Navadno 22 8" xfId="1364" xr:uid="{00000000-0005-0000-0000-00005A050000}"/>
    <cellStyle name="Navadno 22 8 2" xfId="1365" xr:uid="{00000000-0005-0000-0000-00005B050000}"/>
    <cellStyle name="Navadno 22 8 3" xfId="1366" xr:uid="{00000000-0005-0000-0000-00005C050000}"/>
    <cellStyle name="Navadno 22 8 4" xfId="1367" xr:uid="{00000000-0005-0000-0000-00005D050000}"/>
    <cellStyle name="Navadno 22 8 5" xfId="1368" xr:uid="{00000000-0005-0000-0000-00005E050000}"/>
    <cellStyle name="Navadno 22 8 6" xfId="1369" xr:uid="{00000000-0005-0000-0000-00005F050000}"/>
    <cellStyle name="Navadno 22 9" xfId="1370" xr:uid="{00000000-0005-0000-0000-000060050000}"/>
    <cellStyle name="Navadno 22 9 2" xfId="1371" xr:uid="{00000000-0005-0000-0000-000061050000}"/>
    <cellStyle name="Navadno 23" xfId="1372" xr:uid="{00000000-0005-0000-0000-000062050000}"/>
    <cellStyle name="Navadno 23 10" xfId="1373" xr:uid="{00000000-0005-0000-0000-000063050000}"/>
    <cellStyle name="Navadno 23 10 2" xfId="1374" xr:uid="{00000000-0005-0000-0000-000064050000}"/>
    <cellStyle name="Navadno 23 11" xfId="1375" xr:uid="{00000000-0005-0000-0000-000065050000}"/>
    <cellStyle name="Navadno 23 11 2" xfId="1376" xr:uid="{00000000-0005-0000-0000-000066050000}"/>
    <cellStyle name="Navadno 23 12" xfId="1377" xr:uid="{00000000-0005-0000-0000-000067050000}"/>
    <cellStyle name="Navadno 23 12 2" xfId="1378" xr:uid="{00000000-0005-0000-0000-000068050000}"/>
    <cellStyle name="Navadno 23 13" xfId="1379" xr:uid="{00000000-0005-0000-0000-000069050000}"/>
    <cellStyle name="Navadno 23 13 2" xfId="1380" xr:uid="{00000000-0005-0000-0000-00006A050000}"/>
    <cellStyle name="Navadno 23 14" xfId="1381" xr:uid="{00000000-0005-0000-0000-00006B050000}"/>
    <cellStyle name="Navadno 23 14 2" xfId="1382" xr:uid="{00000000-0005-0000-0000-00006C050000}"/>
    <cellStyle name="Navadno 23 15" xfId="1383" xr:uid="{00000000-0005-0000-0000-00006D050000}"/>
    <cellStyle name="Navadno 23 15 2" xfId="1384" xr:uid="{00000000-0005-0000-0000-00006E050000}"/>
    <cellStyle name="Navadno 23 16" xfId="1385" xr:uid="{00000000-0005-0000-0000-00006F050000}"/>
    <cellStyle name="Navadno 23 16 2" xfId="1386" xr:uid="{00000000-0005-0000-0000-000070050000}"/>
    <cellStyle name="Navadno 23 17" xfId="1387" xr:uid="{00000000-0005-0000-0000-000071050000}"/>
    <cellStyle name="Navadno 23 17 2" xfId="1388" xr:uid="{00000000-0005-0000-0000-000072050000}"/>
    <cellStyle name="Navadno 23 18" xfId="1389" xr:uid="{00000000-0005-0000-0000-000073050000}"/>
    <cellStyle name="Navadno 23 18 2" xfId="1390" xr:uid="{00000000-0005-0000-0000-000074050000}"/>
    <cellStyle name="Navadno 23 19" xfId="1391" xr:uid="{00000000-0005-0000-0000-000075050000}"/>
    <cellStyle name="Navadno 23 19 2" xfId="1392" xr:uid="{00000000-0005-0000-0000-000076050000}"/>
    <cellStyle name="Navadno 23 2" xfId="1393" xr:uid="{00000000-0005-0000-0000-000077050000}"/>
    <cellStyle name="Navadno 23 2 2" xfId="1394" xr:uid="{00000000-0005-0000-0000-000078050000}"/>
    <cellStyle name="Navadno 23 2 3" xfId="1395" xr:uid="{00000000-0005-0000-0000-000079050000}"/>
    <cellStyle name="Navadno 23 2 4" xfId="1396" xr:uid="{00000000-0005-0000-0000-00007A050000}"/>
    <cellStyle name="Navadno 23 2 5" xfId="1397" xr:uid="{00000000-0005-0000-0000-00007B050000}"/>
    <cellStyle name="Navadno 23 2 6" xfId="1398" xr:uid="{00000000-0005-0000-0000-00007C050000}"/>
    <cellStyle name="Navadno 23 20" xfId="1399" xr:uid="{00000000-0005-0000-0000-00007D050000}"/>
    <cellStyle name="Navadno 23 20 2" xfId="1400" xr:uid="{00000000-0005-0000-0000-00007E050000}"/>
    <cellStyle name="Navadno 23 21" xfId="1401" xr:uid="{00000000-0005-0000-0000-00007F050000}"/>
    <cellStyle name="Navadno 23 21 2" xfId="1402" xr:uid="{00000000-0005-0000-0000-000080050000}"/>
    <cellStyle name="Navadno 23 22" xfId="1403" xr:uid="{00000000-0005-0000-0000-000081050000}"/>
    <cellStyle name="Navadno 23 22 2" xfId="1404" xr:uid="{00000000-0005-0000-0000-000082050000}"/>
    <cellStyle name="Navadno 23 23" xfId="1405" xr:uid="{00000000-0005-0000-0000-000083050000}"/>
    <cellStyle name="Navadno 23 23 2" xfId="1406" xr:uid="{00000000-0005-0000-0000-000084050000}"/>
    <cellStyle name="Navadno 23 24" xfId="1407" xr:uid="{00000000-0005-0000-0000-000085050000}"/>
    <cellStyle name="Navadno 23 24 2" xfId="1408" xr:uid="{00000000-0005-0000-0000-000086050000}"/>
    <cellStyle name="Navadno 23 25" xfId="1409" xr:uid="{00000000-0005-0000-0000-000087050000}"/>
    <cellStyle name="Navadno 23 25 2" xfId="1410" xr:uid="{00000000-0005-0000-0000-000088050000}"/>
    <cellStyle name="Navadno 23 26" xfId="1411" xr:uid="{00000000-0005-0000-0000-000089050000}"/>
    <cellStyle name="Navadno 23 26 2" xfId="1412" xr:uid="{00000000-0005-0000-0000-00008A050000}"/>
    <cellStyle name="Navadno 23 27" xfId="1413" xr:uid="{00000000-0005-0000-0000-00008B050000}"/>
    <cellStyle name="Navadno 23 27 2" xfId="1414" xr:uid="{00000000-0005-0000-0000-00008C050000}"/>
    <cellStyle name="Navadno 23 28" xfId="1415" xr:uid="{00000000-0005-0000-0000-00008D050000}"/>
    <cellStyle name="Navadno 23 28 2" xfId="1416" xr:uid="{00000000-0005-0000-0000-00008E050000}"/>
    <cellStyle name="Navadno 23 29" xfId="1417" xr:uid="{00000000-0005-0000-0000-00008F050000}"/>
    <cellStyle name="Navadno 23 29 2" xfId="1418" xr:uid="{00000000-0005-0000-0000-000090050000}"/>
    <cellStyle name="Navadno 23 3" xfId="1419" xr:uid="{00000000-0005-0000-0000-000091050000}"/>
    <cellStyle name="Navadno 23 3 2" xfId="1420" xr:uid="{00000000-0005-0000-0000-000092050000}"/>
    <cellStyle name="Navadno 23 3 3" xfId="1421" xr:uid="{00000000-0005-0000-0000-000093050000}"/>
    <cellStyle name="Navadno 23 3 4" xfId="1422" xr:uid="{00000000-0005-0000-0000-000094050000}"/>
    <cellStyle name="Navadno 23 3 5" xfId="1423" xr:uid="{00000000-0005-0000-0000-000095050000}"/>
    <cellStyle name="Navadno 23 3 6" xfId="1424" xr:uid="{00000000-0005-0000-0000-000096050000}"/>
    <cellStyle name="Navadno 23 30" xfId="1425" xr:uid="{00000000-0005-0000-0000-000097050000}"/>
    <cellStyle name="Navadno 23 30 2" xfId="1426" xr:uid="{00000000-0005-0000-0000-000098050000}"/>
    <cellStyle name="Navadno 23 31" xfId="1427" xr:uid="{00000000-0005-0000-0000-000099050000}"/>
    <cellStyle name="Navadno 23 31 2" xfId="1428" xr:uid="{00000000-0005-0000-0000-00009A050000}"/>
    <cellStyle name="Navadno 23 32" xfId="1429" xr:uid="{00000000-0005-0000-0000-00009B050000}"/>
    <cellStyle name="Navadno 23 32 2" xfId="1430" xr:uid="{00000000-0005-0000-0000-00009C050000}"/>
    <cellStyle name="Navadno 23 33" xfId="1431" xr:uid="{00000000-0005-0000-0000-00009D050000}"/>
    <cellStyle name="Navadno 23 33 2" xfId="1432" xr:uid="{00000000-0005-0000-0000-00009E050000}"/>
    <cellStyle name="Navadno 23 34" xfId="1433" xr:uid="{00000000-0005-0000-0000-00009F050000}"/>
    <cellStyle name="Navadno 23 34 2" xfId="1434" xr:uid="{00000000-0005-0000-0000-0000A0050000}"/>
    <cellStyle name="Navadno 23 35" xfId="1435" xr:uid="{00000000-0005-0000-0000-0000A1050000}"/>
    <cellStyle name="Navadno 23 35 2" xfId="1436" xr:uid="{00000000-0005-0000-0000-0000A2050000}"/>
    <cellStyle name="Navadno 23 36" xfId="1437" xr:uid="{00000000-0005-0000-0000-0000A3050000}"/>
    <cellStyle name="Navadno 23 36 2" xfId="1438" xr:uid="{00000000-0005-0000-0000-0000A4050000}"/>
    <cellStyle name="Navadno 23 37" xfId="1439" xr:uid="{00000000-0005-0000-0000-0000A5050000}"/>
    <cellStyle name="Navadno 23 37 2" xfId="1440" xr:uid="{00000000-0005-0000-0000-0000A6050000}"/>
    <cellStyle name="Navadno 23 38" xfId="1441" xr:uid="{00000000-0005-0000-0000-0000A7050000}"/>
    <cellStyle name="Navadno 23 38 2" xfId="1442" xr:uid="{00000000-0005-0000-0000-0000A8050000}"/>
    <cellStyle name="Navadno 23 39" xfId="1443" xr:uid="{00000000-0005-0000-0000-0000A9050000}"/>
    <cellStyle name="Navadno 23 39 2" xfId="1444" xr:uid="{00000000-0005-0000-0000-0000AA050000}"/>
    <cellStyle name="Navadno 23 4" xfId="1445" xr:uid="{00000000-0005-0000-0000-0000AB050000}"/>
    <cellStyle name="Navadno 23 4 2" xfId="1446" xr:uid="{00000000-0005-0000-0000-0000AC050000}"/>
    <cellStyle name="Navadno 23 4 3" xfId="1447" xr:uid="{00000000-0005-0000-0000-0000AD050000}"/>
    <cellStyle name="Navadno 23 4 4" xfId="1448" xr:uid="{00000000-0005-0000-0000-0000AE050000}"/>
    <cellStyle name="Navadno 23 4 5" xfId="1449" xr:uid="{00000000-0005-0000-0000-0000AF050000}"/>
    <cellStyle name="Navadno 23 4 6" xfId="1450" xr:uid="{00000000-0005-0000-0000-0000B0050000}"/>
    <cellStyle name="Navadno 23 40" xfId="1451" xr:uid="{00000000-0005-0000-0000-0000B1050000}"/>
    <cellStyle name="Navadno 23 40 2" xfId="1452" xr:uid="{00000000-0005-0000-0000-0000B2050000}"/>
    <cellStyle name="Navadno 23 41" xfId="1453" xr:uid="{00000000-0005-0000-0000-0000B3050000}"/>
    <cellStyle name="Navadno 23 41 2" xfId="1454" xr:uid="{00000000-0005-0000-0000-0000B4050000}"/>
    <cellStyle name="Navadno 23 42" xfId="1455" xr:uid="{00000000-0005-0000-0000-0000B5050000}"/>
    <cellStyle name="Navadno 23 42 2" xfId="1456" xr:uid="{00000000-0005-0000-0000-0000B6050000}"/>
    <cellStyle name="Navadno 23 43" xfId="1457" xr:uid="{00000000-0005-0000-0000-0000B7050000}"/>
    <cellStyle name="Navadno 23 43 2" xfId="1458" xr:uid="{00000000-0005-0000-0000-0000B8050000}"/>
    <cellStyle name="Navadno 23 44" xfId="1459" xr:uid="{00000000-0005-0000-0000-0000B9050000}"/>
    <cellStyle name="Navadno 23 44 2" xfId="1460" xr:uid="{00000000-0005-0000-0000-0000BA050000}"/>
    <cellStyle name="Navadno 23 5" xfId="1461" xr:uid="{00000000-0005-0000-0000-0000BB050000}"/>
    <cellStyle name="Navadno 23 5 2" xfId="1462" xr:uid="{00000000-0005-0000-0000-0000BC050000}"/>
    <cellStyle name="Navadno 23 5 3" xfId="1463" xr:uid="{00000000-0005-0000-0000-0000BD050000}"/>
    <cellStyle name="Navadno 23 5 4" xfId="1464" xr:uid="{00000000-0005-0000-0000-0000BE050000}"/>
    <cellStyle name="Navadno 23 5 5" xfId="1465" xr:uid="{00000000-0005-0000-0000-0000BF050000}"/>
    <cellStyle name="Navadno 23 5 6" xfId="1466" xr:uid="{00000000-0005-0000-0000-0000C0050000}"/>
    <cellStyle name="Navadno 23 6" xfId="1467" xr:uid="{00000000-0005-0000-0000-0000C1050000}"/>
    <cellStyle name="Navadno 23 6 2" xfId="1468" xr:uid="{00000000-0005-0000-0000-0000C2050000}"/>
    <cellStyle name="Navadno 23 6 3" xfId="1469" xr:uid="{00000000-0005-0000-0000-0000C3050000}"/>
    <cellStyle name="Navadno 23 6 4" xfId="1470" xr:uid="{00000000-0005-0000-0000-0000C4050000}"/>
    <cellStyle name="Navadno 23 6 5" xfId="1471" xr:uid="{00000000-0005-0000-0000-0000C5050000}"/>
    <cellStyle name="Navadno 23 6 6" xfId="1472" xr:uid="{00000000-0005-0000-0000-0000C6050000}"/>
    <cellStyle name="Navadno 23 7" xfId="1473" xr:uid="{00000000-0005-0000-0000-0000C7050000}"/>
    <cellStyle name="Navadno 23 7 2" xfId="1474" xr:uid="{00000000-0005-0000-0000-0000C8050000}"/>
    <cellStyle name="Navadno 23 8" xfId="1475" xr:uid="{00000000-0005-0000-0000-0000C9050000}"/>
    <cellStyle name="Navadno 23 8 2" xfId="1476" xr:uid="{00000000-0005-0000-0000-0000CA050000}"/>
    <cellStyle name="Navadno 23 9" xfId="1477" xr:uid="{00000000-0005-0000-0000-0000CB050000}"/>
    <cellStyle name="Navadno 23 9 2" xfId="1478" xr:uid="{00000000-0005-0000-0000-0000CC050000}"/>
    <cellStyle name="Navadno 24" xfId="1479" xr:uid="{00000000-0005-0000-0000-0000CD050000}"/>
    <cellStyle name="Navadno 24 10" xfId="1480" xr:uid="{00000000-0005-0000-0000-0000CE050000}"/>
    <cellStyle name="Navadno 24 11" xfId="1481" xr:uid="{00000000-0005-0000-0000-0000CF050000}"/>
    <cellStyle name="Navadno 24 12" xfId="1482" xr:uid="{00000000-0005-0000-0000-0000D0050000}"/>
    <cellStyle name="Navadno 24 13" xfId="1483" xr:uid="{00000000-0005-0000-0000-0000D1050000}"/>
    <cellStyle name="Navadno 24 14" xfId="1484" xr:uid="{00000000-0005-0000-0000-0000D2050000}"/>
    <cellStyle name="Navadno 24 15" xfId="1485" xr:uid="{00000000-0005-0000-0000-0000D3050000}"/>
    <cellStyle name="Navadno 24 2" xfId="1486" xr:uid="{00000000-0005-0000-0000-0000D4050000}"/>
    <cellStyle name="Navadno 24 3" xfId="1487" xr:uid="{00000000-0005-0000-0000-0000D5050000}"/>
    <cellStyle name="Navadno 24 4" xfId="1488" xr:uid="{00000000-0005-0000-0000-0000D6050000}"/>
    <cellStyle name="Navadno 24 5" xfId="1489" xr:uid="{00000000-0005-0000-0000-0000D7050000}"/>
    <cellStyle name="Navadno 24 6" xfId="1490" xr:uid="{00000000-0005-0000-0000-0000D8050000}"/>
    <cellStyle name="Navadno 24 7" xfId="1491" xr:uid="{00000000-0005-0000-0000-0000D9050000}"/>
    <cellStyle name="Navadno 24 8" xfId="1492" xr:uid="{00000000-0005-0000-0000-0000DA050000}"/>
    <cellStyle name="Navadno 24 9" xfId="1493" xr:uid="{00000000-0005-0000-0000-0000DB050000}"/>
    <cellStyle name="Navadno 25" xfId="1494" xr:uid="{00000000-0005-0000-0000-0000DC050000}"/>
    <cellStyle name="Navadno 25 10" xfId="1495" xr:uid="{00000000-0005-0000-0000-0000DD050000}"/>
    <cellStyle name="Navadno 25 10 2" xfId="1496" xr:uid="{00000000-0005-0000-0000-0000DE050000}"/>
    <cellStyle name="Navadno 25 11" xfId="1497" xr:uid="{00000000-0005-0000-0000-0000DF050000}"/>
    <cellStyle name="Navadno 25 11 2" xfId="1498" xr:uid="{00000000-0005-0000-0000-0000E0050000}"/>
    <cellStyle name="Navadno 25 12" xfId="1499" xr:uid="{00000000-0005-0000-0000-0000E1050000}"/>
    <cellStyle name="Navadno 25 12 2" xfId="1500" xr:uid="{00000000-0005-0000-0000-0000E2050000}"/>
    <cellStyle name="Navadno 25 13" xfId="1501" xr:uid="{00000000-0005-0000-0000-0000E3050000}"/>
    <cellStyle name="Navadno 25 13 2" xfId="1502" xr:uid="{00000000-0005-0000-0000-0000E4050000}"/>
    <cellStyle name="Navadno 25 14" xfId="1503" xr:uid="{00000000-0005-0000-0000-0000E5050000}"/>
    <cellStyle name="Navadno 25 14 2" xfId="1504" xr:uid="{00000000-0005-0000-0000-0000E6050000}"/>
    <cellStyle name="Navadno 25 15" xfId="1505" xr:uid="{00000000-0005-0000-0000-0000E7050000}"/>
    <cellStyle name="Navadno 25 15 2" xfId="1506" xr:uid="{00000000-0005-0000-0000-0000E8050000}"/>
    <cellStyle name="Navadno 25 16" xfId="1507" xr:uid="{00000000-0005-0000-0000-0000E9050000}"/>
    <cellStyle name="Navadno 25 16 2" xfId="1508" xr:uid="{00000000-0005-0000-0000-0000EA050000}"/>
    <cellStyle name="Navadno 25 17" xfId="1509" xr:uid="{00000000-0005-0000-0000-0000EB050000}"/>
    <cellStyle name="Navadno 25 17 2" xfId="1510" xr:uid="{00000000-0005-0000-0000-0000EC050000}"/>
    <cellStyle name="Navadno 25 18" xfId="1511" xr:uid="{00000000-0005-0000-0000-0000ED050000}"/>
    <cellStyle name="Navadno 25 18 2" xfId="1512" xr:uid="{00000000-0005-0000-0000-0000EE050000}"/>
    <cellStyle name="Navadno 25 19" xfId="1513" xr:uid="{00000000-0005-0000-0000-0000EF050000}"/>
    <cellStyle name="Navadno 25 19 2" xfId="1514" xr:uid="{00000000-0005-0000-0000-0000F0050000}"/>
    <cellStyle name="Navadno 25 2" xfId="1515" xr:uid="{00000000-0005-0000-0000-0000F1050000}"/>
    <cellStyle name="Navadno 25 2 2" xfId="1516" xr:uid="{00000000-0005-0000-0000-0000F2050000}"/>
    <cellStyle name="Navadno 25 2 3" xfId="1517" xr:uid="{00000000-0005-0000-0000-0000F3050000}"/>
    <cellStyle name="Navadno 25 2 4" xfId="1518" xr:uid="{00000000-0005-0000-0000-0000F4050000}"/>
    <cellStyle name="Navadno 25 2 5" xfId="1519" xr:uid="{00000000-0005-0000-0000-0000F5050000}"/>
    <cellStyle name="Navadno 25 2 6" xfId="1520" xr:uid="{00000000-0005-0000-0000-0000F6050000}"/>
    <cellStyle name="Navadno 25 20" xfId="1521" xr:uid="{00000000-0005-0000-0000-0000F7050000}"/>
    <cellStyle name="Navadno 25 20 2" xfId="1522" xr:uid="{00000000-0005-0000-0000-0000F8050000}"/>
    <cellStyle name="Navadno 25 21" xfId="1523" xr:uid="{00000000-0005-0000-0000-0000F9050000}"/>
    <cellStyle name="Navadno 25 21 2" xfId="1524" xr:uid="{00000000-0005-0000-0000-0000FA050000}"/>
    <cellStyle name="Navadno 25 22" xfId="1525" xr:uid="{00000000-0005-0000-0000-0000FB050000}"/>
    <cellStyle name="Navadno 25 22 2" xfId="1526" xr:uid="{00000000-0005-0000-0000-0000FC050000}"/>
    <cellStyle name="Navadno 25 23" xfId="1527" xr:uid="{00000000-0005-0000-0000-0000FD050000}"/>
    <cellStyle name="Navadno 25 23 2" xfId="1528" xr:uid="{00000000-0005-0000-0000-0000FE050000}"/>
    <cellStyle name="Navadno 25 24" xfId="1529" xr:uid="{00000000-0005-0000-0000-0000FF050000}"/>
    <cellStyle name="Navadno 25 24 2" xfId="1530" xr:uid="{00000000-0005-0000-0000-000000060000}"/>
    <cellStyle name="Navadno 25 25" xfId="1531" xr:uid="{00000000-0005-0000-0000-000001060000}"/>
    <cellStyle name="Navadno 25 25 2" xfId="1532" xr:uid="{00000000-0005-0000-0000-000002060000}"/>
    <cellStyle name="Navadno 25 26" xfId="1533" xr:uid="{00000000-0005-0000-0000-000003060000}"/>
    <cellStyle name="Navadno 25 26 2" xfId="1534" xr:uid="{00000000-0005-0000-0000-000004060000}"/>
    <cellStyle name="Navadno 25 27" xfId="1535" xr:uid="{00000000-0005-0000-0000-000005060000}"/>
    <cellStyle name="Navadno 25 27 2" xfId="1536" xr:uid="{00000000-0005-0000-0000-000006060000}"/>
    <cellStyle name="Navadno 25 28" xfId="1537" xr:uid="{00000000-0005-0000-0000-000007060000}"/>
    <cellStyle name="Navadno 25 28 2" xfId="1538" xr:uid="{00000000-0005-0000-0000-000008060000}"/>
    <cellStyle name="Navadno 25 29" xfId="1539" xr:uid="{00000000-0005-0000-0000-000009060000}"/>
    <cellStyle name="Navadno 25 29 2" xfId="1540" xr:uid="{00000000-0005-0000-0000-00000A060000}"/>
    <cellStyle name="Navadno 25 3" xfId="1541" xr:uid="{00000000-0005-0000-0000-00000B060000}"/>
    <cellStyle name="Navadno 25 3 2" xfId="1542" xr:uid="{00000000-0005-0000-0000-00000C060000}"/>
    <cellStyle name="Navadno 25 3 3" xfId="1543" xr:uid="{00000000-0005-0000-0000-00000D060000}"/>
    <cellStyle name="Navadno 25 3 4" xfId="1544" xr:uid="{00000000-0005-0000-0000-00000E060000}"/>
    <cellStyle name="Navadno 25 3 5" xfId="1545" xr:uid="{00000000-0005-0000-0000-00000F060000}"/>
    <cellStyle name="Navadno 25 3 6" xfId="1546" xr:uid="{00000000-0005-0000-0000-000010060000}"/>
    <cellStyle name="Navadno 25 30" xfId="1547" xr:uid="{00000000-0005-0000-0000-000011060000}"/>
    <cellStyle name="Navadno 25 30 2" xfId="1548" xr:uid="{00000000-0005-0000-0000-000012060000}"/>
    <cellStyle name="Navadno 25 31" xfId="1549" xr:uid="{00000000-0005-0000-0000-000013060000}"/>
    <cellStyle name="Navadno 25 31 2" xfId="1550" xr:uid="{00000000-0005-0000-0000-000014060000}"/>
    <cellStyle name="Navadno 25 32" xfId="1551" xr:uid="{00000000-0005-0000-0000-000015060000}"/>
    <cellStyle name="Navadno 25 32 2" xfId="1552" xr:uid="{00000000-0005-0000-0000-000016060000}"/>
    <cellStyle name="Navadno 25 33" xfId="1553" xr:uid="{00000000-0005-0000-0000-000017060000}"/>
    <cellStyle name="Navadno 25 33 2" xfId="1554" xr:uid="{00000000-0005-0000-0000-000018060000}"/>
    <cellStyle name="Navadno 25 34" xfId="1555" xr:uid="{00000000-0005-0000-0000-000019060000}"/>
    <cellStyle name="Navadno 25 34 2" xfId="1556" xr:uid="{00000000-0005-0000-0000-00001A060000}"/>
    <cellStyle name="Navadno 25 35" xfId="1557" xr:uid="{00000000-0005-0000-0000-00001B060000}"/>
    <cellStyle name="Navadno 25 35 2" xfId="1558" xr:uid="{00000000-0005-0000-0000-00001C060000}"/>
    <cellStyle name="Navadno 25 36" xfId="1559" xr:uid="{00000000-0005-0000-0000-00001D060000}"/>
    <cellStyle name="Navadno 25 36 2" xfId="1560" xr:uid="{00000000-0005-0000-0000-00001E060000}"/>
    <cellStyle name="Navadno 25 37" xfId="1561" xr:uid="{00000000-0005-0000-0000-00001F060000}"/>
    <cellStyle name="Navadno 25 37 2" xfId="1562" xr:uid="{00000000-0005-0000-0000-000020060000}"/>
    <cellStyle name="Navadno 25 38" xfId="1563" xr:uid="{00000000-0005-0000-0000-000021060000}"/>
    <cellStyle name="Navadno 25 38 2" xfId="1564" xr:uid="{00000000-0005-0000-0000-000022060000}"/>
    <cellStyle name="Navadno 25 39" xfId="1565" xr:uid="{00000000-0005-0000-0000-000023060000}"/>
    <cellStyle name="Navadno 25 39 2" xfId="1566" xr:uid="{00000000-0005-0000-0000-000024060000}"/>
    <cellStyle name="Navadno 25 4" xfId="1567" xr:uid="{00000000-0005-0000-0000-000025060000}"/>
    <cellStyle name="Navadno 25 4 2" xfId="1568" xr:uid="{00000000-0005-0000-0000-000026060000}"/>
    <cellStyle name="Navadno 25 4 3" xfId="1569" xr:uid="{00000000-0005-0000-0000-000027060000}"/>
    <cellStyle name="Navadno 25 4 4" xfId="1570" xr:uid="{00000000-0005-0000-0000-000028060000}"/>
    <cellStyle name="Navadno 25 4 5" xfId="1571" xr:uid="{00000000-0005-0000-0000-000029060000}"/>
    <cellStyle name="Navadno 25 4 6" xfId="1572" xr:uid="{00000000-0005-0000-0000-00002A060000}"/>
    <cellStyle name="Navadno 25 40" xfId="1573" xr:uid="{00000000-0005-0000-0000-00002B060000}"/>
    <cellStyle name="Navadno 25 40 2" xfId="1574" xr:uid="{00000000-0005-0000-0000-00002C060000}"/>
    <cellStyle name="Navadno 25 41" xfId="1575" xr:uid="{00000000-0005-0000-0000-00002D060000}"/>
    <cellStyle name="Navadno 25 41 2" xfId="1576" xr:uid="{00000000-0005-0000-0000-00002E060000}"/>
    <cellStyle name="Navadno 25 42" xfId="1577" xr:uid="{00000000-0005-0000-0000-00002F060000}"/>
    <cellStyle name="Navadno 25 42 2" xfId="1578" xr:uid="{00000000-0005-0000-0000-000030060000}"/>
    <cellStyle name="Navadno 25 43" xfId="1579" xr:uid="{00000000-0005-0000-0000-000031060000}"/>
    <cellStyle name="Navadno 25 43 2" xfId="1580" xr:uid="{00000000-0005-0000-0000-000032060000}"/>
    <cellStyle name="Navadno 25 44" xfId="1581" xr:uid="{00000000-0005-0000-0000-000033060000}"/>
    <cellStyle name="Navadno 25 44 2" xfId="1582" xr:uid="{00000000-0005-0000-0000-000034060000}"/>
    <cellStyle name="Navadno 25 5" xfId="1583" xr:uid="{00000000-0005-0000-0000-000035060000}"/>
    <cellStyle name="Navadno 25 5 2" xfId="1584" xr:uid="{00000000-0005-0000-0000-000036060000}"/>
    <cellStyle name="Navadno 25 5 3" xfId="1585" xr:uid="{00000000-0005-0000-0000-000037060000}"/>
    <cellStyle name="Navadno 25 5 4" xfId="1586" xr:uid="{00000000-0005-0000-0000-000038060000}"/>
    <cellStyle name="Navadno 25 5 5" xfId="1587" xr:uid="{00000000-0005-0000-0000-000039060000}"/>
    <cellStyle name="Navadno 25 5 6" xfId="1588" xr:uid="{00000000-0005-0000-0000-00003A060000}"/>
    <cellStyle name="Navadno 25 6" xfId="1589" xr:uid="{00000000-0005-0000-0000-00003B060000}"/>
    <cellStyle name="Navadno 25 6 2" xfId="1590" xr:uid="{00000000-0005-0000-0000-00003C060000}"/>
    <cellStyle name="Navadno 25 6 3" xfId="1591" xr:uid="{00000000-0005-0000-0000-00003D060000}"/>
    <cellStyle name="Navadno 25 6 4" xfId="1592" xr:uid="{00000000-0005-0000-0000-00003E060000}"/>
    <cellStyle name="Navadno 25 6 5" xfId="1593" xr:uid="{00000000-0005-0000-0000-00003F060000}"/>
    <cellStyle name="Navadno 25 6 6" xfId="1594" xr:uid="{00000000-0005-0000-0000-000040060000}"/>
    <cellStyle name="Navadno 25 7" xfId="1595" xr:uid="{00000000-0005-0000-0000-000041060000}"/>
    <cellStyle name="Navadno 25 7 2" xfId="1596" xr:uid="{00000000-0005-0000-0000-000042060000}"/>
    <cellStyle name="Navadno 25 8" xfId="1597" xr:uid="{00000000-0005-0000-0000-000043060000}"/>
    <cellStyle name="Navadno 25 8 2" xfId="1598" xr:uid="{00000000-0005-0000-0000-000044060000}"/>
    <cellStyle name="Navadno 25 9" xfId="1599" xr:uid="{00000000-0005-0000-0000-000045060000}"/>
    <cellStyle name="Navadno 25 9 2" xfId="1600" xr:uid="{00000000-0005-0000-0000-000046060000}"/>
    <cellStyle name="Navadno 26" xfId="1601" xr:uid="{00000000-0005-0000-0000-000047060000}"/>
    <cellStyle name="Navadno 26 10" xfId="1602" xr:uid="{00000000-0005-0000-0000-000048060000}"/>
    <cellStyle name="Navadno 26 11" xfId="1603" xr:uid="{00000000-0005-0000-0000-000049060000}"/>
    <cellStyle name="Navadno 26 12" xfId="1604" xr:uid="{00000000-0005-0000-0000-00004A060000}"/>
    <cellStyle name="Navadno 26 13" xfId="1605" xr:uid="{00000000-0005-0000-0000-00004B060000}"/>
    <cellStyle name="Navadno 26 14" xfId="1606" xr:uid="{00000000-0005-0000-0000-00004C060000}"/>
    <cellStyle name="Navadno 26 15" xfId="1607" xr:uid="{00000000-0005-0000-0000-00004D060000}"/>
    <cellStyle name="Navadno 26 2" xfId="1608" xr:uid="{00000000-0005-0000-0000-00004E060000}"/>
    <cellStyle name="Navadno 26 3" xfId="1609" xr:uid="{00000000-0005-0000-0000-00004F060000}"/>
    <cellStyle name="Navadno 26 4" xfId="1610" xr:uid="{00000000-0005-0000-0000-000050060000}"/>
    <cellStyle name="Navadno 26 5" xfId="1611" xr:uid="{00000000-0005-0000-0000-000051060000}"/>
    <cellStyle name="Navadno 26 6" xfId="1612" xr:uid="{00000000-0005-0000-0000-000052060000}"/>
    <cellStyle name="Navadno 26 7" xfId="1613" xr:uid="{00000000-0005-0000-0000-000053060000}"/>
    <cellStyle name="Navadno 26 8" xfId="1614" xr:uid="{00000000-0005-0000-0000-000054060000}"/>
    <cellStyle name="Navadno 26 9" xfId="1615" xr:uid="{00000000-0005-0000-0000-000055060000}"/>
    <cellStyle name="Navadno 27 10" xfId="1616" xr:uid="{00000000-0005-0000-0000-000056060000}"/>
    <cellStyle name="Navadno 27 11" xfId="1617" xr:uid="{00000000-0005-0000-0000-000057060000}"/>
    <cellStyle name="Navadno 27 12" xfId="1618" xr:uid="{00000000-0005-0000-0000-000058060000}"/>
    <cellStyle name="Navadno 27 13" xfId="1619" xr:uid="{00000000-0005-0000-0000-000059060000}"/>
    <cellStyle name="Navadno 27 14" xfId="1620" xr:uid="{00000000-0005-0000-0000-00005A060000}"/>
    <cellStyle name="Navadno 27 15" xfId="1621" xr:uid="{00000000-0005-0000-0000-00005B060000}"/>
    <cellStyle name="Navadno 27 16" xfId="2707" xr:uid="{00000000-0005-0000-0000-00005C060000}"/>
    <cellStyle name="Navadno 27 2" xfId="1622" xr:uid="{00000000-0005-0000-0000-00005D060000}"/>
    <cellStyle name="Navadno 27 3" xfId="1623" xr:uid="{00000000-0005-0000-0000-00005E060000}"/>
    <cellStyle name="Navadno 27 4" xfId="1624" xr:uid="{00000000-0005-0000-0000-00005F060000}"/>
    <cellStyle name="Navadno 27 5" xfId="1625" xr:uid="{00000000-0005-0000-0000-000060060000}"/>
    <cellStyle name="Navadno 27 6" xfId="1626" xr:uid="{00000000-0005-0000-0000-000061060000}"/>
    <cellStyle name="Navadno 27 7" xfId="1627" xr:uid="{00000000-0005-0000-0000-000062060000}"/>
    <cellStyle name="Navadno 27 8" xfId="1628" xr:uid="{00000000-0005-0000-0000-000063060000}"/>
    <cellStyle name="Navadno 27 9" xfId="1629" xr:uid="{00000000-0005-0000-0000-000064060000}"/>
    <cellStyle name="Navadno 28" xfId="1630" xr:uid="{00000000-0005-0000-0000-000065060000}"/>
    <cellStyle name="Navadno 28 2" xfId="1631" xr:uid="{00000000-0005-0000-0000-000066060000}"/>
    <cellStyle name="Navadno 28 3" xfId="1632" xr:uid="{00000000-0005-0000-0000-000067060000}"/>
    <cellStyle name="Navadno 28 4" xfId="1633" xr:uid="{00000000-0005-0000-0000-000068060000}"/>
    <cellStyle name="Navadno 28 5" xfId="1634" xr:uid="{00000000-0005-0000-0000-000069060000}"/>
    <cellStyle name="Navadno 28 6" xfId="1635" xr:uid="{00000000-0005-0000-0000-00006A060000}"/>
    <cellStyle name="Navadno 29 10" xfId="1636" xr:uid="{00000000-0005-0000-0000-00006B060000}"/>
    <cellStyle name="Navadno 29 11" xfId="1637" xr:uid="{00000000-0005-0000-0000-00006C060000}"/>
    <cellStyle name="Navadno 29 12" xfId="1638" xr:uid="{00000000-0005-0000-0000-00006D060000}"/>
    <cellStyle name="Navadno 29 13" xfId="1639" xr:uid="{00000000-0005-0000-0000-00006E060000}"/>
    <cellStyle name="Navadno 29 14" xfId="1640" xr:uid="{00000000-0005-0000-0000-00006F060000}"/>
    <cellStyle name="Navadno 29 15" xfId="1641" xr:uid="{00000000-0005-0000-0000-000070060000}"/>
    <cellStyle name="Navadno 29 16" xfId="1642" xr:uid="{00000000-0005-0000-0000-000071060000}"/>
    <cellStyle name="Navadno 29 17" xfId="1643" xr:uid="{00000000-0005-0000-0000-000072060000}"/>
    <cellStyle name="Navadno 29 18" xfId="1644" xr:uid="{00000000-0005-0000-0000-000073060000}"/>
    <cellStyle name="Navadno 29 2" xfId="1645" xr:uid="{00000000-0005-0000-0000-000074060000}"/>
    <cellStyle name="Navadno 29 3" xfId="1646" xr:uid="{00000000-0005-0000-0000-000075060000}"/>
    <cellStyle name="Navadno 29 4" xfId="1647" xr:uid="{00000000-0005-0000-0000-000076060000}"/>
    <cellStyle name="Navadno 29 5" xfId="1648" xr:uid="{00000000-0005-0000-0000-000077060000}"/>
    <cellStyle name="Navadno 29 6" xfId="1649" xr:uid="{00000000-0005-0000-0000-000078060000}"/>
    <cellStyle name="Navadno 29 7" xfId="1650" xr:uid="{00000000-0005-0000-0000-000079060000}"/>
    <cellStyle name="Navadno 29 8" xfId="1651" xr:uid="{00000000-0005-0000-0000-00007A060000}"/>
    <cellStyle name="Navadno 29 9" xfId="1652" xr:uid="{00000000-0005-0000-0000-00007B060000}"/>
    <cellStyle name="Navadno 3" xfId="1653" xr:uid="{00000000-0005-0000-0000-00007C060000}"/>
    <cellStyle name="Navadno 3 10" xfId="1654" xr:uid="{00000000-0005-0000-0000-00007D060000}"/>
    <cellStyle name="Navadno 3 10 2" xfId="2710" xr:uid="{00000000-0005-0000-0000-00007E060000}"/>
    <cellStyle name="Navadno 3 11" xfId="1655" xr:uid="{00000000-0005-0000-0000-00007F060000}"/>
    <cellStyle name="Navadno 3 12" xfId="1656" xr:uid="{00000000-0005-0000-0000-000080060000}"/>
    <cellStyle name="Navadno 3 13" xfId="1657" xr:uid="{00000000-0005-0000-0000-000081060000}"/>
    <cellStyle name="Navadno 3 14" xfId="1658" xr:uid="{00000000-0005-0000-0000-000082060000}"/>
    <cellStyle name="Navadno 3 15" xfId="1659" xr:uid="{00000000-0005-0000-0000-000083060000}"/>
    <cellStyle name="Navadno 3 16" xfId="1660" xr:uid="{00000000-0005-0000-0000-000084060000}"/>
    <cellStyle name="Navadno 3 17" xfId="1661" xr:uid="{00000000-0005-0000-0000-000085060000}"/>
    <cellStyle name="Navadno 3 18" xfId="1662" xr:uid="{00000000-0005-0000-0000-000086060000}"/>
    <cellStyle name="Navadno 3 19" xfId="1663" xr:uid="{00000000-0005-0000-0000-000087060000}"/>
    <cellStyle name="Navadno 3 2" xfId="1664" xr:uid="{00000000-0005-0000-0000-000088060000}"/>
    <cellStyle name="Navadno 3 2 2" xfId="1665" xr:uid="{00000000-0005-0000-0000-000089060000}"/>
    <cellStyle name="Navadno 3 2 2 2" xfId="2711" xr:uid="{00000000-0005-0000-0000-00008A060000}"/>
    <cellStyle name="Navadno 3 2 3" xfId="1666" xr:uid="{00000000-0005-0000-0000-00008B060000}"/>
    <cellStyle name="Navadno 3 2 4" xfId="1667" xr:uid="{00000000-0005-0000-0000-00008C060000}"/>
    <cellStyle name="Navadno 3 2 5" xfId="1668" xr:uid="{00000000-0005-0000-0000-00008D060000}"/>
    <cellStyle name="Navadno 3 2 6" xfId="1669" xr:uid="{00000000-0005-0000-0000-00008E060000}"/>
    <cellStyle name="Navadno 3 2 7" xfId="1670" xr:uid="{00000000-0005-0000-0000-00008F060000}"/>
    <cellStyle name="Navadno 3 20" xfId="1671" xr:uid="{00000000-0005-0000-0000-000090060000}"/>
    <cellStyle name="Navadno 3 21" xfId="1672" xr:uid="{00000000-0005-0000-0000-000091060000}"/>
    <cellStyle name="Navadno 3 22" xfId="1673" xr:uid="{00000000-0005-0000-0000-000092060000}"/>
    <cellStyle name="Navadno 3 23" xfId="1674" xr:uid="{00000000-0005-0000-0000-000093060000}"/>
    <cellStyle name="Navadno 3 24" xfId="1675" xr:uid="{00000000-0005-0000-0000-000094060000}"/>
    <cellStyle name="Navadno 3 25" xfId="1676" xr:uid="{00000000-0005-0000-0000-000095060000}"/>
    <cellStyle name="Navadno 3 26" xfId="2699" xr:uid="{00000000-0005-0000-0000-000096060000}"/>
    <cellStyle name="Navadno 3 3" xfId="1677" xr:uid="{00000000-0005-0000-0000-000097060000}"/>
    <cellStyle name="Navadno 3 3 2" xfId="1678" xr:uid="{00000000-0005-0000-0000-000098060000}"/>
    <cellStyle name="Navadno 3 3 3" xfId="1679" xr:uid="{00000000-0005-0000-0000-000099060000}"/>
    <cellStyle name="Navadno 3 3 4" xfId="1680" xr:uid="{00000000-0005-0000-0000-00009A060000}"/>
    <cellStyle name="Navadno 3 3 5" xfId="1681" xr:uid="{00000000-0005-0000-0000-00009B060000}"/>
    <cellStyle name="Navadno 3 3 6" xfId="1682" xr:uid="{00000000-0005-0000-0000-00009C060000}"/>
    <cellStyle name="Navadno 3 4" xfId="1683" xr:uid="{00000000-0005-0000-0000-00009D060000}"/>
    <cellStyle name="Navadno 3 4 2" xfId="1684" xr:uid="{00000000-0005-0000-0000-00009E060000}"/>
    <cellStyle name="Navadno 3 4 3" xfId="1685" xr:uid="{00000000-0005-0000-0000-00009F060000}"/>
    <cellStyle name="Navadno 3 4 4" xfId="1686" xr:uid="{00000000-0005-0000-0000-0000A0060000}"/>
    <cellStyle name="Navadno 3 4 5" xfId="1687" xr:uid="{00000000-0005-0000-0000-0000A1060000}"/>
    <cellStyle name="Navadno 3 4 6" xfId="1688" xr:uid="{00000000-0005-0000-0000-0000A2060000}"/>
    <cellStyle name="Navadno 3 5" xfId="1689" xr:uid="{00000000-0005-0000-0000-0000A3060000}"/>
    <cellStyle name="Navadno 3 5 2" xfId="1690" xr:uid="{00000000-0005-0000-0000-0000A4060000}"/>
    <cellStyle name="Navadno 3 5 3" xfId="1691" xr:uid="{00000000-0005-0000-0000-0000A5060000}"/>
    <cellStyle name="Navadno 3 5 4" xfId="1692" xr:uid="{00000000-0005-0000-0000-0000A6060000}"/>
    <cellStyle name="Navadno 3 5 5" xfId="1693" xr:uid="{00000000-0005-0000-0000-0000A7060000}"/>
    <cellStyle name="Navadno 3 5 6" xfId="1694" xr:uid="{00000000-0005-0000-0000-0000A8060000}"/>
    <cellStyle name="Navadno 3 6" xfId="1695" xr:uid="{00000000-0005-0000-0000-0000A9060000}"/>
    <cellStyle name="Navadno 3 6 2" xfId="1696" xr:uid="{00000000-0005-0000-0000-0000AA060000}"/>
    <cellStyle name="Navadno 3 6 3" xfId="1697" xr:uid="{00000000-0005-0000-0000-0000AB060000}"/>
    <cellStyle name="Navadno 3 6 4" xfId="1698" xr:uid="{00000000-0005-0000-0000-0000AC060000}"/>
    <cellStyle name="Navadno 3 6 5" xfId="1699" xr:uid="{00000000-0005-0000-0000-0000AD060000}"/>
    <cellStyle name="Navadno 3 6 6" xfId="1700" xr:uid="{00000000-0005-0000-0000-0000AE060000}"/>
    <cellStyle name="Navadno 3 7" xfId="1701" xr:uid="{00000000-0005-0000-0000-0000AF060000}"/>
    <cellStyle name="Navadno 3 7 2" xfId="1702" xr:uid="{00000000-0005-0000-0000-0000B0060000}"/>
    <cellStyle name="Navadno 3 7 3" xfId="1703" xr:uid="{00000000-0005-0000-0000-0000B1060000}"/>
    <cellStyle name="Navadno 3 7 4" xfId="1704" xr:uid="{00000000-0005-0000-0000-0000B2060000}"/>
    <cellStyle name="Navadno 3 7 5" xfId="1705" xr:uid="{00000000-0005-0000-0000-0000B3060000}"/>
    <cellStyle name="Navadno 3 7 6" xfId="1706" xr:uid="{00000000-0005-0000-0000-0000B4060000}"/>
    <cellStyle name="Navadno 3 71" xfId="2709" xr:uid="{00000000-0005-0000-0000-0000B5060000}"/>
    <cellStyle name="Navadno 3 8" xfId="1707" xr:uid="{00000000-0005-0000-0000-0000B6060000}"/>
    <cellStyle name="Navadno 3 9" xfId="1708" xr:uid="{00000000-0005-0000-0000-0000B7060000}"/>
    <cellStyle name="Navadno 30" xfId="1709" xr:uid="{00000000-0005-0000-0000-0000B8060000}"/>
    <cellStyle name="Navadno 30 2" xfId="1710" xr:uid="{00000000-0005-0000-0000-0000B9060000}"/>
    <cellStyle name="Navadno 30 3" xfId="1711" xr:uid="{00000000-0005-0000-0000-0000BA060000}"/>
    <cellStyle name="Navadno 30 4" xfId="1712" xr:uid="{00000000-0005-0000-0000-0000BB060000}"/>
    <cellStyle name="Navadno 30 5" xfId="1713" xr:uid="{00000000-0005-0000-0000-0000BC060000}"/>
    <cellStyle name="Navadno 30 6" xfId="1714" xr:uid="{00000000-0005-0000-0000-0000BD060000}"/>
    <cellStyle name="Navadno 31 10" xfId="1715" xr:uid="{00000000-0005-0000-0000-0000BE060000}"/>
    <cellStyle name="Navadno 31 11" xfId="1716" xr:uid="{00000000-0005-0000-0000-0000BF060000}"/>
    <cellStyle name="Navadno 31 12" xfId="1717" xr:uid="{00000000-0005-0000-0000-0000C0060000}"/>
    <cellStyle name="Navadno 31 13" xfId="1718" xr:uid="{00000000-0005-0000-0000-0000C1060000}"/>
    <cellStyle name="Navadno 31 14" xfId="1719" xr:uid="{00000000-0005-0000-0000-0000C2060000}"/>
    <cellStyle name="Navadno 31 15" xfId="1720" xr:uid="{00000000-0005-0000-0000-0000C3060000}"/>
    <cellStyle name="Navadno 31 2" xfId="1721" xr:uid="{00000000-0005-0000-0000-0000C4060000}"/>
    <cellStyle name="Navadno 31 3" xfId="1722" xr:uid="{00000000-0005-0000-0000-0000C5060000}"/>
    <cellStyle name="Navadno 31 4" xfId="1723" xr:uid="{00000000-0005-0000-0000-0000C6060000}"/>
    <cellStyle name="Navadno 31 5" xfId="1724" xr:uid="{00000000-0005-0000-0000-0000C7060000}"/>
    <cellStyle name="Navadno 31 6" xfId="1725" xr:uid="{00000000-0005-0000-0000-0000C8060000}"/>
    <cellStyle name="Navadno 31 7" xfId="1726" xr:uid="{00000000-0005-0000-0000-0000C9060000}"/>
    <cellStyle name="Navadno 31 8" xfId="1727" xr:uid="{00000000-0005-0000-0000-0000CA060000}"/>
    <cellStyle name="Navadno 31 9" xfId="1728" xr:uid="{00000000-0005-0000-0000-0000CB060000}"/>
    <cellStyle name="Navadno 32 10" xfId="1729" xr:uid="{00000000-0005-0000-0000-0000CC060000}"/>
    <cellStyle name="Navadno 32 11" xfId="1730" xr:uid="{00000000-0005-0000-0000-0000CD060000}"/>
    <cellStyle name="Navadno 32 12" xfId="1731" xr:uid="{00000000-0005-0000-0000-0000CE060000}"/>
    <cellStyle name="Navadno 32 13" xfId="1732" xr:uid="{00000000-0005-0000-0000-0000CF060000}"/>
    <cellStyle name="Navadno 32 14" xfId="1733" xr:uid="{00000000-0005-0000-0000-0000D0060000}"/>
    <cellStyle name="Navadno 32 15" xfId="1734" xr:uid="{00000000-0005-0000-0000-0000D1060000}"/>
    <cellStyle name="Navadno 32 16" xfId="1735" xr:uid="{00000000-0005-0000-0000-0000D2060000}"/>
    <cellStyle name="Navadno 32 17" xfId="1736" xr:uid="{00000000-0005-0000-0000-0000D3060000}"/>
    <cellStyle name="Navadno 32 18" xfId="1737" xr:uid="{00000000-0005-0000-0000-0000D4060000}"/>
    <cellStyle name="Navadno 32 2" xfId="1738" xr:uid="{00000000-0005-0000-0000-0000D5060000}"/>
    <cellStyle name="Navadno 32 3" xfId="1739" xr:uid="{00000000-0005-0000-0000-0000D6060000}"/>
    <cellStyle name="Navadno 32 4" xfId="1740" xr:uid="{00000000-0005-0000-0000-0000D7060000}"/>
    <cellStyle name="Navadno 32 5" xfId="1741" xr:uid="{00000000-0005-0000-0000-0000D8060000}"/>
    <cellStyle name="Navadno 32 6" xfId="1742" xr:uid="{00000000-0005-0000-0000-0000D9060000}"/>
    <cellStyle name="Navadno 32 7" xfId="1743" xr:uid="{00000000-0005-0000-0000-0000DA060000}"/>
    <cellStyle name="Navadno 32 8" xfId="1744" xr:uid="{00000000-0005-0000-0000-0000DB060000}"/>
    <cellStyle name="Navadno 32 9" xfId="1745" xr:uid="{00000000-0005-0000-0000-0000DC060000}"/>
    <cellStyle name="Navadno 33" xfId="1746" xr:uid="{00000000-0005-0000-0000-0000DD060000}"/>
    <cellStyle name="Navadno 33 2" xfId="1747" xr:uid="{00000000-0005-0000-0000-0000DE060000}"/>
    <cellStyle name="Navadno 33 3" xfId="1748" xr:uid="{00000000-0005-0000-0000-0000DF060000}"/>
    <cellStyle name="Navadno 33 4" xfId="1749" xr:uid="{00000000-0005-0000-0000-0000E0060000}"/>
    <cellStyle name="Navadno 33 5" xfId="1750" xr:uid="{00000000-0005-0000-0000-0000E1060000}"/>
    <cellStyle name="Navadno 33 6" xfId="1751" xr:uid="{00000000-0005-0000-0000-0000E2060000}"/>
    <cellStyle name="Navadno 34 10" xfId="1752" xr:uid="{00000000-0005-0000-0000-0000E3060000}"/>
    <cellStyle name="Navadno 34 11" xfId="1753" xr:uid="{00000000-0005-0000-0000-0000E4060000}"/>
    <cellStyle name="Navadno 34 12" xfId="1754" xr:uid="{00000000-0005-0000-0000-0000E5060000}"/>
    <cellStyle name="Navadno 34 13" xfId="1755" xr:uid="{00000000-0005-0000-0000-0000E6060000}"/>
    <cellStyle name="Navadno 34 14" xfId="1756" xr:uid="{00000000-0005-0000-0000-0000E7060000}"/>
    <cellStyle name="Navadno 34 15" xfId="1757" xr:uid="{00000000-0005-0000-0000-0000E8060000}"/>
    <cellStyle name="Navadno 34 16" xfId="1758" xr:uid="{00000000-0005-0000-0000-0000E9060000}"/>
    <cellStyle name="Navadno 34 17" xfId="1759" xr:uid="{00000000-0005-0000-0000-0000EA060000}"/>
    <cellStyle name="Navadno 34 18" xfId="1760" xr:uid="{00000000-0005-0000-0000-0000EB060000}"/>
    <cellStyle name="Navadno 34 2" xfId="1761" xr:uid="{00000000-0005-0000-0000-0000EC060000}"/>
    <cellStyle name="Navadno 34 3" xfId="1762" xr:uid="{00000000-0005-0000-0000-0000ED060000}"/>
    <cellStyle name="Navadno 34 4" xfId="1763" xr:uid="{00000000-0005-0000-0000-0000EE060000}"/>
    <cellStyle name="Navadno 34 5" xfId="1764" xr:uid="{00000000-0005-0000-0000-0000EF060000}"/>
    <cellStyle name="Navadno 34 6" xfId="1765" xr:uid="{00000000-0005-0000-0000-0000F0060000}"/>
    <cellStyle name="Navadno 34 7" xfId="1766" xr:uid="{00000000-0005-0000-0000-0000F1060000}"/>
    <cellStyle name="Navadno 34 8" xfId="1767" xr:uid="{00000000-0005-0000-0000-0000F2060000}"/>
    <cellStyle name="Navadno 34 9" xfId="1768" xr:uid="{00000000-0005-0000-0000-0000F3060000}"/>
    <cellStyle name="Navadno 35 10" xfId="1769" xr:uid="{00000000-0005-0000-0000-0000F4060000}"/>
    <cellStyle name="Navadno 35 11" xfId="1770" xr:uid="{00000000-0005-0000-0000-0000F5060000}"/>
    <cellStyle name="Navadno 35 12" xfId="1771" xr:uid="{00000000-0005-0000-0000-0000F6060000}"/>
    <cellStyle name="Navadno 35 13" xfId="1772" xr:uid="{00000000-0005-0000-0000-0000F7060000}"/>
    <cellStyle name="Navadno 35 14" xfId="1773" xr:uid="{00000000-0005-0000-0000-0000F8060000}"/>
    <cellStyle name="Navadno 35 15" xfId="1774" xr:uid="{00000000-0005-0000-0000-0000F9060000}"/>
    <cellStyle name="Navadno 35 16" xfId="1775" xr:uid="{00000000-0005-0000-0000-0000FA060000}"/>
    <cellStyle name="Navadno 35 17" xfId="1776" xr:uid="{00000000-0005-0000-0000-0000FB060000}"/>
    <cellStyle name="Navadno 35 18" xfId="1777" xr:uid="{00000000-0005-0000-0000-0000FC060000}"/>
    <cellStyle name="Navadno 35 2" xfId="1778" xr:uid="{00000000-0005-0000-0000-0000FD060000}"/>
    <cellStyle name="Navadno 35 3" xfId="1779" xr:uid="{00000000-0005-0000-0000-0000FE060000}"/>
    <cellStyle name="Navadno 35 4" xfId="1780" xr:uid="{00000000-0005-0000-0000-0000FF060000}"/>
    <cellStyle name="Navadno 35 5" xfId="1781" xr:uid="{00000000-0005-0000-0000-000000070000}"/>
    <cellStyle name="Navadno 35 6" xfId="1782" xr:uid="{00000000-0005-0000-0000-000001070000}"/>
    <cellStyle name="Navadno 35 7" xfId="1783" xr:uid="{00000000-0005-0000-0000-000002070000}"/>
    <cellStyle name="Navadno 35 8" xfId="1784" xr:uid="{00000000-0005-0000-0000-000003070000}"/>
    <cellStyle name="Navadno 35 9" xfId="1785" xr:uid="{00000000-0005-0000-0000-000004070000}"/>
    <cellStyle name="Navadno 36 10" xfId="1786" xr:uid="{00000000-0005-0000-0000-000005070000}"/>
    <cellStyle name="Navadno 36 11" xfId="1787" xr:uid="{00000000-0005-0000-0000-000006070000}"/>
    <cellStyle name="Navadno 36 12" xfId="1788" xr:uid="{00000000-0005-0000-0000-000007070000}"/>
    <cellStyle name="Navadno 36 13" xfId="1789" xr:uid="{00000000-0005-0000-0000-000008070000}"/>
    <cellStyle name="Navadno 36 14" xfId="1790" xr:uid="{00000000-0005-0000-0000-000009070000}"/>
    <cellStyle name="Navadno 36 15" xfId="1791" xr:uid="{00000000-0005-0000-0000-00000A070000}"/>
    <cellStyle name="Navadno 36 2" xfId="1792" xr:uid="{00000000-0005-0000-0000-00000B070000}"/>
    <cellStyle name="Navadno 36 3" xfId="1793" xr:uid="{00000000-0005-0000-0000-00000C070000}"/>
    <cellStyle name="Navadno 36 4" xfId="1794" xr:uid="{00000000-0005-0000-0000-00000D070000}"/>
    <cellStyle name="Navadno 36 5" xfId="1795" xr:uid="{00000000-0005-0000-0000-00000E070000}"/>
    <cellStyle name="Navadno 36 6" xfId="1796" xr:uid="{00000000-0005-0000-0000-00000F070000}"/>
    <cellStyle name="Navadno 36 7" xfId="1797" xr:uid="{00000000-0005-0000-0000-000010070000}"/>
    <cellStyle name="Navadno 36 8" xfId="1798" xr:uid="{00000000-0005-0000-0000-000011070000}"/>
    <cellStyle name="Navadno 36 9" xfId="1799" xr:uid="{00000000-0005-0000-0000-000012070000}"/>
    <cellStyle name="Navadno 37 10" xfId="1800" xr:uid="{00000000-0005-0000-0000-000013070000}"/>
    <cellStyle name="Navadno 37 11" xfId="1801" xr:uid="{00000000-0005-0000-0000-000014070000}"/>
    <cellStyle name="Navadno 37 12" xfId="1802" xr:uid="{00000000-0005-0000-0000-000015070000}"/>
    <cellStyle name="Navadno 37 13" xfId="1803" xr:uid="{00000000-0005-0000-0000-000016070000}"/>
    <cellStyle name="Navadno 37 14" xfId="1804" xr:uid="{00000000-0005-0000-0000-000017070000}"/>
    <cellStyle name="Navadno 37 15" xfId="1805" xr:uid="{00000000-0005-0000-0000-000018070000}"/>
    <cellStyle name="Navadno 37 2" xfId="1806" xr:uid="{00000000-0005-0000-0000-000019070000}"/>
    <cellStyle name="Navadno 37 3" xfId="1807" xr:uid="{00000000-0005-0000-0000-00001A070000}"/>
    <cellStyle name="Navadno 37 4" xfId="1808" xr:uid="{00000000-0005-0000-0000-00001B070000}"/>
    <cellStyle name="Navadno 37 5" xfId="1809" xr:uid="{00000000-0005-0000-0000-00001C070000}"/>
    <cellStyle name="Navadno 37 6" xfId="1810" xr:uid="{00000000-0005-0000-0000-00001D070000}"/>
    <cellStyle name="Navadno 37 7" xfId="1811" xr:uid="{00000000-0005-0000-0000-00001E070000}"/>
    <cellStyle name="Navadno 37 8" xfId="1812" xr:uid="{00000000-0005-0000-0000-00001F070000}"/>
    <cellStyle name="Navadno 37 9" xfId="1813" xr:uid="{00000000-0005-0000-0000-000020070000}"/>
    <cellStyle name="Navadno 38" xfId="1814" xr:uid="{00000000-0005-0000-0000-000021070000}"/>
    <cellStyle name="Navadno 38 2" xfId="1815" xr:uid="{00000000-0005-0000-0000-000022070000}"/>
    <cellStyle name="Navadno 38 3" xfId="1816" xr:uid="{00000000-0005-0000-0000-000023070000}"/>
    <cellStyle name="Navadno 38 4" xfId="1817" xr:uid="{00000000-0005-0000-0000-000024070000}"/>
    <cellStyle name="Navadno 38 5" xfId="1818" xr:uid="{00000000-0005-0000-0000-000025070000}"/>
    <cellStyle name="Navadno 38 6" xfId="1819" xr:uid="{00000000-0005-0000-0000-000026070000}"/>
    <cellStyle name="Navadno 39" xfId="1820" xr:uid="{00000000-0005-0000-0000-000027070000}"/>
    <cellStyle name="Navadno 39 2" xfId="1821" xr:uid="{00000000-0005-0000-0000-000028070000}"/>
    <cellStyle name="Navadno 39 3" xfId="1822" xr:uid="{00000000-0005-0000-0000-000029070000}"/>
    <cellStyle name="Navadno 39 4" xfId="1823" xr:uid="{00000000-0005-0000-0000-00002A070000}"/>
    <cellStyle name="Navadno 39 5" xfId="1824" xr:uid="{00000000-0005-0000-0000-00002B070000}"/>
    <cellStyle name="Navadno 39 6" xfId="1825" xr:uid="{00000000-0005-0000-0000-00002C070000}"/>
    <cellStyle name="Navadno 4" xfId="1826" xr:uid="{00000000-0005-0000-0000-00002D070000}"/>
    <cellStyle name="Navadno 4 10" xfId="1827" xr:uid="{00000000-0005-0000-0000-00002E070000}"/>
    <cellStyle name="Navadno 4 11" xfId="1828" xr:uid="{00000000-0005-0000-0000-00002F070000}"/>
    <cellStyle name="Navadno 4 12" xfId="1829" xr:uid="{00000000-0005-0000-0000-000030070000}"/>
    <cellStyle name="Navadno 4 13" xfId="1830" xr:uid="{00000000-0005-0000-0000-000031070000}"/>
    <cellStyle name="Navadno 4 14" xfId="1831" xr:uid="{00000000-0005-0000-0000-000032070000}"/>
    <cellStyle name="Navadno 4 15" xfId="1832" xr:uid="{00000000-0005-0000-0000-000033070000}"/>
    <cellStyle name="Navadno 4 16" xfId="1833" xr:uid="{00000000-0005-0000-0000-000034070000}"/>
    <cellStyle name="Navadno 4 17" xfId="1834" xr:uid="{00000000-0005-0000-0000-000035070000}"/>
    <cellStyle name="Navadno 4 18" xfId="1835" xr:uid="{00000000-0005-0000-0000-000036070000}"/>
    <cellStyle name="Navadno 4 19" xfId="1836" xr:uid="{00000000-0005-0000-0000-000037070000}"/>
    <cellStyle name="Navadno 4 2" xfId="1837" xr:uid="{00000000-0005-0000-0000-000038070000}"/>
    <cellStyle name="Navadno 4 2 2" xfId="1838" xr:uid="{00000000-0005-0000-0000-000039070000}"/>
    <cellStyle name="Navadno 4 2 3" xfId="1839" xr:uid="{00000000-0005-0000-0000-00003A070000}"/>
    <cellStyle name="Navadno 4 2 4" xfId="1840" xr:uid="{00000000-0005-0000-0000-00003B070000}"/>
    <cellStyle name="Navadno 4 2 5" xfId="1841" xr:uid="{00000000-0005-0000-0000-00003C070000}"/>
    <cellStyle name="Navadno 4 2 6" xfId="1842" xr:uid="{00000000-0005-0000-0000-00003D070000}"/>
    <cellStyle name="Navadno 4 20" xfId="1843" xr:uid="{00000000-0005-0000-0000-00003E070000}"/>
    <cellStyle name="Navadno 4 21" xfId="1844" xr:uid="{00000000-0005-0000-0000-00003F070000}"/>
    <cellStyle name="Navadno 4 22" xfId="1845" xr:uid="{00000000-0005-0000-0000-000040070000}"/>
    <cellStyle name="Navadno 4 23" xfId="1846" xr:uid="{00000000-0005-0000-0000-000041070000}"/>
    <cellStyle name="Navadno 4 24" xfId="1847" xr:uid="{00000000-0005-0000-0000-000042070000}"/>
    <cellStyle name="Navadno 4 3" xfId="1848" xr:uid="{00000000-0005-0000-0000-000043070000}"/>
    <cellStyle name="Navadno 4 3 2" xfId="1849" xr:uid="{00000000-0005-0000-0000-000044070000}"/>
    <cellStyle name="Navadno 4 3 3" xfId="1850" xr:uid="{00000000-0005-0000-0000-000045070000}"/>
    <cellStyle name="Navadno 4 3 4" xfId="1851" xr:uid="{00000000-0005-0000-0000-000046070000}"/>
    <cellStyle name="Navadno 4 3 5" xfId="1852" xr:uid="{00000000-0005-0000-0000-000047070000}"/>
    <cellStyle name="Navadno 4 3 6" xfId="1853" xr:uid="{00000000-0005-0000-0000-000048070000}"/>
    <cellStyle name="Navadno 4 4" xfId="1854" xr:uid="{00000000-0005-0000-0000-000049070000}"/>
    <cellStyle name="Navadno 4 4 2" xfId="1855" xr:uid="{00000000-0005-0000-0000-00004A070000}"/>
    <cellStyle name="Navadno 4 4 3" xfId="1856" xr:uid="{00000000-0005-0000-0000-00004B070000}"/>
    <cellStyle name="Navadno 4 4 4" xfId="1857" xr:uid="{00000000-0005-0000-0000-00004C070000}"/>
    <cellStyle name="Navadno 4 4 5" xfId="1858" xr:uid="{00000000-0005-0000-0000-00004D070000}"/>
    <cellStyle name="Navadno 4 4 6" xfId="1859" xr:uid="{00000000-0005-0000-0000-00004E070000}"/>
    <cellStyle name="Navadno 4 5" xfId="1860" xr:uid="{00000000-0005-0000-0000-00004F070000}"/>
    <cellStyle name="Navadno 4 5 2" xfId="1861" xr:uid="{00000000-0005-0000-0000-000050070000}"/>
    <cellStyle name="Navadno 4 5 3" xfId="1862" xr:uid="{00000000-0005-0000-0000-000051070000}"/>
    <cellStyle name="Navadno 4 5 4" xfId="1863" xr:uid="{00000000-0005-0000-0000-000052070000}"/>
    <cellStyle name="Navadno 4 5 5" xfId="1864" xr:uid="{00000000-0005-0000-0000-000053070000}"/>
    <cellStyle name="Navadno 4 5 6" xfId="1865" xr:uid="{00000000-0005-0000-0000-000054070000}"/>
    <cellStyle name="Navadno 4 6" xfId="1866" xr:uid="{00000000-0005-0000-0000-000055070000}"/>
    <cellStyle name="Navadno 4 6 2" xfId="1867" xr:uid="{00000000-0005-0000-0000-000056070000}"/>
    <cellStyle name="Navadno 4 6 3" xfId="1868" xr:uid="{00000000-0005-0000-0000-000057070000}"/>
    <cellStyle name="Navadno 4 6 4" xfId="1869" xr:uid="{00000000-0005-0000-0000-000058070000}"/>
    <cellStyle name="Navadno 4 6 5" xfId="1870" xr:uid="{00000000-0005-0000-0000-000059070000}"/>
    <cellStyle name="Navadno 4 6 6" xfId="1871" xr:uid="{00000000-0005-0000-0000-00005A070000}"/>
    <cellStyle name="Navadno 4 7" xfId="1872" xr:uid="{00000000-0005-0000-0000-00005B070000}"/>
    <cellStyle name="Navadno 4 7 2" xfId="1873" xr:uid="{00000000-0005-0000-0000-00005C070000}"/>
    <cellStyle name="Navadno 4 7 3" xfId="1874" xr:uid="{00000000-0005-0000-0000-00005D070000}"/>
    <cellStyle name="Navadno 4 7 4" xfId="1875" xr:uid="{00000000-0005-0000-0000-00005E070000}"/>
    <cellStyle name="Navadno 4 7 5" xfId="1876" xr:uid="{00000000-0005-0000-0000-00005F070000}"/>
    <cellStyle name="Navadno 4 7 6" xfId="1877" xr:uid="{00000000-0005-0000-0000-000060070000}"/>
    <cellStyle name="Navadno 4 8" xfId="1878" xr:uid="{00000000-0005-0000-0000-000061070000}"/>
    <cellStyle name="Navadno 4 9" xfId="1879" xr:uid="{00000000-0005-0000-0000-000062070000}"/>
    <cellStyle name="Navadno 40 10" xfId="1880" xr:uid="{00000000-0005-0000-0000-000063070000}"/>
    <cellStyle name="Navadno 40 11" xfId="1881" xr:uid="{00000000-0005-0000-0000-000064070000}"/>
    <cellStyle name="Navadno 40 12" xfId="1882" xr:uid="{00000000-0005-0000-0000-000065070000}"/>
    <cellStyle name="Navadno 40 13" xfId="1883" xr:uid="{00000000-0005-0000-0000-000066070000}"/>
    <cellStyle name="Navadno 40 14" xfId="1884" xr:uid="{00000000-0005-0000-0000-000067070000}"/>
    <cellStyle name="Navadno 40 15" xfId="1885" xr:uid="{00000000-0005-0000-0000-000068070000}"/>
    <cellStyle name="Navadno 40 16" xfId="1886" xr:uid="{00000000-0005-0000-0000-000069070000}"/>
    <cellStyle name="Navadno 40 17" xfId="1887" xr:uid="{00000000-0005-0000-0000-00006A070000}"/>
    <cellStyle name="Navadno 40 18" xfId="1888" xr:uid="{00000000-0005-0000-0000-00006B070000}"/>
    <cellStyle name="Navadno 40 2" xfId="1889" xr:uid="{00000000-0005-0000-0000-00006C070000}"/>
    <cellStyle name="Navadno 40 3" xfId="1890" xr:uid="{00000000-0005-0000-0000-00006D070000}"/>
    <cellStyle name="Navadno 40 4" xfId="1891" xr:uid="{00000000-0005-0000-0000-00006E070000}"/>
    <cellStyle name="Navadno 40 5" xfId="1892" xr:uid="{00000000-0005-0000-0000-00006F070000}"/>
    <cellStyle name="Navadno 40 6" xfId="1893" xr:uid="{00000000-0005-0000-0000-000070070000}"/>
    <cellStyle name="Navadno 40 7" xfId="1894" xr:uid="{00000000-0005-0000-0000-000071070000}"/>
    <cellStyle name="Navadno 40 8" xfId="1895" xr:uid="{00000000-0005-0000-0000-000072070000}"/>
    <cellStyle name="Navadno 40 9" xfId="1896" xr:uid="{00000000-0005-0000-0000-000073070000}"/>
    <cellStyle name="Navadno 41" xfId="1897" xr:uid="{00000000-0005-0000-0000-000074070000}"/>
    <cellStyle name="Navadno 41 2" xfId="1898" xr:uid="{00000000-0005-0000-0000-000075070000}"/>
    <cellStyle name="Navadno 41 3" xfId="1899" xr:uid="{00000000-0005-0000-0000-000076070000}"/>
    <cellStyle name="Navadno 41 4" xfId="1900" xr:uid="{00000000-0005-0000-0000-000077070000}"/>
    <cellStyle name="Navadno 41 5" xfId="1901" xr:uid="{00000000-0005-0000-0000-000078070000}"/>
    <cellStyle name="Navadno 41 6" xfId="1902" xr:uid="{00000000-0005-0000-0000-000079070000}"/>
    <cellStyle name="Navadno 42" xfId="1903" xr:uid="{00000000-0005-0000-0000-00007A070000}"/>
    <cellStyle name="Navadno 42 2" xfId="1904" xr:uid="{00000000-0005-0000-0000-00007B070000}"/>
    <cellStyle name="Navadno 42 3" xfId="1905" xr:uid="{00000000-0005-0000-0000-00007C070000}"/>
    <cellStyle name="Navadno 42 4" xfId="1906" xr:uid="{00000000-0005-0000-0000-00007D070000}"/>
    <cellStyle name="Navadno 42 5" xfId="1907" xr:uid="{00000000-0005-0000-0000-00007E070000}"/>
    <cellStyle name="Navadno 42 6" xfId="1908" xr:uid="{00000000-0005-0000-0000-00007F070000}"/>
    <cellStyle name="Navadno 43" xfId="1909" xr:uid="{00000000-0005-0000-0000-000080070000}"/>
    <cellStyle name="Navadno 43 2" xfId="1910" xr:uid="{00000000-0005-0000-0000-000081070000}"/>
    <cellStyle name="Navadno 43 3" xfId="1911" xr:uid="{00000000-0005-0000-0000-000082070000}"/>
    <cellStyle name="Navadno 43 4" xfId="1912" xr:uid="{00000000-0005-0000-0000-000083070000}"/>
    <cellStyle name="Navadno 43 5" xfId="1913" xr:uid="{00000000-0005-0000-0000-000084070000}"/>
    <cellStyle name="Navadno 43 6" xfId="1914" xr:uid="{00000000-0005-0000-0000-000085070000}"/>
    <cellStyle name="Navadno 44 10" xfId="1915" xr:uid="{00000000-0005-0000-0000-000086070000}"/>
    <cellStyle name="Navadno 44 11" xfId="1916" xr:uid="{00000000-0005-0000-0000-000087070000}"/>
    <cellStyle name="Navadno 44 12" xfId="1917" xr:uid="{00000000-0005-0000-0000-000088070000}"/>
    <cellStyle name="Navadno 44 13" xfId="1918" xr:uid="{00000000-0005-0000-0000-000089070000}"/>
    <cellStyle name="Navadno 44 14" xfId="1919" xr:uid="{00000000-0005-0000-0000-00008A070000}"/>
    <cellStyle name="Navadno 44 15" xfId="1920" xr:uid="{00000000-0005-0000-0000-00008B070000}"/>
    <cellStyle name="Navadno 44 2" xfId="1921" xr:uid="{00000000-0005-0000-0000-00008C070000}"/>
    <cellStyle name="Navadno 44 3" xfId="1922" xr:uid="{00000000-0005-0000-0000-00008D070000}"/>
    <cellStyle name="Navadno 44 4" xfId="1923" xr:uid="{00000000-0005-0000-0000-00008E070000}"/>
    <cellStyle name="Navadno 44 5" xfId="1924" xr:uid="{00000000-0005-0000-0000-00008F070000}"/>
    <cellStyle name="Navadno 44 6" xfId="1925" xr:uid="{00000000-0005-0000-0000-000090070000}"/>
    <cellStyle name="Navadno 44 7" xfId="1926" xr:uid="{00000000-0005-0000-0000-000091070000}"/>
    <cellStyle name="Navadno 44 8" xfId="1927" xr:uid="{00000000-0005-0000-0000-000092070000}"/>
    <cellStyle name="Navadno 44 9" xfId="1928" xr:uid="{00000000-0005-0000-0000-000093070000}"/>
    <cellStyle name="Navadno 48 2" xfId="1929" xr:uid="{00000000-0005-0000-0000-000094070000}"/>
    <cellStyle name="Navadno 5" xfId="1930" xr:uid="{00000000-0005-0000-0000-000095070000}"/>
    <cellStyle name="Navadno 5 10" xfId="1931" xr:uid="{00000000-0005-0000-0000-000096070000}"/>
    <cellStyle name="Navadno 5 10 2" xfId="1932" xr:uid="{00000000-0005-0000-0000-000097070000}"/>
    <cellStyle name="Navadno 5 11" xfId="1933" xr:uid="{00000000-0005-0000-0000-000098070000}"/>
    <cellStyle name="Navadno 5 11 2" xfId="1934" xr:uid="{00000000-0005-0000-0000-000099070000}"/>
    <cellStyle name="Navadno 5 12" xfId="1935" xr:uid="{00000000-0005-0000-0000-00009A070000}"/>
    <cellStyle name="Navadno 5 12 2" xfId="1936" xr:uid="{00000000-0005-0000-0000-00009B070000}"/>
    <cellStyle name="Navadno 5 13" xfId="1937" xr:uid="{00000000-0005-0000-0000-00009C070000}"/>
    <cellStyle name="Navadno 5 13 2" xfId="1938" xr:uid="{00000000-0005-0000-0000-00009D070000}"/>
    <cellStyle name="Navadno 5 14" xfId="1939" xr:uid="{00000000-0005-0000-0000-00009E070000}"/>
    <cellStyle name="Navadno 5 14 2" xfId="1940" xr:uid="{00000000-0005-0000-0000-00009F070000}"/>
    <cellStyle name="Navadno 5 15" xfId="1941" xr:uid="{00000000-0005-0000-0000-0000A0070000}"/>
    <cellStyle name="Navadno 5 15 2" xfId="1942" xr:uid="{00000000-0005-0000-0000-0000A1070000}"/>
    <cellStyle name="Navadno 5 16" xfId="1943" xr:uid="{00000000-0005-0000-0000-0000A2070000}"/>
    <cellStyle name="Navadno 5 16 2" xfId="1944" xr:uid="{00000000-0005-0000-0000-0000A3070000}"/>
    <cellStyle name="Navadno 5 17" xfId="1945" xr:uid="{00000000-0005-0000-0000-0000A4070000}"/>
    <cellStyle name="Navadno 5 17 2" xfId="1946" xr:uid="{00000000-0005-0000-0000-0000A5070000}"/>
    <cellStyle name="Navadno 5 18" xfId="1947" xr:uid="{00000000-0005-0000-0000-0000A6070000}"/>
    <cellStyle name="Navadno 5 18 2" xfId="1948" xr:uid="{00000000-0005-0000-0000-0000A7070000}"/>
    <cellStyle name="Navadno 5 19" xfId="1949" xr:uid="{00000000-0005-0000-0000-0000A8070000}"/>
    <cellStyle name="Navadno 5 19 2" xfId="1950" xr:uid="{00000000-0005-0000-0000-0000A9070000}"/>
    <cellStyle name="Navadno 5 2" xfId="1951" xr:uid="{00000000-0005-0000-0000-0000AA070000}"/>
    <cellStyle name="Navadno 5 2 2" xfId="1952" xr:uid="{00000000-0005-0000-0000-0000AB070000}"/>
    <cellStyle name="Navadno 5 2 3" xfId="1953" xr:uid="{00000000-0005-0000-0000-0000AC070000}"/>
    <cellStyle name="Navadno 5 2 4" xfId="1954" xr:uid="{00000000-0005-0000-0000-0000AD070000}"/>
    <cellStyle name="Navadno 5 2 5" xfId="1955" xr:uid="{00000000-0005-0000-0000-0000AE070000}"/>
    <cellStyle name="Navadno 5 2 6" xfId="1956" xr:uid="{00000000-0005-0000-0000-0000AF070000}"/>
    <cellStyle name="Navadno 5 20" xfId="1957" xr:uid="{00000000-0005-0000-0000-0000B0070000}"/>
    <cellStyle name="Navadno 5 20 2" xfId="1958" xr:uid="{00000000-0005-0000-0000-0000B1070000}"/>
    <cellStyle name="Navadno 5 21" xfId="1959" xr:uid="{00000000-0005-0000-0000-0000B2070000}"/>
    <cellStyle name="Navadno 5 21 2" xfId="1960" xr:uid="{00000000-0005-0000-0000-0000B3070000}"/>
    <cellStyle name="Navadno 5 22" xfId="1961" xr:uid="{00000000-0005-0000-0000-0000B4070000}"/>
    <cellStyle name="Navadno 5 22 2" xfId="1962" xr:uid="{00000000-0005-0000-0000-0000B5070000}"/>
    <cellStyle name="Navadno 5 23" xfId="1963" xr:uid="{00000000-0005-0000-0000-0000B6070000}"/>
    <cellStyle name="Navadno 5 23 2" xfId="1964" xr:uid="{00000000-0005-0000-0000-0000B7070000}"/>
    <cellStyle name="Navadno 5 24" xfId="1965" xr:uid="{00000000-0005-0000-0000-0000B8070000}"/>
    <cellStyle name="Navadno 5 24 2" xfId="1966" xr:uid="{00000000-0005-0000-0000-0000B9070000}"/>
    <cellStyle name="Navadno 5 25" xfId="1967" xr:uid="{00000000-0005-0000-0000-0000BA070000}"/>
    <cellStyle name="Navadno 5 25 2" xfId="1968" xr:uid="{00000000-0005-0000-0000-0000BB070000}"/>
    <cellStyle name="Navadno 5 26" xfId="1969" xr:uid="{00000000-0005-0000-0000-0000BC070000}"/>
    <cellStyle name="Navadno 5 26 2" xfId="1970" xr:uid="{00000000-0005-0000-0000-0000BD070000}"/>
    <cellStyle name="Navadno 5 27" xfId="1971" xr:uid="{00000000-0005-0000-0000-0000BE070000}"/>
    <cellStyle name="Navadno 5 27 2" xfId="1972" xr:uid="{00000000-0005-0000-0000-0000BF070000}"/>
    <cellStyle name="Navadno 5 28" xfId="1973" xr:uid="{00000000-0005-0000-0000-0000C0070000}"/>
    <cellStyle name="Navadno 5 28 2" xfId="1974" xr:uid="{00000000-0005-0000-0000-0000C1070000}"/>
    <cellStyle name="Navadno 5 29" xfId="1975" xr:uid="{00000000-0005-0000-0000-0000C2070000}"/>
    <cellStyle name="Navadno 5 29 2" xfId="1976" xr:uid="{00000000-0005-0000-0000-0000C3070000}"/>
    <cellStyle name="Navadno 5 3" xfId="1977" xr:uid="{00000000-0005-0000-0000-0000C4070000}"/>
    <cellStyle name="Navadno 5 3 2" xfId="1978" xr:uid="{00000000-0005-0000-0000-0000C5070000}"/>
    <cellStyle name="Navadno 5 3 3" xfId="1979" xr:uid="{00000000-0005-0000-0000-0000C6070000}"/>
    <cellStyle name="Navadno 5 3 4" xfId="1980" xr:uid="{00000000-0005-0000-0000-0000C7070000}"/>
    <cellStyle name="Navadno 5 3 5" xfId="1981" xr:uid="{00000000-0005-0000-0000-0000C8070000}"/>
    <cellStyle name="Navadno 5 3 6" xfId="1982" xr:uid="{00000000-0005-0000-0000-0000C9070000}"/>
    <cellStyle name="Navadno 5 30" xfId="1983" xr:uid="{00000000-0005-0000-0000-0000CA070000}"/>
    <cellStyle name="Navadno 5 30 2" xfId="1984" xr:uid="{00000000-0005-0000-0000-0000CB070000}"/>
    <cellStyle name="Navadno 5 31" xfId="1985" xr:uid="{00000000-0005-0000-0000-0000CC070000}"/>
    <cellStyle name="Navadno 5 31 2" xfId="1986" xr:uid="{00000000-0005-0000-0000-0000CD070000}"/>
    <cellStyle name="Navadno 5 32" xfId="1987" xr:uid="{00000000-0005-0000-0000-0000CE070000}"/>
    <cellStyle name="Navadno 5 32 2" xfId="1988" xr:uid="{00000000-0005-0000-0000-0000CF070000}"/>
    <cellStyle name="Navadno 5 33" xfId="1989" xr:uid="{00000000-0005-0000-0000-0000D0070000}"/>
    <cellStyle name="Navadno 5 33 2" xfId="1990" xr:uid="{00000000-0005-0000-0000-0000D1070000}"/>
    <cellStyle name="Navadno 5 34" xfId="1991" xr:uid="{00000000-0005-0000-0000-0000D2070000}"/>
    <cellStyle name="Navadno 5 34 2" xfId="1992" xr:uid="{00000000-0005-0000-0000-0000D3070000}"/>
    <cellStyle name="Navadno 5 35" xfId="1993" xr:uid="{00000000-0005-0000-0000-0000D4070000}"/>
    <cellStyle name="Navadno 5 35 2" xfId="1994" xr:uid="{00000000-0005-0000-0000-0000D5070000}"/>
    <cellStyle name="Navadno 5 36" xfId="1995" xr:uid="{00000000-0005-0000-0000-0000D6070000}"/>
    <cellStyle name="Navadno 5 36 2" xfId="1996" xr:uid="{00000000-0005-0000-0000-0000D7070000}"/>
    <cellStyle name="Navadno 5 37" xfId="1997" xr:uid="{00000000-0005-0000-0000-0000D8070000}"/>
    <cellStyle name="Navadno 5 37 2" xfId="1998" xr:uid="{00000000-0005-0000-0000-0000D9070000}"/>
    <cellStyle name="Navadno 5 38" xfId="1999" xr:uid="{00000000-0005-0000-0000-0000DA070000}"/>
    <cellStyle name="Navadno 5 38 2" xfId="2000" xr:uid="{00000000-0005-0000-0000-0000DB070000}"/>
    <cellStyle name="Navadno 5 39" xfId="2001" xr:uid="{00000000-0005-0000-0000-0000DC070000}"/>
    <cellStyle name="Navadno 5 39 2" xfId="2002" xr:uid="{00000000-0005-0000-0000-0000DD070000}"/>
    <cellStyle name="Navadno 5 4" xfId="2003" xr:uid="{00000000-0005-0000-0000-0000DE070000}"/>
    <cellStyle name="Navadno 5 4 2" xfId="2004" xr:uid="{00000000-0005-0000-0000-0000DF070000}"/>
    <cellStyle name="Navadno 5 4 3" xfId="2005" xr:uid="{00000000-0005-0000-0000-0000E0070000}"/>
    <cellStyle name="Navadno 5 4 4" xfId="2006" xr:uid="{00000000-0005-0000-0000-0000E1070000}"/>
    <cellStyle name="Navadno 5 4 5" xfId="2007" xr:uid="{00000000-0005-0000-0000-0000E2070000}"/>
    <cellStyle name="Navadno 5 4 6" xfId="2008" xr:uid="{00000000-0005-0000-0000-0000E3070000}"/>
    <cellStyle name="Navadno 5 40" xfId="2009" xr:uid="{00000000-0005-0000-0000-0000E4070000}"/>
    <cellStyle name="Navadno 5 40 2" xfId="2010" xr:uid="{00000000-0005-0000-0000-0000E5070000}"/>
    <cellStyle name="Navadno 5 41" xfId="2011" xr:uid="{00000000-0005-0000-0000-0000E6070000}"/>
    <cellStyle name="Navadno 5 41 2" xfId="2012" xr:uid="{00000000-0005-0000-0000-0000E7070000}"/>
    <cellStyle name="Navadno 5 42" xfId="2013" xr:uid="{00000000-0005-0000-0000-0000E8070000}"/>
    <cellStyle name="Navadno 5 42 2" xfId="2014" xr:uid="{00000000-0005-0000-0000-0000E9070000}"/>
    <cellStyle name="Navadno 5 43" xfId="2015" xr:uid="{00000000-0005-0000-0000-0000EA070000}"/>
    <cellStyle name="Navadno 5 43 2" xfId="2016" xr:uid="{00000000-0005-0000-0000-0000EB070000}"/>
    <cellStyle name="Navadno 5 44" xfId="2017" xr:uid="{00000000-0005-0000-0000-0000EC070000}"/>
    <cellStyle name="Navadno 5 44 2" xfId="2018" xr:uid="{00000000-0005-0000-0000-0000ED070000}"/>
    <cellStyle name="Navadno 5 45" xfId="2703" xr:uid="{00000000-0005-0000-0000-0000EE070000}"/>
    <cellStyle name="Navadno 5 5" xfId="2019" xr:uid="{00000000-0005-0000-0000-0000EF070000}"/>
    <cellStyle name="Navadno 5 5 2" xfId="2020" xr:uid="{00000000-0005-0000-0000-0000F0070000}"/>
    <cellStyle name="Navadno 5 5 3" xfId="2021" xr:uid="{00000000-0005-0000-0000-0000F1070000}"/>
    <cellStyle name="Navadno 5 5 4" xfId="2022" xr:uid="{00000000-0005-0000-0000-0000F2070000}"/>
    <cellStyle name="Navadno 5 5 5" xfId="2023" xr:uid="{00000000-0005-0000-0000-0000F3070000}"/>
    <cellStyle name="Navadno 5 5 6" xfId="2024" xr:uid="{00000000-0005-0000-0000-0000F4070000}"/>
    <cellStyle name="Navadno 5 6" xfId="2025" xr:uid="{00000000-0005-0000-0000-0000F5070000}"/>
    <cellStyle name="Navadno 5 6 2" xfId="2026" xr:uid="{00000000-0005-0000-0000-0000F6070000}"/>
    <cellStyle name="Navadno 5 6 3" xfId="2027" xr:uid="{00000000-0005-0000-0000-0000F7070000}"/>
    <cellStyle name="Navadno 5 6 4" xfId="2028" xr:uid="{00000000-0005-0000-0000-0000F8070000}"/>
    <cellStyle name="Navadno 5 6 5" xfId="2029" xr:uid="{00000000-0005-0000-0000-0000F9070000}"/>
    <cellStyle name="Navadno 5 6 6" xfId="2030" xr:uid="{00000000-0005-0000-0000-0000FA070000}"/>
    <cellStyle name="Navadno 5 7" xfId="2031" xr:uid="{00000000-0005-0000-0000-0000FB070000}"/>
    <cellStyle name="Navadno 5 7 2" xfId="2032" xr:uid="{00000000-0005-0000-0000-0000FC070000}"/>
    <cellStyle name="Navadno 5 8" xfId="2033" xr:uid="{00000000-0005-0000-0000-0000FD070000}"/>
    <cellStyle name="Navadno 5 8 2" xfId="2034" xr:uid="{00000000-0005-0000-0000-0000FE070000}"/>
    <cellStyle name="Navadno 5 9" xfId="2035" xr:uid="{00000000-0005-0000-0000-0000FF070000}"/>
    <cellStyle name="Navadno 5 9 2" xfId="2036" xr:uid="{00000000-0005-0000-0000-000000080000}"/>
    <cellStyle name="Navadno 59" xfId="2037" xr:uid="{00000000-0005-0000-0000-000001080000}"/>
    <cellStyle name="Navadno 59 2" xfId="2038" xr:uid="{00000000-0005-0000-0000-000002080000}"/>
    <cellStyle name="Navadno 6" xfId="2039" xr:uid="{00000000-0005-0000-0000-000003080000}"/>
    <cellStyle name="Navadno 6 2" xfId="2040" xr:uid="{00000000-0005-0000-0000-000004080000}"/>
    <cellStyle name="Navadno 6 2 2" xfId="2041" xr:uid="{00000000-0005-0000-0000-000005080000}"/>
    <cellStyle name="Navadno 6 2 3" xfId="2042" xr:uid="{00000000-0005-0000-0000-000006080000}"/>
    <cellStyle name="Navadno 6 2 4" xfId="2043" xr:uid="{00000000-0005-0000-0000-000007080000}"/>
    <cellStyle name="Navadno 6 2 5" xfId="2044" xr:uid="{00000000-0005-0000-0000-000008080000}"/>
    <cellStyle name="Navadno 6 2 6" xfId="2045" xr:uid="{00000000-0005-0000-0000-000009080000}"/>
    <cellStyle name="Navadno 6 3" xfId="2046" xr:uid="{00000000-0005-0000-0000-00000A080000}"/>
    <cellStyle name="Navadno 6 3 2" xfId="2047" xr:uid="{00000000-0005-0000-0000-00000B080000}"/>
    <cellStyle name="Navadno 6 3 3" xfId="2048" xr:uid="{00000000-0005-0000-0000-00000C080000}"/>
    <cellStyle name="Navadno 6 3 4" xfId="2049" xr:uid="{00000000-0005-0000-0000-00000D080000}"/>
    <cellStyle name="Navadno 6 3 5" xfId="2050" xr:uid="{00000000-0005-0000-0000-00000E080000}"/>
    <cellStyle name="Navadno 6 3 6" xfId="2051" xr:uid="{00000000-0005-0000-0000-00000F080000}"/>
    <cellStyle name="Navadno 6 4" xfId="2052" xr:uid="{00000000-0005-0000-0000-000010080000}"/>
    <cellStyle name="Navadno 6 4 2" xfId="2053" xr:uid="{00000000-0005-0000-0000-000011080000}"/>
    <cellStyle name="Navadno 6 4 3" xfId="2054" xr:uid="{00000000-0005-0000-0000-000012080000}"/>
    <cellStyle name="Navadno 6 4 4" xfId="2055" xr:uid="{00000000-0005-0000-0000-000013080000}"/>
    <cellStyle name="Navadno 6 4 5" xfId="2056" xr:uid="{00000000-0005-0000-0000-000014080000}"/>
    <cellStyle name="Navadno 6 4 6" xfId="2057" xr:uid="{00000000-0005-0000-0000-000015080000}"/>
    <cellStyle name="Navadno 6 5" xfId="2058" xr:uid="{00000000-0005-0000-0000-000016080000}"/>
    <cellStyle name="Navadno 6 5 2" xfId="2059" xr:uid="{00000000-0005-0000-0000-000017080000}"/>
    <cellStyle name="Navadno 6 5 3" xfId="2060" xr:uid="{00000000-0005-0000-0000-000018080000}"/>
    <cellStyle name="Navadno 6 5 4" xfId="2061" xr:uid="{00000000-0005-0000-0000-000019080000}"/>
    <cellStyle name="Navadno 6 5 5" xfId="2062" xr:uid="{00000000-0005-0000-0000-00001A080000}"/>
    <cellStyle name="Navadno 6 5 6" xfId="2063" xr:uid="{00000000-0005-0000-0000-00001B080000}"/>
    <cellStyle name="Navadno 6 6" xfId="2064" xr:uid="{00000000-0005-0000-0000-00001C080000}"/>
    <cellStyle name="Navadno 6 6 2" xfId="2065" xr:uid="{00000000-0005-0000-0000-00001D080000}"/>
    <cellStyle name="Navadno 6 6 3" xfId="2066" xr:uid="{00000000-0005-0000-0000-00001E080000}"/>
    <cellStyle name="Navadno 6 6 4" xfId="2067" xr:uid="{00000000-0005-0000-0000-00001F080000}"/>
    <cellStyle name="Navadno 6 6 5" xfId="2068" xr:uid="{00000000-0005-0000-0000-000020080000}"/>
    <cellStyle name="Navadno 6 6 6" xfId="2069" xr:uid="{00000000-0005-0000-0000-000021080000}"/>
    <cellStyle name="Navadno 6 7" xfId="2070" xr:uid="{00000000-0005-0000-0000-000022080000}"/>
    <cellStyle name="Navadno 7" xfId="2071" xr:uid="{00000000-0005-0000-0000-000023080000}"/>
    <cellStyle name="Navadno 7 10" xfId="2072" xr:uid="{00000000-0005-0000-0000-000024080000}"/>
    <cellStyle name="Navadno 7 10 2" xfId="2073" xr:uid="{00000000-0005-0000-0000-000025080000}"/>
    <cellStyle name="Navadno 7 11" xfId="2074" xr:uid="{00000000-0005-0000-0000-000026080000}"/>
    <cellStyle name="Navadno 7 11 2" xfId="2075" xr:uid="{00000000-0005-0000-0000-000027080000}"/>
    <cellStyle name="Navadno 7 12" xfId="2076" xr:uid="{00000000-0005-0000-0000-000028080000}"/>
    <cellStyle name="Navadno 7 12 2" xfId="2077" xr:uid="{00000000-0005-0000-0000-000029080000}"/>
    <cellStyle name="Navadno 7 13" xfId="2078" xr:uid="{00000000-0005-0000-0000-00002A080000}"/>
    <cellStyle name="Navadno 7 13 2" xfId="2079" xr:uid="{00000000-0005-0000-0000-00002B080000}"/>
    <cellStyle name="Navadno 7 14" xfId="2080" xr:uid="{00000000-0005-0000-0000-00002C080000}"/>
    <cellStyle name="Navadno 7 14 2" xfId="2081" xr:uid="{00000000-0005-0000-0000-00002D080000}"/>
    <cellStyle name="Navadno 7 15" xfId="2082" xr:uid="{00000000-0005-0000-0000-00002E080000}"/>
    <cellStyle name="Navadno 7 15 2" xfId="2083" xr:uid="{00000000-0005-0000-0000-00002F080000}"/>
    <cellStyle name="Navadno 7 16" xfId="2084" xr:uid="{00000000-0005-0000-0000-000030080000}"/>
    <cellStyle name="Navadno 7 16 2" xfId="2085" xr:uid="{00000000-0005-0000-0000-000031080000}"/>
    <cellStyle name="Navadno 7 17" xfId="2086" xr:uid="{00000000-0005-0000-0000-000032080000}"/>
    <cellStyle name="Navadno 7 17 2" xfId="2087" xr:uid="{00000000-0005-0000-0000-000033080000}"/>
    <cellStyle name="Navadno 7 18" xfId="2088" xr:uid="{00000000-0005-0000-0000-000034080000}"/>
    <cellStyle name="Navadno 7 18 2" xfId="2089" xr:uid="{00000000-0005-0000-0000-000035080000}"/>
    <cellStyle name="Navadno 7 19" xfId="2090" xr:uid="{00000000-0005-0000-0000-000036080000}"/>
    <cellStyle name="Navadno 7 19 2" xfId="2091" xr:uid="{00000000-0005-0000-0000-000037080000}"/>
    <cellStyle name="Navadno 7 2" xfId="2092" xr:uid="{00000000-0005-0000-0000-000038080000}"/>
    <cellStyle name="Navadno 7 2 2" xfId="2093" xr:uid="{00000000-0005-0000-0000-000039080000}"/>
    <cellStyle name="Navadno 7 2 3" xfId="2094" xr:uid="{00000000-0005-0000-0000-00003A080000}"/>
    <cellStyle name="Navadno 7 2 4" xfId="2095" xr:uid="{00000000-0005-0000-0000-00003B080000}"/>
    <cellStyle name="Navadno 7 2 5" xfId="2096" xr:uid="{00000000-0005-0000-0000-00003C080000}"/>
    <cellStyle name="Navadno 7 2 6" xfId="2097" xr:uid="{00000000-0005-0000-0000-00003D080000}"/>
    <cellStyle name="Navadno 7 2 7" xfId="2098" xr:uid="{00000000-0005-0000-0000-00003E080000}"/>
    <cellStyle name="Navadno 7 20" xfId="2099" xr:uid="{00000000-0005-0000-0000-00003F080000}"/>
    <cellStyle name="Navadno 7 20 2" xfId="2100" xr:uid="{00000000-0005-0000-0000-000040080000}"/>
    <cellStyle name="Navadno 7 21" xfId="2101" xr:uid="{00000000-0005-0000-0000-000041080000}"/>
    <cellStyle name="Navadno 7 21 2" xfId="2102" xr:uid="{00000000-0005-0000-0000-000042080000}"/>
    <cellStyle name="Navadno 7 22" xfId="2103" xr:uid="{00000000-0005-0000-0000-000043080000}"/>
    <cellStyle name="Navadno 7 22 2" xfId="2104" xr:uid="{00000000-0005-0000-0000-000044080000}"/>
    <cellStyle name="Navadno 7 23" xfId="2105" xr:uid="{00000000-0005-0000-0000-000045080000}"/>
    <cellStyle name="Navadno 7 23 2" xfId="2106" xr:uid="{00000000-0005-0000-0000-000046080000}"/>
    <cellStyle name="Navadno 7 24" xfId="2107" xr:uid="{00000000-0005-0000-0000-000047080000}"/>
    <cellStyle name="Navadno 7 24 2" xfId="2108" xr:uid="{00000000-0005-0000-0000-000048080000}"/>
    <cellStyle name="Navadno 7 25" xfId="2109" xr:uid="{00000000-0005-0000-0000-000049080000}"/>
    <cellStyle name="Navadno 7 25 2" xfId="2110" xr:uid="{00000000-0005-0000-0000-00004A080000}"/>
    <cellStyle name="Navadno 7 26" xfId="2111" xr:uid="{00000000-0005-0000-0000-00004B080000}"/>
    <cellStyle name="Navadno 7 26 2" xfId="2112" xr:uid="{00000000-0005-0000-0000-00004C080000}"/>
    <cellStyle name="Navadno 7 27" xfId="2113" xr:uid="{00000000-0005-0000-0000-00004D080000}"/>
    <cellStyle name="Navadno 7 27 2" xfId="2114" xr:uid="{00000000-0005-0000-0000-00004E080000}"/>
    <cellStyle name="Navadno 7 28" xfId="2115" xr:uid="{00000000-0005-0000-0000-00004F080000}"/>
    <cellStyle name="Navadno 7 28 2" xfId="2116" xr:uid="{00000000-0005-0000-0000-000050080000}"/>
    <cellStyle name="Navadno 7 29" xfId="2117" xr:uid="{00000000-0005-0000-0000-000051080000}"/>
    <cellStyle name="Navadno 7 29 2" xfId="2118" xr:uid="{00000000-0005-0000-0000-000052080000}"/>
    <cellStyle name="Navadno 7 3" xfId="2119" xr:uid="{00000000-0005-0000-0000-000053080000}"/>
    <cellStyle name="Navadno 7 3 2" xfId="2120" xr:uid="{00000000-0005-0000-0000-000054080000}"/>
    <cellStyle name="Navadno 7 3 3" xfId="2121" xr:uid="{00000000-0005-0000-0000-000055080000}"/>
    <cellStyle name="Navadno 7 3 4" xfId="2122" xr:uid="{00000000-0005-0000-0000-000056080000}"/>
    <cellStyle name="Navadno 7 3 5" xfId="2123" xr:uid="{00000000-0005-0000-0000-000057080000}"/>
    <cellStyle name="Navadno 7 3 6" xfId="2124" xr:uid="{00000000-0005-0000-0000-000058080000}"/>
    <cellStyle name="Navadno 7 30" xfId="2125" xr:uid="{00000000-0005-0000-0000-000059080000}"/>
    <cellStyle name="Navadno 7 30 2" xfId="2126" xr:uid="{00000000-0005-0000-0000-00005A080000}"/>
    <cellStyle name="Navadno 7 31" xfId="2127" xr:uid="{00000000-0005-0000-0000-00005B080000}"/>
    <cellStyle name="Navadno 7 31 2" xfId="2128" xr:uid="{00000000-0005-0000-0000-00005C080000}"/>
    <cellStyle name="Navadno 7 32" xfId="2129" xr:uid="{00000000-0005-0000-0000-00005D080000}"/>
    <cellStyle name="Navadno 7 32 2" xfId="2130" xr:uid="{00000000-0005-0000-0000-00005E080000}"/>
    <cellStyle name="Navadno 7 33" xfId="2131" xr:uid="{00000000-0005-0000-0000-00005F080000}"/>
    <cellStyle name="Navadno 7 33 2" xfId="2132" xr:uid="{00000000-0005-0000-0000-000060080000}"/>
    <cellStyle name="Navadno 7 34" xfId="2133" xr:uid="{00000000-0005-0000-0000-000061080000}"/>
    <cellStyle name="Navadno 7 34 2" xfId="2134" xr:uid="{00000000-0005-0000-0000-000062080000}"/>
    <cellStyle name="Navadno 7 35" xfId="2135" xr:uid="{00000000-0005-0000-0000-000063080000}"/>
    <cellStyle name="Navadno 7 35 2" xfId="2136" xr:uid="{00000000-0005-0000-0000-000064080000}"/>
    <cellStyle name="Navadno 7 36" xfId="2137" xr:uid="{00000000-0005-0000-0000-000065080000}"/>
    <cellStyle name="Navadno 7 36 2" xfId="2138" xr:uid="{00000000-0005-0000-0000-000066080000}"/>
    <cellStyle name="Navadno 7 37" xfId="2139" xr:uid="{00000000-0005-0000-0000-000067080000}"/>
    <cellStyle name="Navadno 7 37 2" xfId="2140" xr:uid="{00000000-0005-0000-0000-000068080000}"/>
    <cellStyle name="Navadno 7 38" xfId="2141" xr:uid="{00000000-0005-0000-0000-000069080000}"/>
    <cellStyle name="Navadno 7 38 2" xfId="2142" xr:uid="{00000000-0005-0000-0000-00006A080000}"/>
    <cellStyle name="Navadno 7 39" xfId="2143" xr:uid="{00000000-0005-0000-0000-00006B080000}"/>
    <cellStyle name="Navadno 7 39 2" xfId="2144" xr:uid="{00000000-0005-0000-0000-00006C080000}"/>
    <cellStyle name="Navadno 7 4" xfId="2145" xr:uid="{00000000-0005-0000-0000-00006D080000}"/>
    <cellStyle name="Navadno 7 4 2" xfId="2146" xr:uid="{00000000-0005-0000-0000-00006E080000}"/>
    <cellStyle name="Navadno 7 4 3" xfId="2147" xr:uid="{00000000-0005-0000-0000-00006F080000}"/>
    <cellStyle name="Navadno 7 4 4" xfId="2148" xr:uid="{00000000-0005-0000-0000-000070080000}"/>
    <cellStyle name="Navadno 7 4 5" xfId="2149" xr:uid="{00000000-0005-0000-0000-000071080000}"/>
    <cellStyle name="Navadno 7 4 6" xfId="2150" xr:uid="{00000000-0005-0000-0000-000072080000}"/>
    <cellStyle name="Navadno 7 40" xfId="2151" xr:uid="{00000000-0005-0000-0000-000073080000}"/>
    <cellStyle name="Navadno 7 40 2" xfId="2152" xr:uid="{00000000-0005-0000-0000-000074080000}"/>
    <cellStyle name="Navadno 7 41" xfId="2153" xr:uid="{00000000-0005-0000-0000-000075080000}"/>
    <cellStyle name="Navadno 7 41 2" xfId="2154" xr:uid="{00000000-0005-0000-0000-000076080000}"/>
    <cellStyle name="Navadno 7 42" xfId="2155" xr:uid="{00000000-0005-0000-0000-000077080000}"/>
    <cellStyle name="Navadno 7 42 2" xfId="2156" xr:uid="{00000000-0005-0000-0000-000078080000}"/>
    <cellStyle name="Navadno 7 43" xfId="2157" xr:uid="{00000000-0005-0000-0000-000079080000}"/>
    <cellStyle name="Navadno 7 43 2" xfId="2158" xr:uid="{00000000-0005-0000-0000-00007A080000}"/>
    <cellStyle name="Navadno 7 44" xfId="2159" xr:uid="{00000000-0005-0000-0000-00007B080000}"/>
    <cellStyle name="Navadno 7 44 2" xfId="2160" xr:uid="{00000000-0005-0000-0000-00007C080000}"/>
    <cellStyle name="Navadno 7 5" xfId="2161" xr:uid="{00000000-0005-0000-0000-00007D080000}"/>
    <cellStyle name="Navadno 7 5 2" xfId="2162" xr:uid="{00000000-0005-0000-0000-00007E080000}"/>
    <cellStyle name="Navadno 7 5 3" xfId="2163" xr:uid="{00000000-0005-0000-0000-00007F080000}"/>
    <cellStyle name="Navadno 7 5 4" xfId="2164" xr:uid="{00000000-0005-0000-0000-000080080000}"/>
    <cellStyle name="Navadno 7 5 5" xfId="2165" xr:uid="{00000000-0005-0000-0000-000081080000}"/>
    <cellStyle name="Navadno 7 5 6" xfId="2166" xr:uid="{00000000-0005-0000-0000-000082080000}"/>
    <cellStyle name="Navadno 7 6" xfId="2167" xr:uid="{00000000-0005-0000-0000-000083080000}"/>
    <cellStyle name="Navadno 7 6 2" xfId="2168" xr:uid="{00000000-0005-0000-0000-000084080000}"/>
    <cellStyle name="Navadno 7 6 3" xfId="2169" xr:uid="{00000000-0005-0000-0000-000085080000}"/>
    <cellStyle name="Navadno 7 6 4" xfId="2170" xr:uid="{00000000-0005-0000-0000-000086080000}"/>
    <cellStyle name="Navadno 7 6 5" xfId="2171" xr:uid="{00000000-0005-0000-0000-000087080000}"/>
    <cellStyle name="Navadno 7 6 6" xfId="2172" xr:uid="{00000000-0005-0000-0000-000088080000}"/>
    <cellStyle name="Navadno 7 7" xfId="2173" xr:uid="{00000000-0005-0000-0000-000089080000}"/>
    <cellStyle name="Navadno 7 7 2" xfId="2174" xr:uid="{00000000-0005-0000-0000-00008A080000}"/>
    <cellStyle name="Navadno 7 8" xfId="2175" xr:uid="{00000000-0005-0000-0000-00008B080000}"/>
    <cellStyle name="Navadno 7 8 2" xfId="2176" xr:uid="{00000000-0005-0000-0000-00008C080000}"/>
    <cellStyle name="Navadno 7 9" xfId="2177" xr:uid="{00000000-0005-0000-0000-00008D080000}"/>
    <cellStyle name="Navadno 7 9 2" xfId="2178" xr:uid="{00000000-0005-0000-0000-00008E080000}"/>
    <cellStyle name="Navadno 7_AP.gr" xfId="2179" xr:uid="{00000000-0005-0000-0000-00008F080000}"/>
    <cellStyle name="Navadno 8" xfId="2180" xr:uid="{00000000-0005-0000-0000-000090080000}"/>
    <cellStyle name="Navadno 8 10" xfId="2181" xr:uid="{00000000-0005-0000-0000-000091080000}"/>
    <cellStyle name="Navadno 8 10 2" xfId="2182" xr:uid="{00000000-0005-0000-0000-000092080000}"/>
    <cellStyle name="Navadno 8 11" xfId="2183" xr:uid="{00000000-0005-0000-0000-000093080000}"/>
    <cellStyle name="Navadno 8 11 2" xfId="2184" xr:uid="{00000000-0005-0000-0000-000094080000}"/>
    <cellStyle name="Navadno 8 12" xfId="2185" xr:uid="{00000000-0005-0000-0000-000095080000}"/>
    <cellStyle name="Navadno 8 12 2" xfId="2186" xr:uid="{00000000-0005-0000-0000-000096080000}"/>
    <cellStyle name="Navadno 8 13" xfId="2187" xr:uid="{00000000-0005-0000-0000-000097080000}"/>
    <cellStyle name="Navadno 8 13 2" xfId="2188" xr:uid="{00000000-0005-0000-0000-000098080000}"/>
    <cellStyle name="Navadno 8 14" xfId="2189" xr:uid="{00000000-0005-0000-0000-000099080000}"/>
    <cellStyle name="Navadno 8 14 2" xfId="2190" xr:uid="{00000000-0005-0000-0000-00009A080000}"/>
    <cellStyle name="Navadno 8 15" xfId="2191" xr:uid="{00000000-0005-0000-0000-00009B080000}"/>
    <cellStyle name="Navadno 8 15 2" xfId="2192" xr:uid="{00000000-0005-0000-0000-00009C080000}"/>
    <cellStyle name="Navadno 8 16" xfId="2193" xr:uid="{00000000-0005-0000-0000-00009D080000}"/>
    <cellStyle name="Navadno 8 16 2" xfId="2194" xr:uid="{00000000-0005-0000-0000-00009E080000}"/>
    <cellStyle name="Navadno 8 17" xfId="2195" xr:uid="{00000000-0005-0000-0000-00009F080000}"/>
    <cellStyle name="Navadno 8 17 2" xfId="2196" xr:uid="{00000000-0005-0000-0000-0000A0080000}"/>
    <cellStyle name="Navadno 8 18" xfId="2197" xr:uid="{00000000-0005-0000-0000-0000A1080000}"/>
    <cellStyle name="Navadno 8 18 2" xfId="2198" xr:uid="{00000000-0005-0000-0000-0000A2080000}"/>
    <cellStyle name="Navadno 8 19" xfId="2199" xr:uid="{00000000-0005-0000-0000-0000A3080000}"/>
    <cellStyle name="Navadno 8 19 2" xfId="2200" xr:uid="{00000000-0005-0000-0000-0000A4080000}"/>
    <cellStyle name="Navadno 8 2" xfId="2201" xr:uid="{00000000-0005-0000-0000-0000A5080000}"/>
    <cellStyle name="Navadno 8 2 2" xfId="2202" xr:uid="{00000000-0005-0000-0000-0000A6080000}"/>
    <cellStyle name="Navadno 8 2 3" xfId="2203" xr:uid="{00000000-0005-0000-0000-0000A7080000}"/>
    <cellStyle name="Navadno 8 2 4" xfId="2204" xr:uid="{00000000-0005-0000-0000-0000A8080000}"/>
    <cellStyle name="Navadno 8 2 5" xfId="2205" xr:uid="{00000000-0005-0000-0000-0000A9080000}"/>
    <cellStyle name="Navadno 8 2 6" xfId="2206" xr:uid="{00000000-0005-0000-0000-0000AA080000}"/>
    <cellStyle name="Navadno 8 20" xfId="2207" xr:uid="{00000000-0005-0000-0000-0000AB080000}"/>
    <cellStyle name="Navadno 8 20 2" xfId="2208" xr:uid="{00000000-0005-0000-0000-0000AC080000}"/>
    <cellStyle name="Navadno 8 21" xfId="2209" xr:uid="{00000000-0005-0000-0000-0000AD080000}"/>
    <cellStyle name="Navadno 8 21 2" xfId="2210" xr:uid="{00000000-0005-0000-0000-0000AE080000}"/>
    <cellStyle name="Navadno 8 22" xfId="2211" xr:uid="{00000000-0005-0000-0000-0000AF080000}"/>
    <cellStyle name="Navadno 8 22 2" xfId="2212" xr:uid="{00000000-0005-0000-0000-0000B0080000}"/>
    <cellStyle name="Navadno 8 23" xfId="2213" xr:uid="{00000000-0005-0000-0000-0000B1080000}"/>
    <cellStyle name="Navadno 8 23 2" xfId="2214" xr:uid="{00000000-0005-0000-0000-0000B2080000}"/>
    <cellStyle name="Navadno 8 24" xfId="2215" xr:uid="{00000000-0005-0000-0000-0000B3080000}"/>
    <cellStyle name="Navadno 8 24 2" xfId="2216" xr:uid="{00000000-0005-0000-0000-0000B4080000}"/>
    <cellStyle name="Navadno 8 25" xfId="2217" xr:uid="{00000000-0005-0000-0000-0000B5080000}"/>
    <cellStyle name="Navadno 8 25 2" xfId="2218" xr:uid="{00000000-0005-0000-0000-0000B6080000}"/>
    <cellStyle name="Navadno 8 26" xfId="2219" xr:uid="{00000000-0005-0000-0000-0000B7080000}"/>
    <cellStyle name="Navadno 8 26 2" xfId="2220" xr:uid="{00000000-0005-0000-0000-0000B8080000}"/>
    <cellStyle name="Navadno 8 27" xfId="2221" xr:uid="{00000000-0005-0000-0000-0000B9080000}"/>
    <cellStyle name="Navadno 8 27 2" xfId="2222" xr:uid="{00000000-0005-0000-0000-0000BA080000}"/>
    <cellStyle name="Navadno 8 28" xfId="2223" xr:uid="{00000000-0005-0000-0000-0000BB080000}"/>
    <cellStyle name="Navadno 8 28 2" xfId="2224" xr:uid="{00000000-0005-0000-0000-0000BC080000}"/>
    <cellStyle name="Navadno 8 29" xfId="2225" xr:uid="{00000000-0005-0000-0000-0000BD080000}"/>
    <cellStyle name="Navadno 8 29 2" xfId="2226" xr:uid="{00000000-0005-0000-0000-0000BE080000}"/>
    <cellStyle name="Navadno 8 3" xfId="2227" xr:uid="{00000000-0005-0000-0000-0000BF080000}"/>
    <cellStyle name="Navadno 8 3 2" xfId="2228" xr:uid="{00000000-0005-0000-0000-0000C0080000}"/>
    <cellStyle name="Navadno 8 3 3" xfId="2229" xr:uid="{00000000-0005-0000-0000-0000C1080000}"/>
    <cellStyle name="Navadno 8 3 4" xfId="2230" xr:uid="{00000000-0005-0000-0000-0000C2080000}"/>
    <cellStyle name="Navadno 8 3 5" xfId="2231" xr:uid="{00000000-0005-0000-0000-0000C3080000}"/>
    <cellStyle name="Navadno 8 3 6" xfId="2232" xr:uid="{00000000-0005-0000-0000-0000C4080000}"/>
    <cellStyle name="Navadno 8 30" xfId="2233" xr:uid="{00000000-0005-0000-0000-0000C5080000}"/>
    <cellStyle name="Navadno 8 30 2" xfId="2234" xr:uid="{00000000-0005-0000-0000-0000C6080000}"/>
    <cellStyle name="Navadno 8 31" xfId="2235" xr:uid="{00000000-0005-0000-0000-0000C7080000}"/>
    <cellStyle name="Navadno 8 31 2" xfId="2236" xr:uid="{00000000-0005-0000-0000-0000C8080000}"/>
    <cellStyle name="Navadno 8 32" xfId="2237" xr:uid="{00000000-0005-0000-0000-0000C9080000}"/>
    <cellStyle name="Navadno 8 32 2" xfId="2238" xr:uid="{00000000-0005-0000-0000-0000CA080000}"/>
    <cellStyle name="Navadno 8 33" xfId="2239" xr:uid="{00000000-0005-0000-0000-0000CB080000}"/>
    <cellStyle name="Navadno 8 33 2" xfId="2240" xr:uid="{00000000-0005-0000-0000-0000CC080000}"/>
    <cellStyle name="Navadno 8 34" xfId="2241" xr:uid="{00000000-0005-0000-0000-0000CD080000}"/>
    <cellStyle name="Navadno 8 34 2" xfId="2242" xr:uid="{00000000-0005-0000-0000-0000CE080000}"/>
    <cellStyle name="Navadno 8 35" xfId="2243" xr:uid="{00000000-0005-0000-0000-0000CF080000}"/>
    <cellStyle name="Navadno 8 35 2" xfId="2244" xr:uid="{00000000-0005-0000-0000-0000D0080000}"/>
    <cellStyle name="Navadno 8 36" xfId="2245" xr:uid="{00000000-0005-0000-0000-0000D1080000}"/>
    <cellStyle name="Navadno 8 36 2" xfId="2246" xr:uid="{00000000-0005-0000-0000-0000D2080000}"/>
    <cellStyle name="Navadno 8 37" xfId="2247" xr:uid="{00000000-0005-0000-0000-0000D3080000}"/>
    <cellStyle name="Navadno 8 37 2" xfId="2248" xr:uid="{00000000-0005-0000-0000-0000D4080000}"/>
    <cellStyle name="Navadno 8 38" xfId="2249" xr:uid="{00000000-0005-0000-0000-0000D5080000}"/>
    <cellStyle name="Navadno 8 38 2" xfId="2250" xr:uid="{00000000-0005-0000-0000-0000D6080000}"/>
    <cellStyle name="Navadno 8 39" xfId="2251" xr:uid="{00000000-0005-0000-0000-0000D7080000}"/>
    <cellStyle name="Navadno 8 39 2" xfId="2252" xr:uid="{00000000-0005-0000-0000-0000D8080000}"/>
    <cellStyle name="Navadno 8 4" xfId="2253" xr:uid="{00000000-0005-0000-0000-0000D9080000}"/>
    <cellStyle name="Navadno 8 4 2" xfId="2254" xr:uid="{00000000-0005-0000-0000-0000DA080000}"/>
    <cellStyle name="Navadno 8 4 3" xfId="2255" xr:uid="{00000000-0005-0000-0000-0000DB080000}"/>
    <cellStyle name="Navadno 8 4 4" xfId="2256" xr:uid="{00000000-0005-0000-0000-0000DC080000}"/>
    <cellStyle name="Navadno 8 4 5" xfId="2257" xr:uid="{00000000-0005-0000-0000-0000DD080000}"/>
    <cellStyle name="Navadno 8 4 6" xfId="2258" xr:uid="{00000000-0005-0000-0000-0000DE080000}"/>
    <cellStyle name="Navadno 8 40" xfId="2259" xr:uid="{00000000-0005-0000-0000-0000DF080000}"/>
    <cellStyle name="Navadno 8 40 2" xfId="2260" xr:uid="{00000000-0005-0000-0000-0000E0080000}"/>
    <cellStyle name="Navadno 8 41" xfId="2261" xr:uid="{00000000-0005-0000-0000-0000E1080000}"/>
    <cellStyle name="Navadno 8 41 2" xfId="2262" xr:uid="{00000000-0005-0000-0000-0000E2080000}"/>
    <cellStyle name="Navadno 8 42" xfId="2263" xr:uid="{00000000-0005-0000-0000-0000E3080000}"/>
    <cellStyle name="Navadno 8 42 2" xfId="2264" xr:uid="{00000000-0005-0000-0000-0000E4080000}"/>
    <cellStyle name="Navadno 8 43" xfId="2265" xr:uid="{00000000-0005-0000-0000-0000E5080000}"/>
    <cellStyle name="Navadno 8 43 2" xfId="2266" xr:uid="{00000000-0005-0000-0000-0000E6080000}"/>
    <cellStyle name="Navadno 8 44" xfId="2267" xr:uid="{00000000-0005-0000-0000-0000E7080000}"/>
    <cellStyle name="Navadno 8 44 2" xfId="2268" xr:uid="{00000000-0005-0000-0000-0000E8080000}"/>
    <cellStyle name="Navadno 8 5" xfId="2269" xr:uid="{00000000-0005-0000-0000-0000E9080000}"/>
    <cellStyle name="Navadno 8 5 2" xfId="2270" xr:uid="{00000000-0005-0000-0000-0000EA080000}"/>
    <cellStyle name="Navadno 8 5 3" xfId="2271" xr:uid="{00000000-0005-0000-0000-0000EB080000}"/>
    <cellStyle name="Navadno 8 5 4" xfId="2272" xr:uid="{00000000-0005-0000-0000-0000EC080000}"/>
    <cellStyle name="Navadno 8 5 5" xfId="2273" xr:uid="{00000000-0005-0000-0000-0000ED080000}"/>
    <cellStyle name="Navadno 8 5 6" xfId="2274" xr:uid="{00000000-0005-0000-0000-0000EE080000}"/>
    <cellStyle name="Navadno 8 6" xfId="2275" xr:uid="{00000000-0005-0000-0000-0000EF080000}"/>
    <cellStyle name="Navadno 8 6 2" xfId="2276" xr:uid="{00000000-0005-0000-0000-0000F0080000}"/>
    <cellStyle name="Navadno 8 6 3" xfId="2277" xr:uid="{00000000-0005-0000-0000-0000F1080000}"/>
    <cellStyle name="Navadno 8 6 4" xfId="2278" xr:uid="{00000000-0005-0000-0000-0000F2080000}"/>
    <cellStyle name="Navadno 8 6 5" xfId="2279" xr:uid="{00000000-0005-0000-0000-0000F3080000}"/>
    <cellStyle name="Navadno 8 6 6" xfId="2280" xr:uid="{00000000-0005-0000-0000-0000F4080000}"/>
    <cellStyle name="Navadno 8 7" xfId="2281" xr:uid="{00000000-0005-0000-0000-0000F5080000}"/>
    <cellStyle name="Navadno 8 7 2" xfId="2282" xr:uid="{00000000-0005-0000-0000-0000F6080000}"/>
    <cellStyle name="Navadno 8 8" xfId="2283" xr:uid="{00000000-0005-0000-0000-0000F7080000}"/>
    <cellStyle name="Navadno 8 8 2" xfId="2284" xr:uid="{00000000-0005-0000-0000-0000F8080000}"/>
    <cellStyle name="Navadno 8 9" xfId="2285" xr:uid="{00000000-0005-0000-0000-0000F9080000}"/>
    <cellStyle name="Navadno 8 9 2" xfId="2286" xr:uid="{00000000-0005-0000-0000-0000FA080000}"/>
    <cellStyle name="Navadno 9" xfId="2287" xr:uid="{00000000-0005-0000-0000-0000FB080000}"/>
    <cellStyle name="Navadno 9 10" xfId="2288" xr:uid="{00000000-0005-0000-0000-0000FC080000}"/>
    <cellStyle name="Navadno 9 10 2" xfId="2289" xr:uid="{00000000-0005-0000-0000-0000FD080000}"/>
    <cellStyle name="Navadno 9 11" xfId="2290" xr:uid="{00000000-0005-0000-0000-0000FE080000}"/>
    <cellStyle name="Navadno 9 11 2" xfId="2291" xr:uid="{00000000-0005-0000-0000-0000FF080000}"/>
    <cellStyle name="Navadno 9 12" xfId="2292" xr:uid="{00000000-0005-0000-0000-000000090000}"/>
    <cellStyle name="Navadno 9 12 2" xfId="2293" xr:uid="{00000000-0005-0000-0000-000001090000}"/>
    <cellStyle name="Navadno 9 13" xfId="2294" xr:uid="{00000000-0005-0000-0000-000002090000}"/>
    <cellStyle name="Navadno 9 13 2" xfId="2295" xr:uid="{00000000-0005-0000-0000-000003090000}"/>
    <cellStyle name="Navadno 9 14" xfId="2296" xr:uid="{00000000-0005-0000-0000-000004090000}"/>
    <cellStyle name="Navadno 9 14 2" xfId="2297" xr:uid="{00000000-0005-0000-0000-000005090000}"/>
    <cellStyle name="Navadno 9 15" xfId="2298" xr:uid="{00000000-0005-0000-0000-000006090000}"/>
    <cellStyle name="Navadno 9 15 2" xfId="2299" xr:uid="{00000000-0005-0000-0000-000007090000}"/>
    <cellStyle name="Navadno 9 16" xfId="2300" xr:uid="{00000000-0005-0000-0000-000008090000}"/>
    <cellStyle name="Navadno 9 16 2" xfId="2301" xr:uid="{00000000-0005-0000-0000-000009090000}"/>
    <cellStyle name="Navadno 9 17" xfId="2302" xr:uid="{00000000-0005-0000-0000-00000A090000}"/>
    <cellStyle name="Navadno 9 17 2" xfId="2303" xr:uid="{00000000-0005-0000-0000-00000B090000}"/>
    <cellStyle name="Navadno 9 18" xfId="2304" xr:uid="{00000000-0005-0000-0000-00000C090000}"/>
    <cellStyle name="Navadno 9 18 2" xfId="2305" xr:uid="{00000000-0005-0000-0000-00000D090000}"/>
    <cellStyle name="Navadno 9 19" xfId="2306" xr:uid="{00000000-0005-0000-0000-00000E090000}"/>
    <cellStyle name="Navadno 9 19 2" xfId="2307" xr:uid="{00000000-0005-0000-0000-00000F090000}"/>
    <cellStyle name="Navadno 9 2" xfId="2308" xr:uid="{00000000-0005-0000-0000-000010090000}"/>
    <cellStyle name="Navadno 9 2 2" xfId="2309" xr:uid="{00000000-0005-0000-0000-000011090000}"/>
    <cellStyle name="Navadno 9 2 3" xfId="2310" xr:uid="{00000000-0005-0000-0000-000012090000}"/>
    <cellStyle name="Navadno 9 2 4" xfId="2311" xr:uid="{00000000-0005-0000-0000-000013090000}"/>
    <cellStyle name="Navadno 9 2 5" xfId="2312" xr:uid="{00000000-0005-0000-0000-000014090000}"/>
    <cellStyle name="Navadno 9 2 6" xfId="2313" xr:uid="{00000000-0005-0000-0000-000015090000}"/>
    <cellStyle name="Navadno 9 2 7" xfId="2314" xr:uid="{00000000-0005-0000-0000-000016090000}"/>
    <cellStyle name="Navadno 9 20" xfId="2315" xr:uid="{00000000-0005-0000-0000-000017090000}"/>
    <cellStyle name="Navadno 9 20 2" xfId="2316" xr:uid="{00000000-0005-0000-0000-000018090000}"/>
    <cellStyle name="Navadno 9 21" xfId="2317" xr:uid="{00000000-0005-0000-0000-000019090000}"/>
    <cellStyle name="Navadno 9 21 2" xfId="2318" xr:uid="{00000000-0005-0000-0000-00001A090000}"/>
    <cellStyle name="Navadno 9 22" xfId="2319" xr:uid="{00000000-0005-0000-0000-00001B090000}"/>
    <cellStyle name="Navadno 9 22 2" xfId="2320" xr:uid="{00000000-0005-0000-0000-00001C090000}"/>
    <cellStyle name="Navadno 9 23" xfId="2321" xr:uid="{00000000-0005-0000-0000-00001D090000}"/>
    <cellStyle name="Navadno 9 23 2" xfId="2322" xr:uid="{00000000-0005-0000-0000-00001E090000}"/>
    <cellStyle name="Navadno 9 24" xfId="2323" xr:uid="{00000000-0005-0000-0000-00001F090000}"/>
    <cellStyle name="Navadno 9 24 2" xfId="2324" xr:uid="{00000000-0005-0000-0000-000020090000}"/>
    <cellStyle name="Navadno 9 25" xfId="2325" xr:uid="{00000000-0005-0000-0000-000021090000}"/>
    <cellStyle name="Navadno 9 25 2" xfId="2326" xr:uid="{00000000-0005-0000-0000-000022090000}"/>
    <cellStyle name="Navadno 9 26" xfId="2327" xr:uid="{00000000-0005-0000-0000-000023090000}"/>
    <cellStyle name="Navadno 9 26 2" xfId="2328" xr:uid="{00000000-0005-0000-0000-000024090000}"/>
    <cellStyle name="Navadno 9 27" xfId="2329" xr:uid="{00000000-0005-0000-0000-000025090000}"/>
    <cellStyle name="Navadno 9 27 2" xfId="2330" xr:uid="{00000000-0005-0000-0000-000026090000}"/>
    <cellStyle name="Navadno 9 28" xfId="2331" xr:uid="{00000000-0005-0000-0000-000027090000}"/>
    <cellStyle name="Navadno 9 28 2" xfId="2332" xr:uid="{00000000-0005-0000-0000-000028090000}"/>
    <cellStyle name="Navadno 9 29" xfId="2333" xr:uid="{00000000-0005-0000-0000-000029090000}"/>
    <cellStyle name="Navadno 9 29 2" xfId="2334" xr:uid="{00000000-0005-0000-0000-00002A090000}"/>
    <cellStyle name="Navadno 9 3" xfId="2335" xr:uid="{00000000-0005-0000-0000-00002B090000}"/>
    <cellStyle name="Navadno 9 3 2" xfId="2336" xr:uid="{00000000-0005-0000-0000-00002C090000}"/>
    <cellStyle name="Navadno 9 3 3" xfId="2337" xr:uid="{00000000-0005-0000-0000-00002D090000}"/>
    <cellStyle name="Navadno 9 3 4" xfId="2338" xr:uid="{00000000-0005-0000-0000-00002E090000}"/>
    <cellStyle name="Navadno 9 3 5" xfId="2339" xr:uid="{00000000-0005-0000-0000-00002F090000}"/>
    <cellStyle name="Navadno 9 3 6" xfId="2340" xr:uid="{00000000-0005-0000-0000-000030090000}"/>
    <cellStyle name="Navadno 9 30" xfId="2341" xr:uid="{00000000-0005-0000-0000-000031090000}"/>
    <cellStyle name="Navadno 9 30 2" xfId="2342" xr:uid="{00000000-0005-0000-0000-000032090000}"/>
    <cellStyle name="Navadno 9 31" xfId="2343" xr:uid="{00000000-0005-0000-0000-000033090000}"/>
    <cellStyle name="Navadno 9 31 2" xfId="2344" xr:uid="{00000000-0005-0000-0000-000034090000}"/>
    <cellStyle name="Navadno 9 32" xfId="2345" xr:uid="{00000000-0005-0000-0000-000035090000}"/>
    <cellStyle name="Navadno 9 32 2" xfId="2346" xr:uid="{00000000-0005-0000-0000-000036090000}"/>
    <cellStyle name="Navadno 9 33" xfId="2347" xr:uid="{00000000-0005-0000-0000-000037090000}"/>
    <cellStyle name="Navadno 9 33 2" xfId="2348" xr:uid="{00000000-0005-0000-0000-000038090000}"/>
    <cellStyle name="Navadno 9 34" xfId="2349" xr:uid="{00000000-0005-0000-0000-000039090000}"/>
    <cellStyle name="Navadno 9 34 2" xfId="2350" xr:uid="{00000000-0005-0000-0000-00003A090000}"/>
    <cellStyle name="Navadno 9 35" xfId="2351" xr:uid="{00000000-0005-0000-0000-00003B090000}"/>
    <cellStyle name="Navadno 9 35 2" xfId="2352" xr:uid="{00000000-0005-0000-0000-00003C090000}"/>
    <cellStyle name="Navadno 9 36" xfId="2353" xr:uid="{00000000-0005-0000-0000-00003D090000}"/>
    <cellStyle name="Navadno 9 36 2" xfId="2354" xr:uid="{00000000-0005-0000-0000-00003E090000}"/>
    <cellStyle name="Navadno 9 37" xfId="2355" xr:uid="{00000000-0005-0000-0000-00003F090000}"/>
    <cellStyle name="Navadno 9 37 2" xfId="2356" xr:uid="{00000000-0005-0000-0000-000040090000}"/>
    <cellStyle name="Navadno 9 38" xfId="2357" xr:uid="{00000000-0005-0000-0000-000041090000}"/>
    <cellStyle name="Navadno 9 38 2" xfId="2358" xr:uid="{00000000-0005-0000-0000-000042090000}"/>
    <cellStyle name="Navadno 9 39" xfId="2359" xr:uid="{00000000-0005-0000-0000-000043090000}"/>
    <cellStyle name="Navadno 9 39 2" xfId="2360" xr:uid="{00000000-0005-0000-0000-000044090000}"/>
    <cellStyle name="Navadno 9 4" xfId="2361" xr:uid="{00000000-0005-0000-0000-000045090000}"/>
    <cellStyle name="Navadno 9 4 2" xfId="2362" xr:uid="{00000000-0005-0000-0000-000046090000}"/>
    <cellStyle name="Navadno 9 4 3" xfId="2363" xr:uid="{00000000-0005-0000-0000-000047090000}"/>
    <cellStyle name="Navadno 9 4 4" xfId="2364" xr:uid="{00000000-0005-0000-0000-000048090000}"/>
    <cellStyle name="Navadno 9 4 5" xfId="2365" xr:uid="{00000000-0005-0000-0000-000049090000}"/>
    <cellStyle name="Navadno 9 4 6" xfId="2366" xr:uid="{00000000-0005-0000-0000-00004A090000}"/>
    <cellStyle name="Navadno 9 40" xfId="2367" xr:uid="{00000000-0005-0000-0000-00004B090000}"/>
    <cellStyle name="Navadno 9 40 2" xfId="2368" xr:uid="{00000000-0005-0000-0000-00004C090000}"/>
    <cellStyle name="Navadno 9 41" xfId="2369" xr:uid="{00000000-0005-0000-0000-00004D090000}"/>
    <cellStyle name="Navadno 9 41 2" xfId="2370" xr:uid="{00000000-0005-0000-0000-00004E090000}"/>
    <cellStyle name="Navadno 9 42" xfId="2371" xr:uid="{00000000-0005-0000-0000-00004F090000}"/>
    <cellStyle name="Navadno 9 42 2" xfId="2372" xr:uid="{00000000-0005-0000-0000-000050090000}"/>
    <cellStyle name="Navadno 9 43" xfId="2373" xr:uid="{00000000-0005-0000-0000-000051090000}"/>
    <cellStyle name="Navadno 9 43 2" xfId="2374" xr:uid="{00000000-0005-0000-0000-000052090000}"/>
    <cellStyle name="Navadno 9 44" xfId="2375" xr:uid="{00000000-0005-0000-0000-000053090000}"/>
    <cellStyle name="Navadno 9 44 2" xfId="2376" xr:uid="{00000000-0005-0000-0000-000054090000}"/>
    <cellStyle name="Navadno 9 45" xfId="2377" xr:uid="{00000000-0005-0000-0000-000055090000}"/>
    <cellStyle name="Navadno 9 5" xfId="2378" xr:uid="{00000000-0005-0000-0000-000056090000}"/>
    <cellStyle name="Navadno 9 5 2" xfId="2379" xr:uid="{00000000-0005-0000-0000-000057090000}"/>
    <cellStyle name="Navadno 9 5 3" xfId="2380" xr:uid="{00000000-0005-0000-0000-000058090000}"/>
    <cellStyle name="Navadno 9 5 4" xfId="2381" xr:uid="{00000000-0005-0000-0000-000059090000}"/>
    <cellStyle name="Navadno 9 5 5" xfId="2382" xr:uid="{00000000-0005-0000-0000-00005A090000}"/>
    <cellStyle name="Navadno 9 5 6" xfId="2383" xr:uid="{00000000-0005-0000-0000-00005B090000}"/>
    <cellStyle name="Navadno 9 6" xfId="2384" xr:uid="{00000000-0005-0000-0000-00005C090000}"/>
    <cellStyle name="Navadno 9 6 2" xfId="2385" xr:uid="{00000000-0005-0000-0000-00005D090000}"/>
    <cellStyle name="Navadno 9 6 3" xfId="2386" xr:uid="{00000000-0005-0000-0000-00005E090000}"/>
    <cellStyle name="Navadno 9 6 4" xfId="2387" xr:uid="{00000000-0005-0000-0000-00005F090000}"/>
    <cellStyle name="Navadno 9 6 5" xfId="2388" xr:uid="{00000000-0005-0000-0000-000060090000}"/>
    <cellStyle name="Navadno 9 6 6" xfId="2389" xr:uid="{00000000-0005-0000-0000-000061090000}"/>
    <cellStyle name="Navadno 9 7" xfId="2390" xr:uid="{00000000-0005-0000-0000-000062090000}"/>
    <cellStyle name="Navadno 9 7 2" xfId="2391" xr:uid="{00000000-0005-0000-0000-000063090000}"/>
    <cellStyle name="Navadno 9 8" xfId="2392" xr:uid="{00000000-0005-0000-0000-000064090000}"/>
    <cellStyle name="Navadno 9 8 2" xfId="2393" xr:uid="{00000000-0005-0000-0000-000065090000}"/>
    <cellStyle name="Navadno 9 9" xfId="2394" xr:uid="{00000000-0005-0000-0000-000066090000}"/>
    <cellStyle name="Navadno 9 9 2" xfId="2395" xr:uid="{00000000-0005-0000-0000-000067090000}"/>
    <cellStyle name="Navadno_LG PZI popis strojne instalacije popravljen popis 2" xfId="2706" xr:uid="{00000000-0005-0000-0000-000068090000}"/>
    <cellStyle name="Neutral 2" xfId="2396" xr:uid="{00000000-0005-0000-0000-000069090000}"/>
    <cellStyle name="Neutral 3" xfId="2397" xr:uid="{00000000-0005-0000-0000-00006A090000}"/>
    <cellStyle name="Nevtralno 2" xfId="2398" xr:uid="{00000000-0005-0000-0000-00006B090000}"/>
    <cellStyle name="Nevtralno 2 2" xfId="2399" xr:uid="{00000000-0005-0000-0000-00006C090000}"/>
    <cellStyle name="Nevtralno 2 3" xfId="2400" xr:uid="{00000000-0005-0000-0000-00006D090000}"/>
    <cellStyle name="Nevtralno 2 4" xfId="2401" xr:uid="{00000000-0005-0000-0000-00006E090000}"/>
    <cellStyle name="Nevtralno 2 5" xfId="2402" xr:uid="{00000000-0005-0000-0000-00006F090000}"/>
    <cellStyle name="Nevtralno 3" xfId="2403" xr:uid="{00000000-0005-0000-0000-000070090000}"/>
    <cellStyle name="Nevtralno 3 2" xfId="2404" xr:uid="{00000000-0005-0000-0000-000071090000}"/>
    <cellStyle name="Nevtralno 3 3" xfId="2405" xr:uid="{00000000-0005-0000-0000-000072090000}"/>
    <cellStyle name="Nevtralno 4" xfId="2406" xr:uid="{00000000-0005-0000-0000-000073090000}"/>
    <cellStyle name="Nevtralno 4 2" xfId="2407" xr:uid="{00000000-0005-0000-0000-000074090000}"/>
    <cellStyle name="Nevtralno 4 3" xfId="2408" xr:uid="{00000000-0005-0000-0000-000075090000}"/>
    <cellStyle name="Nevtralno 5" xfId="2409" xr:uid="{00000000-0005-0000-0000-000076090000}"/>
    <cellStyle name="Nevtralno 5 2" xfId="2410" xr:uid="{00000000-0005-0000-0000-000077090000}"/>
    <cellStyle name="Nevtralno 5 3" xfId="2411" xr:uid="{00000000-0005-0000-0000-000078090000}"/>
    <cellStyle name="Normal 10" xfId="2412" xr:uid="{00000000-0005-0000-0000-000079090000}"/>
    <cellStyle name="Normal 11" xfId="2413" xr:uid="{00000000-0005-0000-0000-00007A090000}"/>
    <cellStyle name="Normal 11 2" xfId="2414" xr:uid="{00000000-0005-0000-0000-00007B090000}"/>
    <cellStyle name="Normal 12" xfId="2415" xr:uid="{00000000-0005-0000-0000-00007C090000}"/>
    <cellStyle name="Normal 13" xfId="2416" xr:uid="{00000000-0005-0000-0000-00007D090000}"/>
    <cellStyle name="normal 2" xfId="2417" xr:uid="{00000000-0005-0000-0000-00007E090000}"/>
    <cellStyle name="Normal 2 10" xfId="2418" xr:uid="{00000000-0005-0000-0000-00007F090000}"/>
    <cellStyle name="Normal 2 2" xfId="2419" xr:uid="{00000000-0005-0000-0000-000080090000}"/>
    <cellStyle name="normal 2 2 2" xfId="2420" xr:uid="{00000000-0005-0000-0000-000081090000}"/>
    <cellStyle name="normal 2 2 2 2" xfId="2421" xr:uid="{00000000-0005-0000-0000-000082090000}"/>
    <cellStyle name="normal 2 3" xfId="2422" xr:uid="{00000000-0005-0000-0000-000083090000}"/>
    <cellStyle name="normal 2 4" xfId="2423" xr:uid="{00000000-0005-0000-0000-000084090000}"/>
    <cellStyle name="Normal 2 5" xfId="2424" xr:uid="{00000000-0005-0000-0000-000085090000}"/>
    <cellStyle name="Normal 2 6" xfId="2425" xr:uid="{00000000-0005-0000-0000-000086090000}"/>
    <cellStyle name="Normal 2 7" xfId="2426" xr:uid="{00000000-0005-0000-0000-000087090000}"/>
    <cellStyle name="Normal 2 8" xfId="2427" xr:uid="{00000000-0005-0000-0000-000088090000}"/>
    <cellStyle name="Normal 2 9" xfId="2428" xr:uid="{00000000-0005-0000-0000-000089090000}"/>
    <cellStyle name="Normal 3" xfId="2429" xr:uid="{00000000-0005-0000-0000-00008A090000}"/>
    <cellStyle name="Normal 3 2" xfId="2430" xr:uid="{00000000-0005-0000-0000-00008B090000}"/>
    <cellStyle name="Normal 4" xfId="2431" xr:uid="{00000000-0005-0000-0000-00008C090000}"/>
    <cellStyle name="Normal 4 2" xfId="2432" xr:uid="{00000000-0005-0000-0000-00008D090000}"/>
    <cellStyle name="Normal 5" xfId="2433" xr:uid="{00000000-0005-0000-0000-00008E090000}"/>
    <cellStyle name="Normal 5 2" xfId="2434" xr:uid="{00000000-0005-0000-0000-00008F090000}"/>
    <cellStyle name="Normal 5 3" xfId="2435" xr:uid="{00000000-0005-0000-0000-000090090000}"/>
    <cellStyle name="Normal 6" xfId="2436" xr:uid="{00000000-0005-0000-0000-000091090000}"/>
    <cellStyle name="Normal 7" xfId="2437" xr:uid="{00000000-0005-0000-0000-000092090000}"/>
    <cellStyle name="Normal 9" xfId="2438" xr:uid="{00000000-0005-0000-0000-000093090000}"/>
    <cellStyle name="Note 2" xfId="2439" xr:uid="{00000000-0005-0000-0000-000094090000}"/>
    <cellStyle name="Note 3" xfId="2440" xr:uid="{00000000-0005-0000-0000-000095090000}"/>
    <cellStyle name="Odstotek 2" xfId="2441" xr:uid="{00000000-0005-0000-0000-000096090000}"/>
    <cellStyle name="Opomba 2" xfId="2442" xr:uid="{00000000-0005-0000-0000-000097090000}"/>
    <cellStyle name="Opomba 2 2" xfId="2443" xr:uid="{00000000-0005-0000-0000-000098090000}"/>
    <cellStyle name="Opomba 2 3" xfId="2444" xr:uid="{00000000-0005-0000-0000-000099090000}"/>
    <cellStyle name="Opomba 3" xfId="2445" xr:uid="{00000000-0005-0000-0000-00009A090000}"/>
    <cellStyle name="Opomba 3 2" xfId="2446" xr:uid="{00000000-0005-0000-0000-00009B090000}"/>
    <cellStyle name="Opomba 3 3" xfId="2447" xr:uid="{00000000-0005-0000-0000-00009C090000}"/>
    <cellStyle name="Opomba 4" xfId="2448" xr:uid="{00000000-0005-0000-0000-00009D090000}"/>
    <cellStyle name="Opomba 4 2" xfId="2449" xr:uid="{00000000-0005-0000-0000-00009E090000}"/>
    <cellStyle name="Opomba 4 3" xfId="2450" xr:uid="{00000000-0005-0000-0000-00009F090000}"/>
    <cellStyle name="Opomba 5" xfId="2451" xr:uid="{00000000-0005-0000-0000-0000A0090000}"/>
    <cellStyle name="Opomba 5 2" xfId="2452" xr:uid="{00000000-0005-0000-0000-0000A1090000}"/>
    <cellStyle name="Opomba 5 3" xfId="2453" xr:uid="{00000000-0005-0000-0000-0000A2090000}"/>
    <cellStyle name="Opozorilo 2" xfId="2454" xr:uid="{00000000-0005-0000-0000-0000A3090000}"/>
    <cellStyle name="Opozorilo 2 2" xfId="2455" xr:uid="{00000000-0005-0000-0000-0000A4090000}"/>
    <cellStyle name="Opozorilo 2 3" xfId="2456" xr:uid="{00000000-0005-0000-0000-0000A5090000}"/>
    <cellStyle name="Opozorilo 3" xfId="2457" xr:uid="{00000000-0005-0000-0000-0000A6090000}"/>
    <cellStyle name="Opozorilo 3 2" xfId="2458" xr:uid="{00000000-0005-0000-0000-0000A7090000}"/>
    <cellStyle name="Opozorilo 3 3" xfId="2459" xr:uid="{00000000-0005-0000-0000-0000A8090000}"/>
    <cellStyle name="Opozorilo 4" xfId="2460" xr:uid="{00000000-0005-0000-0000-0000A9090000}"/>
    <cellStyle name="Opozorilo 4 2" xfId="2461" xr:uid="{00000000-0005-0000-0000-0000AA090000}"/>
    <cellStyle name="Opozorilo 4 3" xfId="2462" xr:uid="{00000000-0005-0000-0000-0000AB090000}"/>
    <cellStyle name="Opozorilo 5" xfId="2463" xr:uid="{00000000-0005-0000-0000-0000AC090000}"/>
    <cellStyle name="Opozorilo 5 2" xfId="2464" xr:uid="{00000000-0005-0000-0000-0000AD090000}"/>
    <cellStyle name="Opozorilo 5 3" xfId="2465" xr:uid="{00000000-0005-0000-0000-0000AE090000}"/>
    <cellStyle name="Pojasnjevalno besedilo 2" xfId="2466" xr:uid="{00000000-0005-0000-0000-0000AF090000}"/>
    <cellStyle name="Pojasnjevalno besedilo 2 2" xfId="2467" xr:uid="{00000000-0005-0000-0000-0000B0090000}"/>
    <cellStyle name="Pojasnjevalno besedilo 2 3" xfId="2468" xr:uid="{00000000-0005-0000-0000-0000B1090000}"/>
    <cellStyle name="Pojasnjevalno besedilo 3" xfId="2469" xr:uid="{00000000-0005-0000-0000-0000B2090000}"/>
    <cellStyle name="Pojasnjevalno besedilo 3 2" xfId="2470" xr:uid="{00000000-0005-0000-0000-0000B3090000}"/>
    <cellStyle name="Pojasnjevalno besedilo 3 3" xfId="2471" xr:uid="{00000000-0005-0000-0000-0000B4090000}"/>
    <cellStyle name="Pojasnjevalno besedilo 4" xfId="2472" xr:uid="{00000000-0005-0000-0000-0000B5090000}"/>
    <cellStyle name="Pojasnjevalno besedilo 4 2" xfId="2473" xr:uid="{00000000-0005-0000-0000-0000B6090000}"/>
    <cellStyle name="Pojasnjevalno besedilo 4 3" xfId="2474" xr:uid="{00000000-0005-0000-0000-0000B7090000}"/>
    <cellStyle name="Pojasnjevalno besedilo 5" xfId="2475" xr:uid="{00000000-0005-0000-0000-0000B8090000}"/>
    <cellStyle name="Pojasnjevalno besedilo 5 2" xfId="2476" xr:uid="{00000000-0005-0000-0000-0000B9090000}"/>
    <cellStyle name="Pojasnjevalno besedilo 5 3" xfId="2477" xr:uid="{00000000-0005-0000-0000-0000BA090000}"/>
    <cellStyle name="Postavka" xfId="2698" xr:uid="{00000000-0005-0000-0000-0000BB090000}"/>
    <cellStyle name="Poudarek1 2" xfId="2478" xr:uid="{00000000-0005-0000-0000-0000BC090000}"/>
    <cellStyle name="Poudarek1 2 2" xfId="2479" xr:uid="{00000000-0005-0000-0000-0000BD090000}"/>
    <cellStyle name="Poudarek1 2 3" xfId="2480" xr:uid="{00000000-0005-0000-0000-0000BE090000}"/>
    <cellStyle name="Poudarek1 2 4" xfId="2481" xr:uid="{00000000-0005-0000-0000-0000BF090000}"/>
    <cellStyle name="Poudarek1 2 5" xfId="2482" xr:uid="{00000000-0005-0000-0000-0000C0090000}"/>
    <cellStyle name="Poudarek1 3" xfId="2483" xr:uid="{00000000-0005-0000-0000-0000C1090000}"/>
    <cellStyle name="Poudarek1 3 2" xfId="2484" xr:uid="{00000000-0005-0000-0000-0000C2090000}"/>
    <cellStyle name="Poudarek1 3 3" xfId="2485" xr:uid="{00000000-0005-0000-0000-0000C3090000}"/>
    <cellStyle name="Poudarek1 4" xfId="2486" xr:uid="{00000000-0005-0000-0000-0000C4090000}"/>
    <cellStyle name="Poudarek1 4 2" xfId="2487" xr:uid="{00000000-0005-0000-0000-0000C5090000}"/>
    <cellStyle name="Poudarek1 4 3" xfId="2488" xr:uid="{00000000-0005-0000-0000-0000C6090000}"/>
    <cellStyle name="Poudarek1 5" xfId="2489" xr:uid="{00000000-0005-0000-0000-0000C7090000}"/>
    <cellStyle name="Poudarek1 5 2" xfId="2490" xr:uid="{00000000-0005-0000-0000-0000C8090000}"/>
    <cellStyle name="Poudarek1 5 3" xfId="2491" xr:uid="{00000000-0005-0000-0000-0000C9090000}"/>
    <cellStyle name="Poudarek2 2" xfId="2492" xr:uid="{00000000-0005-0000-0000-0000CA090000}"/>
    <cellStyle name="Poudarek2 2 2" xfId="2493" xr:uid="{00000000-0005-0000-0000-0000CB090000}"/>
    <cellStyle name="Poudarek2 2 3" xfId="2494" xr:uid="{00000000-0005-0000-0000-0000CC090000}"/>
    <cellStyle name="Poudarek2 2 4" xfId="2495" xr:uid="{00000000-0005-0000-0000-0000CD090000}"/>
    <cellStyle name="Poudarek2 2 5" xfId="2496" xr:uid="{00000000-0005-0000-0000-0000CE090000}"/>
    <cellStyle name="Poudarek2 3" xfId="2497" xr:uid="{00000000-0005-0000-0000-0000CF090000}"/>
    <cellStyle name="Poudarek2 3 2" xfId="2498" xr:uid="{00000000-0005-0000-0000-0000D0090000}"/>
    <cellStyle name="Poudarek2 3 3" xfId="2499" xr:uid="{00000000-0005-0000-0000-0000D1090000}"/>
    <cellStyle name="Poudarek2 4" xfId="2500" xr:uid="{00000000-0005-0000-0000-0000D2090000}"/>
    <cellStyle name="Poudarek2 4 2" xfId="2501" xr:uid="{00000000-0005-0000-0000-0000D3090000}"/>
    <cellStyle name="Poudarek2 4 3" xfId="2502" xr:uid="{00000000-0005-0000-0000-0000D4090000}"/>
    <cellStyle name="Poudarek2 5" xfId="2503" xr:uid="{00000000-0005-0000-0000-0000D5090000}"/>
    <cellStyle name="Poudarek2 5 2" xfId="2504" xr:uid="{00000000-0005-0000-0000-0000D6090000}"/>
    <cellStyle name="Poudarek2 5 3" xfId="2505" xr:uid="{00000000-0005-0000-0000-0000D7090000}"/>
    <cellStyle name="Poudarek3 2" xfId="2506" xr:uid="{00000000-0005-0000-0000-0000D8090000}"/>
    <cellStyle name="Poudarek3 2 2" xfId="2507" xr:uid="{00000000-0005-0000-0000-0000D9090000}"/>
    <cellStyle name="Poudarek3 2 3" xfId="2508" xr:uid="{00000000-0005-0000-0000-0000DA090000}"/>
    <cellStyle name="Poudarek3 2 4" xfId="2509" xr:uid="{00000000-0005-0000-0000-0000DB090000}"/>
    <cellStyle name="Poudarek3 2 5" xfId="2510" xr:uid="{00000000-0005-0000-0000-0000DC090000}"/>
    <cellStyle name="Poudarek3 3" xfId="2511" xr:uid="{00000000-0005-0000-0000-0000DD090000}"/>
    <cellStyle name="Poudarek3 3 2" xfId="2512" xr:uid="{00000000-0005-0000-0000-0000DE090000}"/>
    <cellStyle name="Poudarek3 3 3" xfId="2513" xr:uid="{00000000-0005-0000-0000-0000DF090000}"/>
    <cellStyle name="Poudarek3 4" xfId="2514" xr:uid="{00000000-0005-0000-0000-0000E0090000}"/>
    <cellStyle name="Poudarek3 4 2" xfId="2515" xr:uid="{00000000-0005-0000-0000-0000E1090000}"/>
    <cellStyle name="Poudarek3 4 3" xfId="2516" xr:uid="{00000000-0005-0000-0000-0000E2090000}"/>
    <cellStyle name="Poudarek3 5" xfId="2517" xr:uid="{00000000-0005-0000-0000-0000E3090000}"/>
    <cellStyle name="Poudarek3 5 2" xfId="2518" xr:uid="{00000000-0005-0000-0000-0000E4090000}"/>
    <cellStyle name="Poudarek3 5 3" xfId="2519" xr:uid="{00000000-0005-0000-0000-0000E5090000}"/>
    <cellStyle name="Poudarek4 2" xfId="2520" xr:uid="{00000000-0005-0000-0000-0000E6090000}"/>
    <cellStyle name="Poudarek4 2 2" xfId="2521" xr:uid="{00000000-0005-0000-0000-0000E7090000}"/>
    <cellStyle name="Poudarek4 2 3" xfId="2522" xr:uid="{00000000-0005-0000-0000-0000E8090000}"/>
    <cellStyle name="Poudarek4 2 4" xfId="2523" xr:uid="{00000000-0005-0000-0000-0000E9090000}"/>
    <cellStyle name="Poudarek4 2 5" xfId="2524" xr:uid="{00000000-0005-0000-0000-0000EA090000}"/>
    <cellStyle name="Poudarek4 3" xfId="2525" xr:uid="{00000000-0005-0000-0000-0000EB090000}"/>
    <cellStyle name="Poudarek4 3 2" xfId="2526" xr:uid="{00000000-0005-0000-0000-0000EC090000}"/>
    <cellStyle name="Poudarek4 3 3" xfId="2527" xr:uid="{00000000-0005-0000-0000-0000ED090000}"/>
    <cellStyle name="Poudarek4 4" xfId="2528" xr:uid="{00000000-0005-0000-0000-0000EE090000}"/>
    <cellStyle name="Poudarek4 4 2" xfId="2529" xr:uid="{00000000-0005-0000-0000-0000EF090000}"/>
    <cellStyle name="Poudarek4 4 3" xfId="2530" xr:uid="{00000000-0005-0000-0000-0000F0090000}"/>
    <cellStyle name="Poudarek4 5" xfId="2531" xr:uid="{00000000-0005-0000-0000-0000F1090000}"/>
    <cellStyle name="Poudarek4 5 2" xfId="2532" xr:uid="{00000000-0005-0000-0000-0000F2090000}"/>
    <cellStyle name="Poudarek4 5 3" xfId="2533" xr:uid="{00000000-0005-0000-0000-0000F3090000}"/>
    <cellStyle name="Poudarek5 2" xfId="2534" xr:uid="{00000000-0005-0000-0000-0000F4090000}"/>
    <cellStyle name="Poudarek5 2 2" xfId="2535" xr:uid="{00000000-0005-0000-0000-0000F5090000}"/>
    <cellStyle name="Poudarek5 2 3" xfId="2536" xr:uid="{00000000-0005-0000-0000-0000F6090000}"/>
    <cellStyle name="Poudarek5 3" xfId="2537" xr:uid="{00000000-0005-0000-0000-0000F7090000}"/>
    <cellStyle name="Poudarek5 3 2" xfId="2538" xr:uid="{00000000-0005-0000-0000-0000F8090000}"/>
    <cellStyle name="Poudarek5 3 3" xfId="2539" xr:uid="{00000000-0005-0000-0000-0000F9090000}"/>
    <cellStyle name="Poudarek5 4" xfId="2540" xr:uid="{00000000-0005-0000-0000-0000FA090000}"/>
    <cellStyle name="Poudarek5 4 2" xfId="2541" xr:uid="{00000000-0005-0000-0000-0000FB090000}"/>
    <cellStyle name="Poudarek5 4 3" xfId="2542" xr:uid="{00000000-0005-0000-0000-0000FC090000}"/>
    <cellStyle name="Poudarek5 5" xfId="2543" xr:uid="{00000000-0005-0000-0000-0000FD090000}"/>
    <cellStyle name="Poudarek5 5 2" xfId="2544" xr:uid="{00000000-0005-0000-0000-0000FE090000}"/>
    <cellStyle name="Poudarek5 5 3" xfId="2545" xr:uid="{00000000-0005-0000-0000-0000FF090000}"/>
    <cellStyle name="Poudarek6 2" xfId="2546" xr:uid="{00000000-0005-0000-0000-0000000A0000}"/>
    <cellStyle name="Poudarek6 2 2" xfId="2547" xr:uid="{00000000-0005-0000-0000-0000010A0000}"/>
    <cellStyle name="Poudarek6 2 3" xfId="2548" xr:uid="{00000000-0005-0000-0000-0000020A0000}"/>
    <cellStyle name="Poudarek6 2 4" xfId="2549" xr:uid="{00000000-0005-0000-0000-0000030A0000}"/>
    <cellStyle name="Poudarek6 2 5" xfId="2550" xr:uid="{00000000-0005-0000-0000-0000040A0000}"/>
    <cellStyle name="Poudarek6 3" xfId="2551" xr:uid="{00000000-0005-0000-0000-0000050A0000}"/>
    <cellStyle name="Poudarek6 3 2" xfId="2552" xr:uid="{00000000-0005-0000-0000-0000060A0000}"/>
    <cellStyle name="Poudarek6 3 3" xfId="2553" xr:uid="{00000000-0005-0000-0000-0000070A0000}"/>
    <cellStyle name="Poudarek6 4" xfId="2554" xr:uid="{00000000-0005-0000-0000-0000080A0000}"/>
    <cellStyle name="Poudarek6 4 2" xfId="2555" xr:uid="{00000000-0005-0000-0000-0000090A0000}"/>
    <cellStyle name="Poudarek6 4 3" xfId="2556" xr:uid="{00000000-0005-0000-0000-00000A0A0000}"/>
    <cellStyle name="Poudarek6 5" xfId="2557" xr:uid="{00000000-0005-0000-0000-00000B0A0000}"/>
    <cellStyle name="Poudarek6 5 2" xfId="2558" xr:uid="{00000000-0005-0000-0000-00000C0A0000}"/>
    <cellStyle name="Poudarek6 5 3" xfId="2559" xr:uid="{00000000-0005-0000-0000-00000D0A0000}"/>
    <cellStyle name="Povezana celica 2" xfId="2560" xr:uid="{00000000-0005-0000-0000-00000E0A0000}"/>
    <cellStyle name="Povezana celica 2 2" xfId="2561" xr:uid="{00000000-0005-0000-0000-00000F0A0000}"/>
    <cellStyle name="Povezana celica 2 3" xfId="2562" xr:uid="{00000000-0005-0000-0000-0000100A0000}"/>
    <cellStyle name="Povezana celica 2 4" xfId="2563" xr:uid="{00000000-0005-0000-0000-0000110A0000}"/>
    <cellStyle name="Povezana celica 2 5" xfId="2564" xr:uid="{00000000-0005-0000-0000-0000120A0000}"/>
    <cellStyle name="Povezana celica 3" xfId="2565" xr:uid="{00000000-0005-0000-0000-0000130A0000}"/>
    <cellStyle name="Povezana celica 3 2" xfId="2566" xr:uid="{00000000-0005-0000-0000-0000140A0000}"/>
    <cellStyle name="Povezana celica 3 3" xfId="2567" xr:uid="{00000000-0005-0000-0000-0000150A0000}"/>
    <cellStyle name="Povezana celica 4" xfId="2568" xr:uid="{00000000-0005-0000-0000-0000160A0000}"/>
    <cellStyle name="Povezana celica 4 2" xfId="2569" xr:uid="{00000000-0005-0000-0000-0000170A0000}"/>
    <cellStyle name="Povezana celica 4 3" xfId="2570" xr:uid="{00000000-0005-0000-0000-0000180A0000}"/>
    <cellStyle name="Povezana celica 5" xfId="2571" xr:uid="{00000000-0005-0000-0000-0000190A0000}"/>
    <cellStyle name="Povezana celica 5 2" xfId="2572" xr:uid="{00000000-0005-0000-0000-00001A0A0000}"/>
    <cellStyle name="Povezana celica 5 3" xfId="2573" xr:uid="{00000000-0005-0000-0000-00001B0A0000}"/>
    <cellStyle name="Preveri celico 2" xfId="2574" xr:uid="{00000000-0005-0000-0000-00001C0A0000}"/>
    <cellStyle name="Preveri celico 2 2" xfId="2575" xr:uid="{00000000-0005-0000-0000-00001D0A0000}"/>
    <cellStyle name="Preveri celico 2 3" xfId="2576" xr:uid="{00000000-0005-0000-0000-00001E0A0000}"/>
    <cellStyle name="Preveri celico 3" xfId="2577" xr:uid="{00000000-0005-0000-0000-00001F0A0000}"/>
    <cellStyle name="Preveri celico 3 2" xfId="2578" xr:uid="{00000000-0005-0000-0000-0000200A0000}"/>
    <cellStyle name="Preveri celico 3 3" xfId="2579" xr:uid="{00000000-0005-0000-0000-0000210A0000}"/>
    <cellStyle name="Preveri celico 4" xfId="2580" xr:uid="{00000000-0005-0000-0000-0000220A0000}"/>
    <cellStyle name="Preveri celico 4 2" xfId="2581" xr:uid="{00000000-0005-0000-0000-0000230A0000}"/>
    <cellStyle name="Preveri celico 4 3" xfId="2582" xr:uid="{00000000-0005-0000-0000-0000240A0000}"/>
    <cellStyle name="Preveri celico 5" xfId="2583" xr:uid="{00000000-0005-0000-0000-0000250A0000}"/>
    <cellStyle name="Preveri celico 5 2" xfId="2584" xr:uid="{00000000-0005-0000-0000-0000260A0000}"/>
    <cellStyle name="Preveri celico 5 3" xfId="2585" xr:uid="{00000000-0005-0000-0000-0000270A0000}"/>
    <cellStyle name="Računanje 2" xfId="2586" xr:uid="{00000000-0005-0000-0000-0000280A0000}"/>
    <cellStyle name="Računanje 2 2" xfId="2587" xr:uid="{00000000-0005-0000-0000-0000290A0000}"/>
    <cellStyle name="Računanje 2 3" xfId="2588" xr:uid="{00000000-0005-0000-0000-00002A0A0000}"/>
    <cellStyle name="Računanje 2 4" xfId="2589" xr:uid="{00000000-0005-0000-0000-00002B0A0000}"/>
    <cellStyle name="Računanje 2 5" xfId="2590" xr:uid="{00000000-0005-0000-0000-00002C0A0000}"/>
    <cellStyle name="Računanje 3" xfId="2591" xr:uid="{00000000-0005-0000-0000-00002D0A0000}"/>
    <cellStyle name="Računanje 3 2" xfId="2592" xr:uid="{00000000-0005-0000-0000-00002E0A0000}"/>
    <cellStyle name="Računanje 3 3" xfId="2593" xr:uid="{00000000-0005-0000-0000-00002F0A0000}"/>
    <cellStyle name="Računanje 4" xfId="2594" xr:uid="{00000000-0005-0000-0000-0000300A0000}"/>
    <cellStyle name="Računanje 4 2" xfId="2595" xr:uid="{00000000-0005-0000-0000-0000310A0000}"/>
    <cellStyle name="Računanje 4 3" xfId="2596" xr:uid="{00000000-0005-0000-0000-0000320A0000}"/>
    <cellStyle name="Računanje 5" xfId="2597" xr:uid="{00000000-0005-0000-0000-0000330A0000}"/>
    <cellStyle name="Računanje 5 2" xfId="2598" xr:uid="{00000000-0005-0000-0000-0000340A0000}"/>
    <cellStyle name="Računanje 5 3" xfId="2599" xr:uid="{00000000-0005-0000-0000-0000350A0000}"/>
    <cellStyle name="Slabo 2" xfId="2600" xr:uid="{00000000-0005-0000-0000-0000360A0000}"/>
    <cellStyle name="Slabo 2 2" xfId="2601" xr:uid="{00000000-0005-0000-0000-0000370A0000}"/>
    <cellStyle name="Slabo 2 3" xfId="2602" xr:uid="{00000000-0005-0000-0000-0000380A0000}"/>
    <cellStyle name="Slabo 2 4" xfId="2603" xr:uid="{00000000-0005-0000-0000-0000390A0000}"/>
    <cellStyle name="Slabo 2 5" xfId="2604" xr:uid="{00000000-0005-0000-0000-00003A0A0000}"/>
    <cellStyle name="Slabo 3" xfId="2605" xr:uid="{00000000-0005-0000-0000-00003B0A0000}"/>
    <cellStyle name="Slabo 3 2" xfId="2606" xr:uid="{00000000-0005-0000-0000-00003C0A0000}"/>
    <cellStyle name="Slabo 3 3" xfId="2607" xr:uid="{00000000-0005-0000-0000-00003D0A0000}"/>
    <cellStyle name="Slabo 4" xfId="2608" xr:uid="{00000000-0005-0000-0000-00003E0A0000}"/>
    <cellStyle name="Slabo 4 2" xfId="2609" xr:uid="{00000000-0005-0000-0000-00003F0A0000}"/>
    <cellStyle name="Slabo 4 3" xfId="2610" xr:uid="{00000000-0005-0000-0000-0000400A0000}"/>
    <cellStyle name="Slabo 5" xfId="2611" xr:uid="{00000000-0005-0000-0000-0000410A0000}"/>
    <cellStyle name="Slabo 5 2" xfId="2612" xr:uid="{00000000-0005-0000-0000-0000420A0000}"/>
    <cellStyle name="Slabo 5 3" xfId="2613" xr:uid="{00000000-0005-0000-0000-0000430A0000}"/>
    <cellStyle name="Slog 1" xfId="2614" xr:uid="{00000000-0005-0000-0000-0000440A0000}"/>
    <cellStyle name="Slog 1 2" xfId="2615" xr:uid="{00000000-0005-0000-0000-0000450A0000}"/>
    <cellStyle name="Slog 1 3" xfId="2616" xr:uid="{00000000-0005-0000-0000-0000460A0000}"/>
    <cellStyle name="Standard 3" xfId="2617" xr:uid="{00000000-0005-0000-0000-0000470A0000}"/>
    <cellStyle name="Standard_Tabelle1" xfId="2618" xr:uid="{00000000-0005-0000-0000-0000480A0000}"/>
    <cellStyle name="Številka" xfId="2697" xr:uid="{00000000-0005-0000-0000-0000490A0000}"/>
    <cellStyle name="Total 2" xfId="2619" xr:uid="{00000000-0005-0000-0000-00004A0A0000}"/>
    <cellStyle name="Valuta 2" xfId="2620" xr:uid="{00000000-0005-0000-0000-00004B0A0000}"/>
    <cellStyle name="Valuta 2 10" xfId="2621" xr:uid="{00000000-0005-0000-0000-00004C0A0000}"/>
    <cellStyle name="Valuta 2 11" xfId="2622" xr:uid="{00000000-0005-0000-0000-00004D0A0000}"/>
    <cellStyle name="Valuta 2 12" xfId="2623" xr:uid="{00000000-0005-0000-0000-00004E0A0000}"/>
    <cellStyle name="Valuta 2 13" xfId="2624" xr:uid="{00000000-0005-0000-0000-00004F0A0000}"/>
    <cellStyle name="Valuta 2 14" xfId="2625" xr:uid="{00000000-0005-0000-0000-0000500A0000}"/>
    <cellStyle name="Valuta 2 15" xfId="2626" xr:uid="{00000000-0005-0000-0000-0000510A0000}"/>
    <cellStyle name="Valuta 2 16" xfId="2627" xr:uid="{00000000-0005-0000-0000-0000520A0000}"/>
    <cellStyle name="Valuta 2 17" xfId="2628" xr:uid="{00000000-0005-0000-0000-0000530A0000}"/>
    <cellStyle name="Valuta 2 2" xfId="2629" xr:uid="{00000000-0005-0000-0000-0000540A0000}"/>
    <cellStyle name="Valuta 2 2 2" xfId="2630" xr:uid="{00000000-0005-0000-0000-0000550A0000}"/>
    <cellStyle name="Valuta 2 3" xfId="2631" xr:uid="{00000000-0005-0000-0000-0000560A0000}"/>
    <cellStyle name="Valuta 2 3 2" xfId="2632" xr:uid="{00000000-0005-0000-0000-0000570A0000}"/>
    <cellStyle name="Valuta 2 4" xfId="2633" xr:uid="{00000000-0005-0000-0000-0000580A0000}"/>
    <cellStyle name="Valuta 2 5" xfId="2634" xr:uid="{00000000-0005-0000-0000-0000590A0000}"/>
    <cellStyle name="Valuta 2 6" xfId="2635" xr:uid="{00000000-0005-0000-0000-00005A0A0000}"/>
    <cellStyle name="Valuta 2 7" xfId="2636" xr:uid="{00000000-0005-0000-0000-00005B0A0000}"/>
    <cellStyle name="Valuta 2 8" xfId="2637" xr:uid="{00000000-0005-0000-0000-00005C0A0000}"/>
    <cellStyle name="Valuta 2 9" xfId="2638" xr:uid="{00000000-0005-0000-0000-00005D0A0000}"/>
    <cellStyle name="Valuta 3" xfId="2639" xr:uid="{00000000-0005-0000-0000-00005E0A0000}"/>
    <cellStyle name="Vejica [0] 2" xfId="2640" xr:uid="{00000000-0005-0000-0000-00005F0A0000}"/>
    <cellStyle name="Vejica 10" xfId="2641" xr:uid="{00000000-0005-0000-0000-0000600A0000}"/>
    <cellStyle name="Vejica 11" xfId="2642" xr:uid="{00000000-0005-0000-0000-0000610A0000}"/>
    <cellStyle name="Vejica 12" xfId="2643" xr:uid="{00000000-0005-0000-0000-0000620A0000}"/>
    <cellStyle name="Vejica 13" xfId="2644" xr:uid="{00000000-0005-0000-0000-0000630A0000}"/>
    <cellStyle name="Vejica 14" xfId="2645" xr:uid="{00000000-0005-0000-0000-0000640A0000}"/>
    <cellStyle name="Vejica 2" xfId="2646" xr:uid="{00000000-0005-0000-0000-0000650A0000}"/>
    <cellStyle name="Vejica 2 2" xfId="2647" xr:uid="{00000000-0005-0000-0000-0000660A0000}"/>
    <cellStyle name="Vejica 2 2 2" xfId="2648" xr:uid="{00000000-0005-0000-0000-0000670A0000}"/>
    <cellStyle name="Vejica 2 2 3" xfId="2649" xr:uid="{00000000-0005-0000-0000-0000680A0000}"/>
    <cellStyle name="Vejica 2 3" xfId="2650" xr:uid="{00000000-0005-0000-0000-0000690A0000}"/>
    <cellStyle name="Vejica 2 3 2" xfId="2651" xr:uid="{00000000-0005-0000-0000-00006A0A0000}"/>
    <cellStyle name="Vejica 2 3 3" xfId="2652" xr:uid="{00000000-0005-0000-0000-00006B0A0000}"/>
    <cellStyle name="Vejica 2 3 4" xfId="2653" xr:uid="{00000000-0005-0000-0000-00006C0A0000}"/>
    <cellStyle name="Vejica 2 4" xfId="2654" xr:uid="{00000000-0005-0000-0000-00006D0A0000}"/>
    <cellStyle name="Vejica 2_NASLOVNICA PREDRAČUNOV" xfId="2655" xr:uid="{00000000-0005-0000-0000-00006E0A0000}"/>
    <cellStyle name="Vejica 3" xfId="2656" xr:uid="{00000000-0005-0000-0000-00006F0A0000}"/>
    <cellStyle name="Vejica 3 2" xfId="2657" xr:uid="{00000000-0005-0000-0000-0000700A0000}"/>
    <cellStyle name="Vejica 3 3" xfId="2658" xr:uid="{00000000-0005-0000-0000-0000710A0000}"/>
    <cellStyle name="Vejica 3 4" xfId="2659" xr:uid="{00000000-0005-0000-0000-0000720A0000}"/>
    <cellStyle name="Vejica 4" xfId="2660" xr:uid="{00000000-0005-0000-0000-0000730A0000}"/>
    <cellStyle name="Vejica 5" xfId="2661" xr:uid="{00000000-0005-0000-0000-0000740A0000}"/>
    <cellStyle name="Vejica 6" xfId="2662" xr:uid="{00000000-0005-0000-0000-0000750A0000}"/>
    <cellStyle name="Vejica 7" xfId="2663" xr:uid="{00000000-0005-0000-0000-0000760A0000}"/>
    <cellStyle name="Vejica 8" xfId="2664" xr:uid="{00000000-0005-0000-0000-0000770A0000}"/>
    <cellStyle name="Vejica 9" xfId="2665" xr:uid="{00000000-0005-0000-0000-0000780A0000}"/>
    <cellStyle name="Vnos 2" xfId="2666" xr:uid="{00000000-0005-0000-0000-0000790A0000}"/>
    <cellStyle name="Vnos 2 2" xfId="2667" xr:uid="{00000000-0005-0000-0000-00007A0A0000}"/>
    <cellStyle name="Vnos 2 3" xfId="2668" xr:uid="{00000000-0005-0000-0000-00007B0A0000}"/>
    <cellStyle name="Vnos 2 4" xfId="2669" xr:uid="{00000000-0005-0000-0000-00007C0A0000}"/>
    <cellStyle name="Vnos 2 5" xfId="2670" xr:uid="{00000000-0005-0000-0000-00007D0A0000}"/>
    <cellStyle name="Vnos 3" xfId="2671" xr:uid="{00000000-0005-0000-0000-00007E0A0000}"/>
    <cellStyle name="Vnos 3 2" xfId="2672" xr:uid="{00000000-0005-0000-0000-00007F0A0000}"/>
    <cellStyle name="Vnos 3 3" xfId="2673" xr:uid="{00000000-0005-0000-0000-0000800A0000}"/>
    <cellStyle name="Vnos 4" xfId="2674" xr:uid="{00000000-0005-0000-0000-0000810A0000}"/>
    <cellStyle name="Vnos 4 2" xfId="2675" xr:uid="{00000000-0005-0000-0000-0000820A0000}"/>
    <cellStyle name="Vnos 4 3" xfId="2676" xr:uid="{00000000-0005-0000-0000-0000830A0000}"/>
    <cellStyle name="Vnos 5" xfId="2677" xr:uid="{00000000-0005-0000-0000-0000840A0000}"/>
    <cellStyle name="Vnos 5 2" xfId="2678" xr:uid="{00000000-0005-0000-0000-0000850A0000}"/>
    <cellStyle name="Vnos 5 3" xfId="2679" xr:uid="{00000000-0005-0000-0000-0000860A0000}"/>
    <cellStyle name="Vsota 2" xfId="2680" xr:uid="{00000000-0005-0000-0000-0000870A0000}"/>
    <cellStyle name="Vsota 2 2" xfId="2681" xr:uid="{00000000-0005-0000-0000-0000880A0000}"/>
    <cellStyle name="Vsota 2 3" xfId="2682" xr:uid="{00000000-0005-0000-0000-0000890A0000}"/>
    <cellStyle name="Vsota 2 4" xfId="2683" xr:uid="{00000000-0005-0000-0000-00008A0A0000}"/>
    <cellStyle name="Vsota 2 5" xfId="2684" xr:uid="{00000000-0005-0000-0000-00008B0A0000}"/>
    <cellStyle name="Vsota 3" xfId="2685" xr:uid="{00000000-0005-0000-0000-00008C0A0000}"/>
    <cellStyle name="Vsota 3 2" xfId="2686" xr:uid="{00000000-0005-0000-0000-00008D0A0000}"/>
    <cellStyle name="Vsota 3 3" xfId="2687" xr:uid="{00000000-0005-0000-0000-00008E0A0000}"/>
    <cellStyle name="Vsota 4" xfId="2688" xr:uid="{00000000-0005-0000-0000-00008F0A0000}"/>
    <cellStyle name="Vsota 4 2" xfId="2689" xr:uid="{00000000-0005-0000-0000-0000900A0000}"/>
    <cellStyle name="Vsota 4 3" xfId="2690" xr:uid="{00000000-0005-0000-0000-0000910A0000}"/>
    <cellStyle name="Vsota 5" xfId="2691" xr:uid="{00000000-0005-0000-0000-0000920A0000}"/>
    <cellStyle name="Vsota 5 2" xfId="2692" xr:uid="{00000000-0005-0000-0000-0000930A0000}"/>
    <cellStyle name="Vsota 5 3" xfId="2693" xr:uid="{00000000-0005-0000-0000-0000940A0000}"/>
    <cellStyle name="Währung [0]_Tabelle1" xfId="2694" xr:uid="{00000000-0005-0000-0000-0000950A0000}"/>
    <cellStyle name="Währung_Tabelle1" xfId="2695" xr:uid="{00000000-0005-0000-0000-0000960A0000}"/>
    <cellStyle name="Znesek" xfId="2702" xr:uid="{00000000-0005-0000-0000-0000970A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6</xdr:col>
      <xdr:colOff>0</xdr:colOff>
      <xdr:row>4</xdr:row>
      <xdr:rowOff>0</xdr:rowOff>
    </xdr:from>
    <xdr:ext cx="65" cy="172227"/>
    <xdr:sp macro="" textlink="">
      <xdr:nvSpPr>
        <xdr:cNvPr id="2" name="PoljeZBesedilom 1">
          <a:extLst>
            <a:ext uri="{FF2B5EF4-FFF2-40B4-BE49-F238E27FC236}">
              <a16:creationId xmlns:a16="http://schemas.microsoft.com/office/drawing/2014/main" id="{00000000-0008-0000-0200-000002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3" name="PoljeZBesedilom 2">
          <a:extLst>
            <a:ext uri="{FF2B5EF4-FFF2-40B4-BE49-F238E27FC236}">
              <a16:creationId xmlns:a16="http://schemas.microsoft.com/office/drawing/2014/main" id="{00000000-0008-0000-0200-000003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D23"/>
  <sheetViews>
    <sheetView tabSelected="1" view="pageBreakPreview" zoomScaleNormal="100" zoomScaleSheetLayoutView="100" workbookViewId="0">
      <selection activeCell="B3" sqref="B3"/>
    </sheetView>
  </sheetViews>
  <sheetFormatPr defaultColWidth="8" defaultRowHeight="14.25" x14ac:dyDescent="0.2"/>
  <cols>
    <col min="1" max="1" width="10.7109375" style="26" customWidth="1"/>
    <col min="2" max="2" width="63.28515625" style="58" customWidth="1"/>
    <col min="3" max="3" width="3.5703125" style="30" customWidth="1"/>
    <col min="4" max="4" width="19.140625" style="29" customWidth="1"/>
    <col min="5" max="16384" width="8" style="30"/>
  </cols>
  <sheetData>
    <row r="1" spans="1:4" x14ac:dyDescent="0.2">
      <c r="B1" s="27"/>
      <c r="C1" s="28"/>
    </row>
    <row r="2" spans="1:4" s="34" customFormat="1" ht="24" customHeight="1" x14ac:dyDescent="0.25">
      <c r="A2" s="59" t="s">
        <v>115</v>
      </c>
      <c r="B2" s="32"/>
      <c r="C2" s="31"/>
      <c r="D2" s="33"/>
    </row>
    <row r="3" spans="1:4" s="34" customFormat="1" ht="24" customHeight="1" x14ac:dyDescent="0.25">
      <c r="A3" s="31" t="s">
        <v>57</v>
      </c>
      <c r="B3" s="59"/>
      <c r="D3" s="127" t="s">
        <v>112</v>
      </c>
    </row>
    <row r="4" spans="1:4" s="34" customFormat="1" ht="24" customHeight="1" x14ac:dyDescent="0.25">
      <c r="A4" s="31" t="s">
        <v>58</v>
      </c>
      <c r="B4" s="59"/>
      <c r="D4" s="60"/>
    </row>
    <row r="5" spans="1:4" s="34" customFormat="1" ht="24" customHeight="1" x14ac:dyDescent="0.25">
      <c r="A5" s="34" t="s">
        <v>20</v>
      </c>
      <c r="B5" s="32"/>
      <c r="C5" s="31"/>
      <c r="D5" s="35"/>
    </row>
    <row r="6" spans="1:4" s="34" customFormat="1" ht="24" customHeight="1" x14ac:dyDescent="0.25">
      <c r="A6" s="31" t="s">
        <v>113</v>
      </c>
      <c r="B6" s="59"/>
      <c r="D6" s="61"/>
    </row>
    <row r="7" spans="1:4" s="34" customFormat="1" ht="24" customHeight="1" x14ac:dyDescent="0.25">
      <c r="A7" s="31" t="s">
        <v>114</v>
      </c>
      <c r="B7" s="59"/>
      <c r="D7" s="61"/>
    </row>
    <row r="8" spans="1:4" ht="15" thickBot="1" x14ac:dyDescent="0.25">
      <c r="A8" s="36"/>
      <c r="B8" s="37"/>
      <c r="C8" s="38"/>
      <c r="D8" s="39"/>
    </row>
    <row r="9" spans="1:4" s="34" customFormat="1" ht="24" customHeight="1" thickBot="1" x14ac:dyDescent="0.3">
      <c r="A9" s="40" t="s">
        <v>53</v>
      </c>
      <c r="B9" s="41"/>
      <c r="C9" s="40"/>
      <c r="D9" s="42" t="s">
        <v>16</v>
      </c>
    </row>
    <row r="10" spans="1:4" x14ac:dyDescent="0.2">
      <c r="B10" s="43"/>
      <c r="C10" s="44"/>
      <c r="D10" s="45"/>
    </row>
    <row r="11" spans="1:4" x14ac:dyDescent="0.2">
      <c r="A11" s="46" t="s">
        <v>61</v>
      </c>
      <c r="B11" s="67" t="str">
        <f>'NOV JAVNI PLINOVOD'!B1</f>
        <v>NOV JAVNI PLINOVOD ZA POTREBE OPPN ZADOBROVA</v>
      </c>
      <c r="C11" s="47"/>
      <c r="D11" s="48">
        <f>'NOV JAVNI PLINOVOD'!F1</f>
        <v>0</v>
      </c>
    </row>
    <row r="12" spans="1:4" ht="15" thickBot="1" x14ac:dyDescent="0.25">
      <c r="B12" s="27"/>
      <c r="C12" s="28"/>
    </row>
    <row r="13" spans="1:4" s="34" customFormat="1" ht="24" customHeight="1" thickBot="1" x14ac:dyDescent="0.3">
      <c r="A13" s="49"/>
      <c r="B13" s="40" t="s">
        <v>3</v>
      </c>
      <c r="C13" s="50"/>
      <c r="D13" s="42">
        <f>SUM(D11:D11)</f>
        <v>0</v>
      </c>
    </row>
    <row r="14" spans="1:4" s="55" customFormat="1" ht="23.25" customHeight="1" thickBot="1" x14ac:dyDescent="0.3">
      <c r="A14" s="51"/>
      <c r="B14" s="52" t="s">
        <v>21</v>
      </c>
      <c r="C14" s="53"/>
      <c r="D14" s="54">
        <f>D15-D13</f>
        <v>0</v>
      </c>
    </row>
    <row r="15" spans="1:4" s="34" customFormat="1" ht="24" customHeight="1" thickBot="1" x14ac:dyDescent="0.3">
      <c r="A15" s="49"/>
      <c r="B15" s="40" t="s">
        <v>25</v>
      </c>
      <c r="C15" s="50"/>
      <c r="D15" s="42">
        <f>D13*1.22</f>
        <v>0</v>
      </c>
    </row>
    <row r="17" spans="2:3" x14ac:dyDescent="0.2">
      <c r="B17" s="56" t="s">
        <v>22</v>
      </c>
      <c r="C17" s="28"/>
    </row>
    <row r="18" spans="2:3" x14ac:dyDescent="0.2">
      <c r="B18" s="27"/>
      <c r="C18" s="28"/>
    </row>
    <row r="19" spans="2:3" ht="58.5" customHeight="1" x14ac:dyDescent="0.2">
      <c r="B19" s="57" t="s">
        <v>23</v>
      </c>
      <c r="C19" s="57"/>
    </row>
    <row r="20" spans="2:3" x14ac:dyDescent="0.2">
      <c r="B20" s="27"/>
      <c r="C20" s="28"/>
    </row>
    <row r="21" spans="2:3" ht="57" x14ac:dyDescent="0.2">
      <c r="B21" s="57" t="s">
        <v>24</v>
      </c>
      <c r="C21" s="57"/>
    </row>
    <row r="22" spans="2:3" x14ac:dyDescent="0.2">
      <c r="B22" s="27"/>
      <c r="C22" s="28"/>
    </row>
    <row r="23" spans="2:3" x14ac:dyDescent="0.2">
      <c r="B23" s="57"/>
      <c r="C23" s="57"/>
    </row>
  </sheetData>
  <sheetProtection algorithmName="SHA-512" hashValue="8O40KSMAhsylYnxZ5qQYV1GDh7eNFxU71wwsnQjSAiPnJruMTWoUEYasM7UeHH7buDyJWXE3JcjRYx6IO0IBtQ==" saltValue="las/z7hLccS/VCQQO/bBVw==" spinCount="100000" sheet="1" objects="1" scenarios="1"/>
  <pageMargins left="0.74803149606299213" right="0.74803149606299213" top="0.98425196850393704" bottom="0.59055118110236227" header="0.78740157480314965" footer="0.31496062992125984"/>
  <pageSetup paperSize="9" scale="85" fitToHeight="100" orientation="portrait" horizontalDpi="300" verticalDpi="300" r:id="rId1"/>
  <headerFooter alignWithMargins="0">
    <oddFooter>&amp;L&amp;10&amp;F, &amp;A&amp;R&amp;10&amp;P/&amp;N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E37"/>
  <sheetViews>
    <sheetView view="pageBreakPreview" zoomScaleNormal="85" zoomScaleSheetLayoutView="100" workbookViewId="0">
      <pane ySplit="2" topLeftCell="A3" activePane="bottomLeft" state="frozen"/>
      <selection activeCell="B8" sqref="B8"/>
      <selection pane="bottomLeft" activeCell="B8" sqref="B8"/>
    </sheetView>
  </sheetViews>
  <sheetFormatPr defaultColWidth="9" defaultRowHeight="12.75" x14ac:dyDescent="0.2"/>
  <cols>
    <col min="1" max="1" width="9" style="19"/>
    <col min="2" max="2" width="74.28515625" style="18" customWidth="1"/>
    <col min="3" max="3" width="6" style="3" customWidth="1"/>
    <col min="4" max="4" width="72.28515625" style="1" customWidth="1"/>
    <col min="5" max="5" width="13.140625" style="1" customWidth="1"/>
    <col min="6" max="8" width="9" style="1"/>
    <col min="9" max="9" width="11.5703125" style="1" customWidth="1"/>
    <col min="10" max="16384" width="9" style="1"/>
  </cols>
  <sheetData>
    <row r="2" spans="1:5" s="4" customFormat="1" x14ac:dyDescent="0.2">
      <c r="A2" s="19"/>
      <c r="B2" s="24" t="s">
        <v>12</v>
      </c>
      <c r="C2" s="2"/>
      <c r="D2" s="5"/>
      <c r="E2" s="5"/>
    </row>
    <row r="3" spans="1:5" ht="25.5" x14ac:dyDescent="0.2">
      <c r="B3" s="24" t="s">
        <v>4</v>
      </c>
    </row>
    <row r="4" spans="1:5" ht="9" customHeight="1" x14ac:dyDescent="0.2">
      <c r="B4" s="20"/>
      <c r="D4" s="25"/>
    </row>
    <row r="5" spans="1:5" ht="63.75" x14ac:dyDescent="0.2">
      <c r="B5" s="21" t="s">
        <v>5</v>
      </c>
    </row>
    <row r="6" spans="1:5" x14ac:dyDescent="0.2">
      <c r="B6" s="21"/>
    </row>
    <row r="7" spans="1:5" ht="38.25" x14ac:dyDescent="0.2">
      <c r="B7" s="21" t="s">
        <v>110</v>
      </c>
    </row>
    <row r="8" spans="1:5" x14ac:dyDescent="0.2">
      <c r="B8" s="21"/>
    </row>
    <row r="9" spans="1:5" ht="51" customHeight="1" x14ac:dyDescent="0.2">
      <c r="B9" s="21" t="s">
        <v>6</v>
      </c>
    </row>
    <row r="10" spans="1:5" x14ac:dyDescent="0.2">
      <c r="B10" s="21"/>
    </row>
    <row r="11" spans="1:5" ht="25.5" x14ac:dyDescent="0.2">
      <c r="B11" s="21" t="s">
        <v>7</v>
      </c>
    </row>
    <row r="12" spans="1:5" x14ac:dyDescent="0.2">
      <c r="B12" s="21"/>
    </row>
    <row r="13" spans="1:5" x14ac:dyDescent="0.2">
      <c r="B13" s="21" t="s">
        <v>8</v>
      </c>
    </row>
    <row r="14" spans="1:5" x14ac:dyDescent="0.2">
      <c r="B14" s="21"/>
    </row>
    <row r="15" spans="1:5" ht="63.75" x14ac:dyDescent="0.2">
      <c r="B15" s="21" t="s">
        <v>19</v>
      </c>
    </row>
    <row r="16" spans="1:5" x14ac:dyDescent="0.2">
      <c r="B16" s="21"/>
    </row>
    <row r="17" spans="2:2" ht="25.5" x14ac:dyDescent="0.2">
      <c r="B17" s="21" t="s">
        <v>9</v>
      </c>
    </row>
    <row r="18" spans="2:2" x14ac:dyDescent="0.2">
      <c r="B18" s="21"/>
    </row>
    <row r="19" spans="2:2" ht="12.75" customHeight="1" x14ac:dyDescent="0.2">
      <c r="B19" s="21" t="s">
        <v>26</v>
      </c>
    </row>
    <row r="20" spans="2:2" x14ac:dyDescent="0.2">
      <c r="B20" s="21"/>
    </row>
    <row r="21" spans="2:2" x14ac:dyDescent="0.2">
      <c r="B21" s="21" t="s">
        <v>10</v>
      </c>
    </row>
    <row r="22" spans="2:2" x14ac:dyDescent="0.2">
      <c r="B22" s="21"/>
    </row>
    <row r="23" spans="2:2" ht="38.25" x14ac:dyDescent="0.2">
      <c r="B23" s="21" t="s">
        <v>11</v>
      </c>
    </row>
    <row r="24" spans="2:2" x14ac:dyDescent="0.2">
      <c r="B24" s="23"/>
    </row>
    <row r="25" spans="2:2" x14ac:dyDescent="0.2">
      <c r="B25" s="22"/>
    </row>
    <row r="26" spans="2:2" x14ac:dyDescent="0.2">
      <c r="B26" s="23"/>
    </row>
    <row r="27" spans="2:2" x14ac:dyDescent="0.2">
      <c r="B27" s="22"/>
    </row>
    <row r="28" spans="2:2" x14ac:dyDescent="0.2">
      <c r="B28" s="23"/>
    </row>
    <row r="29" spans="2:2" x14ac:dyDescent="0.2">
      <c r="B29" s="22"/>
    </row>
    <row r="30" spans="2:2" x14ac:dyDescent="0.2">
      <c r="B30" s="23"/>
    </row>
    <row r="31" spans="2:2" x14ac:dyDescent="0.2">
      <c r="B31" s="22"/>
    </row>
    <row r="32" spans="2:2" x14ac:dyDescent="0.2">
      <c r="B32" s="23"/>
    </row>
    <row r="33" spans="2:2" x14ac:dyDescent="0.2">
      <c r="B33" s="22"/>
    </row>
    <row r="34" spans="2:2" x14ac:dyDescent="0.2">
      <c r="B34" s="23"/>
    </row>
    <row r="35" spans="2:2" x14ac:dyDescent="0.2">
      <c r="B35" s="22"/>
    </row>
    <row r="36" spans="2:2" x14ac:dyDescent="0.2">
      <c r="B36" s="23"/>
    </row>
    <row r="37" spans="2:2" x14ac:dyDescent="0.2">
      <c r="B37" s="23"/>
    </row>
  </sheetData>
  <phoneticPr fontId="44" type="noConversion"/>
  <pageMargins left="0.74803149606299213" right="0.35433070866141736" top="0.78740157480314965" bottom="0.59055118110236227" header="0" footer="0"/>
  <pageSetup paperSize="9" scale="85" orientation="portrait" r:id="rId1"/>
  <headerFooter alignWithMargins="0">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S141"/>
  <sheetViews>
    <sheetView view="pageBreakPreview" zoomScale="85" zoomScaleNormal="85" zoomScaleSheetLayoutView="85" workbookViewId="0">
      <selection activeCell="B2" sqref="B2"/>
    </sheetView>
  </sheetViews>
  <sheetFormatPr defaultColWidth="9" defaultRowHeight="12.75" x14ac:dyDescent="0.2"/>
  <cols>
    <col min="1" max="1" width="6.7109375" style="13" customWidth="1"/>
    <col min="2" max="2" width="60.7109375" style="17" customWidth="1"/>
    <col min="3" max="4" width="7.7109375" style="14" customWidth="1"/>
    <col min="5" max="5" width="10.7109375" style="126" customWidth="1"/>
    <col min="6" max="6" width="15.7109375" style="15" customWidth="1"/>
    <col min="7" max="12" width="9" style="12"/>
    <col min="13" max="254" width="9" style="13"/>
    <col min="255" max="255" width="48" style="13" customWidth="1"/>
    <col min="256" max="256" width="9" style="13"/>
    <col min="257" max="257" width="6" style="13" bestFit="1" customWidth="1"/>
    <col min="258" max="259" width="13.140625" style="13" customWidth="1"/>
    <col min="260" max="510" width="9" style="13"/>
    <col min="511" max="511" width="48" style="13" customWidth="1"/>
    <col min="512" max="512" width="9" style="13"/>
    <col min="513" max="513" width="6" style="13" bestFit="1" customWidth="1"/>
    <col min="514" max="515" width="13.140625" style="13" customWidth="1"/>
    <col min="516" max="766" width="9" style="13"/>
    <col min="767" max="767" width="48" style="13" customWidth="1"/>
    <col min="768" max="768" width="9" style="13"/>
    <col min="769" max="769" width="6" style="13" bestFit="1" customWidth="1"/>
    <col min="770" max="771" width="13.140625" style="13" customWidth="1"/>
    <col min="772" max="1022" width="9" style="13"/>
    <col min="1023" max="1023" width="48" style="13" customWidth="1"/>
    <col min="1024" max="1024" width="9" style="13"/>
    <col min="1025" max="1025" width="6" style="13" bestFit="1" customWidth="1"/>
    <col min="1026" max="1027" width="13.140625" style="13" customWidth="1"/>
    <col min="1028" max="1278" width="9" style="13"/>
    <col min="1279" max="1279" width="48" style="13" customWidth="1"/>
    <col min="1280" max="1280" width="9" style="13"/>
    <col min="1281" max="1281" width="6" style="13" bestFit="1" customWidth="1"/>
    <col min="1282" max="1283" width="13.140625" style="13" customWidth="1"/>
    <col min="1284" max="1534" width="9" style="13"/>
    <col min="1535" max="1535" width="48" style="13" customWidth="1"/>
    <col min="1536" max="1536" width="9" style="13"/>
    <col min="1537" max="1537" width="6" style="13" bestFit="1" customWidth="1"/>
    <col min="1538" max="1539" width="13.140625" style="13" customWidth="1"/>
    <col min="1540" max="1790" width="9" style="13"/>
    <col min="1791" max="1791" width="48" style="13" customWidth="1"/>
    <col min="1792" max="1792" width="9" style="13"/>
    <col min="1793" max="1793" width="6" style="13" bestFit="1" customWidth="1"/>
    <col min="1794" max="1795" width="13.140625" style="13" customWidth="1"/>
    <col min="1796" max="2046" width="9" style="13"/>
    <col min="2047" max="2047" width="48" style="13" customWidth="1"/>
    <col min="2048" max="2048" width="9" style="13"/>
    <col min="2049" max="2049" width="6" style="13" bestFit="1" customWidth="1"/>
    <col min="2050" max="2051" width="13.140625" style="13" customWidth="1"/>
    <col min="2052" max="2302" width="9" style="13"/>
    <col min="2303" max="2303" width="48" style="13" customWidth="1"/>
    <col min="2304" max="2304" width="9" style="13"/>
    <col min="2305" max="2305" width="6" style="13" bestFit="1" customWidth="1"/>
    <col min="2306" max="2307" width="13.140625" style="13" customWidth="1"/>
    <col min="2308" max="2558" width="9" style="13"/>
    <col min="2559" max="2559" width="48" style="13" customWidth="1"/>
    <col min="2560" max="2560" width="9" style="13"/>
    <col min="2561" max="2561" width="6" style="13" bestFit="1" customWidth="1"/>
    <col min="2562" max="2563" width="13.140625" style="13" customWidth="1"/>
    <col min="2564" max="2814" width="9" style="13"/>
    <col min="2815" max="2815" width="48" style="13" customWidth="1"/>
    <col min="2816" max="2816" width="9" style="13"/>
    <col min="2817" max="2817" width="6" style="13" bestFit="1" customWidth="1"/>
    <col min="2818" max="2819" width="13.140625" style="13" customWidth="1"/>
    <col min="2820" max="3070" width="9" style="13"/>
    <col min="3071" max="3071" width="48" style="13" customWidth="1"/>
    <col min="3072" max="3072" width="9" style="13"/>
    <col min="3073" max="3073" width="6" style="13" bestFit="1" customWidth="1"/>
    <col min="3074" max="3075" width="13.140625" style="13" customWidth="1"/>
    <col min="3076" max="3326" width="9" style="13"/>
    <col min="3327" max="3327" width="48" style="13" customWidth="1"/>
    <col min="3328" max="3328" width="9" style="13"/>
    <col min="3329" max="3329" width="6" style="13" bestFit="1" customWidth="1"/>
    <col min="3330" max="3331" width="13.140625" style="13" customWidth="1"/>
    <col min="3332" max="3582" width="9" style="13"/>
    <col min="3583" max="3583" width="48" style="13" customWidth="1"/>
    <col min="3584" max="3584" width="9" style="13"/>
    <col min="3585" max="3585" width="6" style="13" bestFit="1" customWidth="1"/>
    <col min="3586" max="3587" width="13.140625" style="13" customWidth="1"/>
    <col min="3588" max="3838" width="9" style="13"/>
    <col min="3839" max="3839" width="48" style="13" customWidth="1"/>
    <col min="3840" max="3840" width="9" style="13"/>
    <col min="3841" max="3841" width="6" style="13" bestFit="1" customWidth="1"/>
    <col min="3842" max="3843" width="13.140625" style="13" customWidth="1"/>
    <col min="3844" max="4094" width="9" style="13"/>
    <col min="4095" max="4095" width="48" style="13" customWidth="1"/>
    <col min="4096" max="4096" width="9" style="13"/>
    <col min="4097" max="4097" width="6" style="13" bestFit="1" customWidth="1"/>
    <col min="4098" max="4099" width="13.140625" style="13" customWidth="1"/>
    <col min="4100" max="4350" width="9" style="13"/>
    <col min="4351" max="4351" width="48" style="13" customWidth="1"/>
    <col min="4352" max="4352" width="9" style="13"/>
    <col min="4353" max="4353" width="6" style="13" bestFit="1" customWidth="1"/>
    <col min="4354" max="4355" width="13.140625" style="13" customWidth="1"/>
    <col min="4356" max="4606" width="9" style="13"/>
    <col min="4607" max="4607" width="48" style="13" customWidth="1"/>
    <col min="4608" max="4608" width="9" style="13"/>
    <col min="4609" max="4609" width="6" style="13" bestFit="1" customWidth="1"/>
    <col min="4610" max="4611" width="13.140625" style="13" customWidth="1"/>
    <col min="4612" max="4862" width="9" style="13"/>
    <col min="4863" max="4863" width="48" style="13" customWidth="1"/>
    <col min="4864" max="4864" width="9" style="13"/>
    <col min="4865" max="4865" width="6" style="13" bestFit="1" customWidth="1"/>
    <col min="4866" max="4867" width="13.140625" style="13" customWidth="1"/>
    <col min="4868" max="5118" width="9" style="13"/>
    <col min="5119" max="5119" width="48" style="13" customWidth="1"/>
    <col min="5120" max="5120" width="9" style="13"/>
    <col min="5121" max="5121" width="6" style="13" bestFit="1" customWidth="1"/>
    <col min="5122" max="5123" width="13.140625" style="13" customWidth="1"/>
    <col min="5124" max="5374" width="9" style="13"/>
    <col min="5375" max="5375" width="48" style="13" customWidth="1"/>
    <col min="5376" max="5376" width="9" style="13"/>
    <col min="5377" max="5377" width="6" style="13" bestFit="1" customWidth="1"/>
    <col min="5378" max="5379" width="13.140625" style="13" customWidth="1"/>
    <col min="5380" max="5630" width="9" style="13"/>
    <col min="5631" max="5631" width="48" style="13" customWidth="1"/>
    <col min="5632" max="5632" width="9" style="13"/>
    <col min="5633" max="5633" width="6" style="13" bestFit="1" customWidth="1"/>
    <col min="5634" max="5635" width="13.140625" style="13" customWidth="1"/>
    <col min="5636" max="5886" width="9" style="13"/>
    <col min="5887" max="5887" width="48" style="13" customWidth="1"/>
    <col min="5888" max="5888" width="9" style="13"/>
    <col min="5889" max="5889" width="6" style="13" bestFit="1" customWidth="1"/>
    <col min="5890" max="5891" width="13.140625" style="13" customWidth="1"/>
    <col min="5892" max="6142" width="9" style="13"/>
    <col min="6143" max="6143" width="48" style="13" customWidth="1"/>
    <col min="6144" max="6144" width="9" style="13"/>
    <col min="6145" max="6145" width="6" style="13" bestFit="1" customWidth="1"/>
    <col min="6146" max="6147" width="13.140625" style="13" customWidth="1"/>
    <col min="6148" max="6398" width="9" style="13"/>
    <col min="6399" max="6399" width="48" style="13" customWidth="1"/>
    <col min="6400" max="6400" width="9" style="13"/>
    <col min="6401" max="6401" width="6" style="13" bestFit="1" customWidth="1"/>
    <col min="6402" max="6403" width="13.140625" style="13" customWidth="1"/>
    <col min="6404" max="6654" width="9" style="13"/>
    <col min="6655" max="6655" width="48" style="13" customWidth="1"/>
    <col min="6656" max="6656" width="9" style="13"/>
    <col min="6657" max="6657" width="6" style="13" bestFit="1" customWidth="1"/>
    <col min="6658" max="6659" width="13.140625" style="13" customWidth="1"/>
    <col min="6660" max="6910" width="9" style="13"/>
    <col min="6911" max="6911" width="48" style="13" customWidth="1"/>
    <col min="6912" max="6912" width="9" style="13"/>
    <col min="6913" max="6913" width="6" style="13" bestFit="1" customWidth="1"/>
    <col min="6914" max="6915" width="13.140625" style="13" customWidth="1"/>
    <col min="6916" max="7166" width="9" style="13"/>
    <col min="7167" max="7167" width="48" style="13" customWidth="1"/>
    <col min="7168" max="7168" width="9" style="13"/>
    <col min="7169" max="7169" width="6" style="13" bestFit="1" customWidth="1"/>
    <col min="7170" max="7171" width="13.140625" style="13" customWidth="1"/>
    <col min="7172" max="7422" width="9" style="13"/>
    <col min="7423" max="7423" width="48" style="13" customWidth="1"/>
    <col min="7424" max="7424" width="9" style="13"/>
    <col min="7425" max="7425" width="6" style="13" bestFit="1" customWidth="1"/>
    <col min="7426" max="7427" width="13.140625" style="13" customWidth="1"/>
    <col min="7428" max="7678" width="9" style="13"/>
    <col min="7679" max="7679" width="48" style="13" customWidth="1"/>
    <col min="7680" max="7680" width="9" style="13"/>
    <col min="7681" max="7681" width="6" style="13" bestFit="1" customWidth="1"/>
    <col min="7682" max="7683" width="13.140625" style="13" customWidth="1"/>
    <col min="7684" max="7934" width="9" style="13"/>
    <col min="7935" max="7935" width="48" style="13" customWidth="1"/>
    <col min="7936" max="7936" width="9" style="13"/>
    <col min="7937" max="7937" width="6" style="13" bestFit="1" customWidth="1"/>
    <col min="7938" max="7939" width="13.140625" style="13" customWidth="1"/>
    <col min="7940" max="8190" width="9" style="13"/>
    <col min="8191" max="8191" width="48" style="13" customWidth="1"/>
    <col min="8192" max="8192" width="9" style="13"/>
    <col min="8193" max="8193" width="6" style="13" bestFit="1" customWidth="1"/>
    <col min="8194" max="8195" width="13.140625" style="13" customWidth="1"/>
    <col min="8196" max="8446" width="9" style="13"/>
    <col min="8447" max="8447" width="48" style="13" customWidth="1"/>
    <col min="8448" max="8448" width="9" style="13"/>
    <col min="8449" max="8449" width="6" style="13" bestFit="1" customWidth="1"/>
    <col min="8450" max="8451" width="13.140625" style="13" customWidth="1"/>
    <col min="8452" max="8702" width="9" style="13"/>
    <col min="8703" max="8703" width="48" style="13" customWidth="1"/>
    <col min="8704" max="8704" width="9" style="13"/>
    <col min="8705" max="8705" width="6" style="13" bestFit="1" customWidth="1"/>
    <col min="8706" max="8707" width="13.140625" style="13" customWidth="1"/>
    <col min="8708" max="8958" width="9" style="13"/>
    <col min="8959" max="8959" width="48" style="13" customWidth="1"/>
    <col min="8960" max="8960" width="9" style="13"/>
    <col min="8961" max="8961" width="6" style="13" bestFit="1" customWidth="1"/>
    <col min="8962" max="8963" width="13.140625" style="13" customWidth="1"/>
    <col min="8964" max="9214" width="9" style="13"/>
    <col min="9215" max="9215" width="48" style="13" customWidth="1"/>
    <col min="9216" max="9216" width="9" style="13"/>
    <col min="9217" max="9217" width="6" style="13" bestFit="1" customWidth="1"/>
    <col min="9218" max="9219" width="13.140625" style="13" customWidth="1"/>
    <col min="9220" max="9470" width="9" style="13"/>
    <col min="9471" max="9471" width="48" style="13" customWidth="1"/>
    <col min="9472" max="9472" width="9" style="13"/>
    <col min="9473" max="9473" width="6" style="13" bestFit="1" customWidth="1"/>
    <col min="9474" max="9475" width="13.140625" style="13" customWidth="1"/>
    <col min="9476" max="9726" width="9" style="13"/>
    <col min="9727" max="9727" width="48" style="13" customWidth="1"/>
    <col min="9728" max="9728" width="9" style="13"/>
    <col min="9729" max="9729" width="6" style="13" bestFit="1" customWidth="1"/>
    <col min="9730" max="9731" width="13.140625" style="13" customWidth="1"/>
    <col min="9732" max="9982" width="9" style="13"/>
    <col min="9983" max="9983" width="48" style="13" customWidth="1"/>
    <col min="9984" max="9984" width="9" style="13"/>
    <col min="9985" max="9985" width="6" style="13" bestFit="1" customWidth="1"/>
    <col min="9986" max="9987" width="13.140625" style="13" customWidth="1"/>
    <col min="9988" max="10238" width="9" style="13"/>
    <col min="10239" max="10239" width="48" style="13" customWidth="1"/>
    <col min="10240" max="10240" width="9" style="13"/>
    <col min="10241" max="10241" width="6" style="13" bestFit="1" customWidth="1"/>
    <col min="10242" max="10243" width="13.140625" style="13" customWidth="1"/>
    <col min="10244" max="10494" width="9" style="13"/>
    <col min="10495" max="10495" width="48" style="13" customWidth="1"/>
    <col min="10496" max="10496" width="9" style="13"/>
    <col min="10497" max="10497" width="6" style="13" bestFit="1" customWidth="1"/>
    <col min="10498" max="10499" width="13.140625" style="13" customWidth="1"/>
    <col min="10500" max="10750" width="9" style="13"/>
    <col min="10751" max="10751" width="48" style="13" customWidth="1"/>
    <col min="10752" max="10752" width="9" style="13"/>
    <col min="10753" max="10753" width="6" style="13" bestFit="1" customWidth="1"/>
    <col min="10754" max="10755" width="13.140625" style="13" customWidth="1"/>
    <col min="10756" max="11006" width="9" style="13"/>
    <col min="11007" max="11007" width="48" style="13" customWidth="1"/>
    <col min="11008" max="11008" width="9" style="13"/>
    <col min="11009" max="11009" width="6" style="13" bestFit="1" customWidth="1"/>
    <col min="11010" max="11011" width="13.140625" style="13" customWidth="1"/>
    <col min="11012" max="11262" width="9" style="13"/>
    <col min="11263" max="11263" width="48" style="13" customWidth="1"/>
    <col min="11264" max="11264" width="9" style="13"/>
    <col min="11265" max="11265" width="6" style="13" bestFit="1" customWidth="1"/>
    <col min="11266" max="11267" width="13.140625" style="13" customWidth="1"/>
    <col min="11268" max="11518" width="9" style="13"/>
    <col min="11519" max="11519" width="48" style="13" customWidth="1"/>
    <col min="11520" max="11520" width="9" style="13"/>
    <col min="11521" max="11521" width="6" style="13" bestFit="1" customWidth="1"/>
    <col min="11522" max="11523" width="13.140625" style="13" customWidth="1"/>
    <col min="11524" max="11774" width="9" style="13"/>
    <col min="11775" max="11775" width="48" style="13" customWidth="1"/>
    <col min="11776" max="11776" width="9" style="13"/>
    <col min="11777" max="11777" width="6" style="13" bestFit="1" customWidth="1"/>
    <col min="11778" max="11779" width="13.140625" style="13" customWidth="1"/>
    <col min="11780" max="12030" width="9" style="13"/>
    <col min="12031" max="12031" width="48" style="13" customWidth="1"/>
    <col min="12032" max="12032" width="9" style="13"/>
    <col min="12033" max="12033" width="6" style="13" bestFit="1" customWidth="1"/>
    <col min="12034" max="12035" width="13.140625" style="13" customWidth="1"/>
    <col min="12036" max="12286" width="9" style="13"/>
    <col min="12287" max="12287" width="48" style="13" customWidth="1"/>
    <col min="12288" max="12288" width="9" style="13"/>
    <col min="12289" max="12289" width="6" style="13" bestFit="1" customWidth="1"/>
    <col min="12290" max="12291" width="13.140625" style="13" customWidth="1"/>
    <col min="12292" max="12542" width="9" style="13"/>
    <col min="12543" max="12543" width="48" style="13" customWidth="1"/>
    <col min="12544" max="12544" width="9" style="13"/>
    <col min="12545" max="12545" width="6" style="13" bestFit="1" customWidth="1"/>
    <col min="12546" max="12547" width="13.140625" style="13" customWidth="1"/>
    <col min="12548" max="12798" width="9" style="13"/>
    <col min="12799" max="12799" width="48" style="13" customWidth="1"/>
    <col min="12800" max="12800" width="9" style="13"/>
    <col min="12801" max="12801" width="6" style="13" bestFit="1" customWidth="1"/>
    <col min="12802" max="12803" width="13.140625" style="13" customWidth="1"/>
    <col min="12804" max="13054" width="9" style="13"/>
    <col min="13055" max="13055" width="48" style="13" customWidth="1"/>
    <col min="13056" max="13056" width="9" style="13"/>
    <col min="13057" max="13057" width="6" style="13" bestFit="1" customWidth="1"/>
    <col min="13058" max="13059" width="13.140625" style="13" customWidth="1"/>
    <col min="13060" max="13310" width="9" style="13"/>
    <col min="13311" max="13311" width="48" style="13" customWidth="1"/>
    <col min="13312" max="13312" width="9" style="13"/>
    <col min="13313" max="13313" width="6" style="13" bestFit="1" customWidth="1"/>
    <col min="13314" max="13315" width="13.140625" style="13" customWidth="1"/>
    <col min="13316" max="13566" width="9" style="13"/>
    <col min="13567" max="13567" width="48" style="13" customWidth="1"/>
    <col min="13568" max="13568" width="9" style="13"/>
    <col min="13569" max="13569" width="6" style="13" bestFit="1" customWidth="1"/>
    <col min="13570" max="13571" width="13.140625" style="13" customWidth="1"/>
    <col min="13572" max="13822" width="9" style="13"/>
    <col min="13823" max="13823" width="48" style="13" customWidth="1"/>
    <col min="13824" max="13824" width="9" style="13"/>
    <col min="13825" max="13825" width="6" style="13" bestFit="1" customWidth="1"/>
    <col min="13826" max="13827" width="13.140625" style="13" customWidth="1"/>
    <col min="13828" max="14078" width="9" style="13"/>
    <col min="14079" max="14079" width="48" style="13" customWidth="1"/>
    <col min="14080" max="14080" width="9" style="13"/>
    <col min="14081" max="14081" width="6" style="13" bestFit="1" customWidth="1"/>
    <col min="14082" max="14083" width="13.140625" style="13" customWidth="1"/>
    <col min="14084" max="14334" width="9" style="13"/>
    <col min="14335" max="14335" width="48" style="13" customWidth="1"/>
    <col min="14336" max="14336" width="9" style="13"/>
    <col min="14337" max="14337" width="6" style="13" bestFit="1" customWidth="1"/>
    <col min="14338" max="14339" width="13.140625" style="13" customWidth="1"/>
    <col min="14340" max="14590" width="9" style="13"/>
    <col min="14591" max="14591" width="48" style="13" customWidth="1"/>
    <col min="14592" max="14592" width="9" style="13"/>
    <col min="14593" max="14593" width="6" style="13" bestFit="1" customWidth="1"/>
    <col min="14594" max="14595" width="13.140625" style="13" customWidth="1"/>
    <col min="14596" max="14846" width="9" style="13"/>
    <col min="14847" max="14847" width="48" style="13" customWidth="1"/>
    <col min="14848" max="14848" width="9" style="13"/>
    <col min="14849" max="14849" width="6" style="13" bestFit="1" customWidth="1"/>
    <col min="14850" max="14851" width="13.140625" style="13" customWidth="1"/>
    <col min="14852" max="15102" width="9" style="13"/>
    <col min="15103" max="15103" width="48" style="13" customWidth="1"/>
    <col min="15104" max="15104" width="9" style="13"/>
    <col min="15105" max="15105" width="6" style="13" bestFit="1" customWidth="1"/>
    <col min="15106" max="15107" width="13.140625" style="13" customWidth="1"/>
    <col min="15108" max="15358" width="9" style="13"/>
    <col min="15359" max="15359" width="48" style="13" customWidth="1"/>
    <col min="15360" max="15360" width="9" style="13"/>
    <col min="15361" max="15361" width="6" style="13" bestFit="1" customWidth="1"/>
    <col min="15362" max="15363" width="13.140625" style="13" customWidth="1"/>
    <col min="15364" max="15614" width="9" style="13"/>
    <col min="15615" max="15615" width="48" style="13" customWidth="1"/>
    <col min="15616" max="15616" width="9" style="13"/>
    <col min="15617" max="15617" width="6" style="13" bestFit="1" customWidth="1"/>
    <col min="15618" max="15619" width="13.140625" style="13" customWidth="1"/>
    <col min="15620" max="15870" width="9" style="13"/>
    <col min="15871" max="15871" width="48" style="13" customWidth="1"/>
    <col min="15872" max="15872" width="9" style="13"/>
    <col min="15873" max="15873" width="6" style="13" bestFit="1" customWidth="1"/>
    <col min="15874" max="15875" width="13.140625" style="13" customWidth="1"/>
    <col min="15876" max="16126" width="9" style="13"/>
    <col min="16127" max="16127" width="48" style="13" customWidth="1"/>
    <col min="16128" max="16128" width="9" style="13"/>
    <col min="16129" max="16129" width="6" style="13" bestFit="1" customWidth="1"/>
    <col min="16130" max="16131" width="13.140625" style="13" customWidth="1"/>
    <col min="16132" max="16384" width="9" style="13"/>
  </cols>
  <sheetData>
    <row r="1" spans="1:253" s="88" customFormat="1" x14ac:dyDescent="0.2">
      <c r="A1" s="84" t="s">
        <v>61</v>
      </c>
      <c r="B1" s="85" t="s">
        <v>100</v>
      </c>
      <c r="C1" s="86"/>
      <c r="D1" s="86"/>
      <c r="E1" s="120" t="s">
        <v>3</v>
      </c>
      <c r="F1" s="87">
        <f>SUBTOTAL(9,F8:F140)</f>
        <v>0</v>
      </c>
    </row>
    <row r="2" spans="1:253" s="11" customFormat="1" x14ac:dyDescent="0.2">
      <c r="A2" s="7"/>
      <c r="B2" s="16"/>
      <c r="C2" s="8"/>
      <c r="D2" s="8"/>
      <c r="E2" s="121"/>
      <c r="F2" s="9"/>
      <c r="G2" s="10"/>
      <c r="H2" s="10"/>
      <c r="I2" s="10"/>
      <c r="J2" s="10"/>
      <c r="K2" s="10"/>
      <c r="L2" s="10"/>
    </row>
    <row r="3" spans="1:253" s="88" customFormat="1" x14ac:dyDescent="0.2">
      <c r="A3" s="84"/>
      <c r="B3" s="85" t="s">
        <v>13</v>
      </c>
      <c r="C3" s="86" t="s">
        <v>14</v>
      </c>
      <c r="D3" s="86" t="s">
        <v>17</v>
      </c>
      <c r="E3" s="122" t="s">
        <v>15</v>
      </c>
      <c r="F3" s="87" t="s">
        <v>16</v>
      </c>
    </row>
    <row r="4" spans="1:253" s="88" customFormat="1" x14ac:dyDescent="0.2">
      <c r="A4" s="84"/>
      <c r="B4" s="85"/>
      <c r="C4" s="86"/>
      <c r="D4" s="86"/>
      <c r="E4" s="122"/>
      <c r="F4" s="87"/>
    </row>
    <row r="5" spans="1:253" s="1" customFormat="1" x14ac:dyDescent="0.2">
      <c r="B5" s="114" t="s">
        <v>59</v>
      </c>
      <c r="C5" s="69"/>
      <c r="D5" s="69"/>
      <c r="E5" s="123"/>
      <c r="G5" s="70"/>
      <c r="H5" s="70"/>
      <c r="I5" s="70"/>
      <c r="J5" s="70"/>
      <c r="K5" s="70"/>
      <c r="L5" s="70"/>
    </row>
    <row r="6" spans="1:253" s="1" customFormat="1" x14ac:dyDescent="0.2">
      <c r="B6" s="68"/>
      <c r="C6" s="69"/>
      <c r="D6" s="69"/>
      <c r="E6" s="123"/>
      <c r="G6" s="70"/>
      <c r="H6" s="70"/>
      <c r="I6" s="70"/>
      <c r="J6" s="70"/>
      <c r="K6" s="70"/>
      <c r="L6" s="70"/>
    </row>
    <row r="7" spans="1:253" s="1" customFormat="1" ht="51" x14ac:dyDescent="0.2">
      <c r="A7" s="89">
        <v>1</v>
      </c>
      <c r="B7" s="113" t="s">
        <v>27</v>
      </c>
      <c r="C7" s="71"/>
      <c r="D7" s="71"/>
      <c r="E7" s="72"/>
      <c r="F7" s="73"/>
      <c r="G7" s="74"/>
      <c r="H7" s="74"/>
      <c r="I7" s="74"/>
      <c r="J7" s="74"/>
      <c r="K7" s="74"/>
      <c r="L7" s="74"/>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c r="FJ7" s="75"/>
      <c r="FK7" s="75"/>
      <c r="FL7" s="75"/>
      <c r="FM7" s="75"/>
      <c r="FN7" s="75"/>
      <c r="FO7" s="75"/>
      <c r="FP7" s="75"/>
      <c r="FQ7" s="75"/>
      <c r="FR7" s="75"/>
      <c r="FS7" s="75"/>
      <c r="FT7" s="75"/>
      <c r="FU7" s="75"/>
      <c r="FV7" s="75"/>
      <c r="FW7" s="75"/>
      <c r="FX7" s="75"/>
      <c r="FY7" s="75"/>
      <c r="FZ7" s="75"/>
      <c r="GA7" s="75"/>
      <c r="GB7" s="75"/>
      <c r="GC7" s="75"/>
      <c r="GD7" s="75"/>
      <c r="GE7" s="75"/>
      <c r="GF7" s="75"/>
      <c r="GG7" s="75"/>
      <c r="GH7" s="75"/>
      <c r="GI7" s="75"/>
      <c r="GJ7" s="75"/>
      <c r="GK7" s="75"/>
      <c r="GL7" s="75"/>
      <c r="GM7" s="75"/>
      <c r="GN7" s="75"/>
      <c r="GO7" s="75"/>
      <c r="GP7" s="75"/>
      <c r="GQ7" s="75"/>
      <c r="GR7" s="75"/>
      <c r="GS7" s="75"/>
      <c r="GT7" s="75"/>
      <c r="GU7" s="75"/>
      <c r="GV7" s="75"/>
      <c r="GW7" s="75"/>
      <c r="GX7" s="75"/>
      <c r="GY7" s="75"/>
      <c r="GZ7" s="75"/>
      <c r="HA7" s="75"/>
      <c r="HB7" s="75"/>
      <c r="HC7" s="75"/>
      <c r="HD7" s="75"/>
      <c r="HE7" s="75"/>
      <c r="HF7" s="75"/>
      <c r="HG7" s="75"/>
      <c r="HH7" s="75"/>
      <c r="HI7" s="75"/>
      <c r="HJ7" s="75"/>
      <c r="HK7" s="75"/>
      <c r="HL7" s="75"/>
      <c r="HM7" s="75"/>
      <c r="HN7" s="75"/>
      <c r="HO7" s="75"/>
      <c r="HP7" s="75"/>
      <c r="HQ7" s="75"/>
      <c r="HR7" s="75"/>
      <c r="HS7" s="75"/>
      <c r="HT7" s="75"/>
      <c r="HU7" s="75"/>
      <c r="HV7" s="75"/>
      <c r="HW7" s="75"/>
      <c r="HX7" s="75"/>
      <c r="HY7" s="75"/>
      <c r="HZ7" s="75"/>
      <c r="IA7" s="75"/>
      <c r="IB7" s="75"/>
      <c r="IC7" s="75"/>
      <c r="ID7" s="75"/>
      <c r="IE7" s="75"/>
      <c r="IF7" s="75"/>
      <c r="IG7" s="75"/>
      <c r="IH7" s="75"/>
      <c r="II7" s="75"/>
      <c r="IJ7" s="75"/>
      <c r="IK7" s="75"/>
      <c r="IL7" s="75"/>
      <c r="IM7" s="75"/>
      <c r="IN7" s="75"/>
      <c r="IO7" s="75"/>
      <c r="IP7" s="75"/>
      <c r="IQ7" s="75"/>
      <c r="IR7" s="75"/>
      <c r="IS7" s="75"/>
    </row>
    <row r="8" spans="1:253" s="1" customFormat="1" x14ac:dyDescent="0.2">
      <c r="A8" s="90"/>
      <c r="B8" s="113"/>
      <c r="C8" s="71" t="s">
        <v>1</v>
      </c>
      <c r="D8" s="71">
        <v>280</v>
      </c>
      <c r="E8" s="124"/>
      <c r="F8" s="73">
        <f>+E8*D8</f>
        <v>0</v>
      </c>
      <c r="G8" s="74"/>
      <c r="H8" s="74"/>
      <c r="I8" s="74"/>
      <c r="J8" s="74"/>
      <c r="K8" s="74"/>
      <c r="L8" s="74"/>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75"/>
      <c r="CE8" s="75"/>
      <c r="CF8" s="75"/>
      <c r="CG8" s="75"/>
      <c r="CH8" s="75"/>
      <c r="CI8" s="75"/>
      <c r="CJ8" s="75"/>
      <c r="CK8" s="75"/>
      <c r="CL8" s="75"/>
      <c r="CM8" s="75"/>
      <c r="CN8" s="75"/>
      <c r="CO8" s="75"/>
      <c r="CP8" s="75"/>
      <c r="CQ8" s="75"/>
      <c r="CR8" s="75"/>
      <c r="CS8" s="75"/>
      <c r="CT8" s="75"/>
      <c r="CU8" s="75"/>
      <c r="CV8" s="75"/>
      <c r="CW8" s="75"/>
      <c r="CX8" s="75"/>
      <c r="CY8" s="75"/>
      <c r="CZ8" s="75"/>
      <c r="DA8" s="75"/>
      <c r="DB8" s="75"/>
      <c r="DC8" s="75"/>
      <c r="DD8" s="75"/>
      <c r="DE8" s="75"/>
      <c r="DF8" s="75"/>
      <c r="DG8" s="75"/>
      <c r="DH8" s="75"/>
      <c r="DI8" s="75"/>
      <c r="DJ8" s="75"/>
      <c r="DK8" s="75"/>
      <c r="DL8" s="75"/>
      <c r="DM8" s="75"/>
      <c r="DN8" s="75"/>
      <c r="DO8" s="75"/>
      <c r="DP8" s="75"/>
      <c r="DQ8" s="75"/>
      <c r="DR8" s="75"/>
      <c r="DS8" s="75"/>
      <c r="DT8" s="75"/>
      <c r="DU8" s="75"/>
      <c r="DV8" s="75"/>
      <c r="DW8" s="75"/>
      <c r="DX8" s="75"/>
      <c r="DY8" s="75"/>
      <c r="DZ8" s="75"/>
      <c r="EA8" s="75"/>
      <c r="EB8" s="75"/>
      <c r="EC8" s="75"/>
      <c r="ED8" s="75"/>
      <c r="EE8" s="75"/>
      <c r="EF8" s="75"/>
      <c r="EG8" s="75"/>
      <c r="EH8" s="75"/>
      <c r="EI8" s="75"/>
      <c r="EJ8" s="75"/>
      <c r="EK8" s="75"/>
      <c r="EL8" s="75"/>
      <c r="EM8" s="75"/>
      <c r="EN8" s="75"/>
      <c r="EO8" s="75"/>
      <c r="EP8" s="75"/>
      <c r="EQ8" s="75"/>
      <c r="ER8" s="75"/>
      <c r="ES8" s="75"/>
      <c r="ET8" s="75"/>
      <c r="EU8" s="75"/>
      <c r="EV8" s="75"/>
      <c r="EW8" s="75"/>
      <c r="EX8" s="75"/>
      <c r="EY8" s="75"/>
      <c r="EZ8" s="75"/>
      <c r="FA8" s="75"/>
      <c r="FB8" s="75"/>
      <c r="FC8" s="75"/>
      <c r="FD8" s="75"/>
      <c r="FE8" s="75"/>
      <c r="FF8" s="75"/>
      <c r="FG8" s="75"/>
      <c r="FH8" s="75"/>
      <c r="FI8" s="75"/>
      <c r="FJ8" s="75"/>
      <c r="FK8" s="75"/>
      <c r="FL8" s="75"/>
      <c r="FM8" s="75"/>
      <c r="FN8" s="75"/>
      <c r="FO8" s="75"/>
      <c r="FP8" s="75"/>
      <c r="FQ8" s="75"/>
      <c r="FR8" s="75"/>
      <c r="FS8" s="75"/>
      <c r="FT8" s="75"/>
      <c r="FU8" s="75"/>
      <c r="FV8" s="75"/>
      <c r="FW8" s="75"/>
      <c r="FX8" s="75"/>
      <c r="FY8" s="75"/>
      <c r="FZ8" s="75"/>
      <c r="GA8" s="75"/>
      <c r="GB8" s="75"/>
      <c r="GC8" s="75"/>
      <c r="GD8" s="75"/>
      <c r="GE8" s="75"/>
      <c r="GF8" s="75"/>
      <c r="GG8" s="75"/>
      <c r="GH8" s="75"/>
      <c r="GI8" s="75"/>
      <c r="GJ8" s="75"/>
      <c r="GK8" s="75"/>
      <c r="GL8" s="75"/>
      <c r="GM8" s="75"/>
      <c r="GN8" s="75"/>
      <c r="GO8" s="75"/>
      <c r="GP8" s="75"/>
      <c r="GQ8" s="75"/>
      <c r="GR8" s="75"/>
      <c r="GS8" s="75"/>
      <c r="GT8" s="75"/>
      <c r="GU8" s="75"/>
      <c r="GV8" s="75"/>
      <c r="GW8" s="75"/>
      <c r="GX8" s="75"/>
      <c r="GY8" s="75"/>
      <c r="GZ8" s="75"/>
      <c r="HA8" s="75"/>
      <c r="HB8" s="75"/>
      <c r="HC8" s="75"/>
      <c r="HD8" s="75"/>
      <c r="HE8" s="75"/>
      <c r="HF8" s="75"/>
      <c r="HG8" s="75"/>
      <c r="HH8" s="75"/>
      <c r="HI8" s="75"/>
      <c r="HJ8" s="75"/>
      <c r="HK8" s="75"/>
      <c r="HL8" s="75"/>
      <c r="HM8" s="75"/>
      <c r="HN8" s="75"/>
      <c r="HO8" s="75"/>
      <c r="HP8" s="75"/>
      <c r="HQ8" s="75"/>
      <c r="HR8" s="75"/>
      <c r="HS8" s="75"/>
      <c r="HT8" s="75"/>
      <c r="HU8" s="75"/>
      <c r="HV8" s="75"/>
      <c r="HW8" s="75"/>
      <c r="HX8" s="75"/>
      <c r="HY8" s="75"/>
      <c r="HZ8" s="75"/>
      <c r="IA8" s="75"/>
      <c r="IB8" s="75"/>
      <c r="IC8" s="75"/>
      <c r="ID8" s="75"/>
      <c r="IE8" s="75"/>
      <c r="IF8" s="75"/>
      <c r="IG8" s="75"/>
      <c r="IH8" s="75"/>
      <c r="II8" s="75"/>
      <c r="IJ8" s="75"/>
      <c r="IK8" s="75"/>
      <c r="IL8" s="75"/>
      <c r="IM8" s="75"/>
      <c r="IN8" s="75"/>
      <c r="IO8" s="75"/>
      <c r="IP8" s="75"/>
      <c r="IQ8" s="75"/>
      <c r="IR8" s="75"/>
      <c r="IS8" s="75"/>
    </row>
    <row r="9" spans="1:253" s="1" customFormat="1" x14ac:dyDescent="0.2">
      <c r="A9" s="90"/>
      <c r="B9" s="113"/>
      <c r="C9" s="71"/>
      <c r="D9" s="71"/>
      <c r="E9" s="72"/>
      <c r="F9" s="73"/>
      <c r="G9" s="74"/>
      <c r="H9" s="74"/>
      <c r="I9" s="74"/>
      <c r="J9" s="74"/>
      <c r="K9" s="74"/>
      <c r="L9" s="74"/>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75"/>
      <c r="CE9" s="75"/>
      <c r="CF9" s="75"/>
      <c r="CG9" s="75"/>
      <c r="CH9" s="75"/>
      <c r="CI9" s="75"/>
      <c r="CJ9" s="75"/>
      <c r="CK9" s="75"/>
      <c r="CL9" s="75"/>
      <c r="CM9" s="75"/>
      <c r="CN9" s="75"/>
      <c r="CO9" s="75"/>
      <c r="CP9" s="75"/>
      <c r="CQ9" s="75"/>
      <c r="CR9" s="75"/>
      <c r="CS9" s="75"/>
      <c r="CT9" s="75"/>
      <c r="CU9" s="75"/>
      <c r="CV9" s="75"/>
      <c r="CW9" s="75"/>
      <c r="CX9" s="75"/>
      <c r="CY9" s="75"/>
      <c r="CZ9" s="75"/>
      <c r="DA9" s="75"/>
      <c r="DB9" s="75"/>
      <c r="DC9" s="75"/>
      <c r="DD9" s="75"/>
      <c r="DE9" s="75"/>
      <c r="DF9" s="75"/>
      <c r="DG9" s="75"/>
      <c r="DH9" s="75"/>
      <c r="DI9" s="75"/>
      <c r="DJ9" s="75"/>
      <c r="DK9" s="75"/>
      <c r="DL9" s="75"/>
      <c r="DM9" s="75"/>
      <c r="DN9" s="75"/>
      <c r="DO9" s="75"/>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c r="EQ9" s="75"/>
      <c r="ER9" s="75"/>
      <c r="ES9" s="75"/>
      <c r="ET9" s="75"/>
      <c r="EU9" s="75"/>
      <c r="EV9" s="75"/>
      <c r="EW9" s="75"/>
      <c r="EX9" s="75"/>
      <c r="EY9" s="75"/>
      <c r="EZ9" s="75"/>
      <c r="FA9" s="75"/>
      <c r="FB9" s="75"/>
      <c r="FC9" s="75"/>
      <c r="FD9" s="75"/>
      <c r="FE9" s="75"/>
      <c r="FF9" s="75"/>
      <c r="FG9" s="75"/>
      <c r="FH9" s="75"/>
      <c r="FI9" s="75"/>
      <c r="FJ9" s="75"/>
      <c r="FK9" s="75"/>
      <c r="FL9" s="75"/>
      <c r="FM9" s="75"/>
      <c r="FN9" s="75"/>
      <c r="FO9" s="75"/>
      <c r="FP9" s="75"/>
      <c r="FQ9" s="75"/>
      <c r="FR9" s="75"/>
      <c r="FS9" s="75"/>
      <c r="FT9" s="75"/>
      <c r="FU9" s="75"/>
      <c r="FV9" s="75"/>
      <c r="FW9" s="75"/>
      <c r="FX9" s="75"/>
      <c r="FY9" s="75"/>
      <c r="FZ9" s="75"/>
      <c r="GA9" s="75"/>
      <c r="GB9" s="75"/>
      <c r="GC9" s="75"/>
      <c r="GD9" s="75"/>
      <c r="GE9" s="75"/>
      <c r="GF9" s="75"/>
      <c r="GG9" s="75"/>
      <c r="GH9" s="75"/>
      <c r="GI9" s="75"/>
      <c r="GJ9" s="75"/>
      <c r="GK9" s="75"/>
      <c r="GL9" s="75"/>
      <c r="GM9" s="75"/>
      <c r="GN9" s="75"/>
      <c r="GO9" s="75"/>
      <c r="GP9" s="75"/>
      <c r="GQ9" s="75"/>
      <c r="GR9" s="75"/>
      <c r="GS9" s="75"/>
      <c r="GT9" s="75"/>
      <c r="GU9" s="75"/>
      <c r="GV9" s="75"/>
      <c r="GW9" s="75"/>
      <c r="GX9" s="75"/>
      <c r="GY9" s="75"/>
      <c r="GZ9" s="75"/>
      <c r="HA9" s="75"/>
      <c r="HB9" s="75"/>
      <c r="HC9" s="75"/>
      <c r="HD9" s="75"/>
      <c r="HE9" s="75"/>
      <c r="HF9" s="75"/>
      <c r="HG9" s="75"/>
      <c r="HH9" s="75"/>
      <c r="HI9" s="75"/>
      <c r="HJ9" s="75"/>
      <c r="HK9" s="75"/>
      <c r="HL9" s="75"/>
      <c r="HM9" s="75"/>
      <c r="HN9" s="75"/>
      <c r="HO9" s="75"/>
      <c r="HP9" s="75"/>
      <c r="HQ9" s="75"/>
      <c r="HR9" s="75"/>
      <c r="HS9" s="75"/>
      <c r="HT9" s="75"/>
      <c r="HU9" s="75"/>
      <c r="HV9" s="75"/>
      <c r="HW9" s="75"/>
      <c r="HX9" s="75"/>
      <c r="HY9" s="75"/>
      <c r="HZ9" s="75"/>
      <c r="IA9" s="75"/>
      <c r="IB9" s="75"/>
      <c r="IC9" s="75"/>
      <c r="ID9" s="75"/>
      <c r="IE9" s="75"/>
      <c r="IF9" s="75"/>
      <c r="IG9" s="75"/>
      <c r="IH9" s="75"/>
      <c r="II9" s="75"/>
      <c r="IJ9" s="75"/>
      <c r="IK9" s="75"/>
      <c r="IL9" s="75"/>
      <c r="IM9" s="75"/>
      <c r="IN9" s="75"/>
      <c r="IO9" s="75"/>
      <c r="IP9" s="75"/>
      <c r="IQ9" s="75"/>
      <c r="IR9" s="75"/>
      <c r="IS9" s="75"/>
    </row>
    <row r="10" spans="1:253" s="1" customFormat="1" ht="25.5" x14ac:dyDescent="0.2">
      <c r="A10" s="89">
        <f>MAX($A$5:A9)+1</f>
        <v>2</v>
      </c>
      <c r="B10" s="113" t="s">
        <v>28</v>
      </c>
      <c r="C10" s="71"/>
      <c r="D10" s="71"/>
      <c r="E10" s="72"/>
      <c r="F10" s="73"/>
      <c r="G10" s="74"/>
      <c r="H10" s="74"/>
      <c r="I10" s="74"/>
      <c r="J10" s="74"/>
      <c r="K10" s="74"/>
      <c r="L10" s="74"/>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75"/>
      <c r="BD10" s="75"/>
      <c r="BE10" s="75"/>
      <c r="BF10" s="75"/>
      <c r="BG10" s="75"/>
      <c r="BH10" s="75"/>
      <c r="BI10" s="75"/>
      <c r="BJ10" s="75"/>
      <c r="BK10" s="75"/>
      <c r="BL10" s="75"/>
      <c r="BM10" s="75"/>
      <c r="BN10" s="75"/>
      <c r="BO10" s="75"/>
      <c r="BP10" s="75"/>
      <c r="BQ10" s="75"/>
      <c r="BR10" s="75"/>
      <c r="BS10" s="75"/>
      <c r="BT10" s="75"/>
      <c r="BU10" s="75"/>
      <c r="BV10" s="75"/>
      <c r="BW10" s="75"/>
      <c r="BX10" s="75"/>
      <c r="BY10" s="75"/>
      <c r="BZ10" s="75"/>
      <c r="CA10" s="75"/>
      <c r="CB10" s="75"/>
      <c r="CC10" s="75"/>
      <c r="CD10" s="75"/>
      <c r="CE10" s="75"/>
      <c r="CF10" s="75"/>
      <c r="CG10" s="75"/>
      <c r="CH10" s="75"/>
      <c r="CI10" s="75"/>
      <c r="CJ10" s="75"/>
      <c r="CK10" s="75"/>
      <c r="CL10" s="75"/>
      <c r="CM10" s="75"/>
      <c r="CN10" s="75"/>
      <c r="CO10" s="75"/>
      <c r="CP10" s="75"/>
      <c r="CQ10" s="75"/>
      <c r="CR10" s="75"/>
      <c r="CS10" s="75"/>
      <c r="CT10" s="75"/>
      <c r="CU10" s="75"/>
      <c r="CV10" s="75"/>
      <c r="CW10" s="75"/>
      <c r="CX10" s="75"/>
      <c r="CY10" s="75"/>
      <c r="CZ10" s="75"/>
      <c r="DA10" s="75"/>
      <c r="DB10" s="75"/>
      <c r="DC10" s="75"/>
      <c r="DD10" s="75"/>
      <c r="DE10" s="75"/>
      <c r="DF10" s="75"/>
      <c r="DG10" s="75"/>
      <c r="DH10" s="75"/>
      <c r="DI10" s="75"/>
      <c r="DJ10" s="75"/>
      <c r="DK10" s="75"/>
      <c r="DL10" s="75"/>
      <c r="DM10" s="75"/>
      <c r="DN10" s="75"/>
      <c r="DO10" s="75"/>
      <c r="DP10" s="75"/>
      <c r="DQ10" s="75"/>
      <c r="DR10" s="75"/>
      <c r="DS10" s="75"/>
      <c r="DT10" s="75"/>
      <c r="DU10" s="75"/>
      <c r="DV10" s="75"/>
      <c r="DW10" s="75"/>
      <c r="DX10" s="75"/>
      <c r="DY10" s="75"/>
      <c r="DZ10" s="75"/>
      <c r="EA10" s="75"/>
      <c r="EB10" s="75"/>
      <c r="EC10" s="75"/>
      <c r="ED10" s="75"/>
      <c r="EE10" s="75"/>
      <c r="EF10" s="75"/>
      <c r="EG10" s="75"/>
      <c r="EH10" s="75"/>
      <c r="EI10" s="75"/>
      <c r="EJ10" s="75"/>
      <c r="EK10" s="75"/>
      <c r="EL10" s="75"/>
      <c r="EM10" s="75"/>
      <c r="EN10" s="75"/>
      <c r="EO10" s="75"/>
      <c r="EP10" s="75"/>
      <c r="EQ10" s="75"/>
      <c r="ER10" s="75"/>
      <c r="ES10" s="75"/>
      <c r="ET10" s="75"/>
      <c r="EU10" s="75"/>
      <c r="EV10" s="75"/>
      <c r="EW10" s="75"/>
      <c r="EX10" s="75"/>
      <c r="EY10" s="75"/>
      <c r="EZ10" s="75"/>
      <c r="FA10" s="75"/>
      <c r="FB10" s="75"/>
      <c r="FC10" s="75"/>
      <c r="FD10" s="75"/>
      <c r="FE10" s="75"/>
      <c r="FF10" s="75"/>
      <c r="FG10" s="75"/>
      <c r="FH10" s="75"/>
      <c r="FI10" s="75"/>
      <c r="FJ10" s="75"/>
      <c r="FK10" s="75"/>
      <c r="FL10" s="75"/>
      <c r="FM10" s="75"/>
      <c r="FN10" s="75"/>
      <c r="FO10" s="75"/>
      <c r="FP10" s="75"/>
      <c r="FQ10" s="75"/>
      <c r="FR10" s="75"/>
      <c r="FS10" s="75"/>
      <c r="FT10" s="75"/>
      <c r="FU10" s="75"/>
      <c r="FV10" s="75"/>
      <c r="FW10" s="75"/>
      <c r="FX10" s="75"/>
      <c r="FY10" s="75"/>
      <c r="FZ10" s="75"/>
      <c r="GA10" s="75"/>
      <c r="GB10" s="75"/>
      <c r="GC10" s="75"/>
      <c r="GD10" s="75"/>
      <c r="GE10" s="75"/>
      <c r="GF10" s="75"/>
      <c r="GG10" s="75"/>
      <c r="GH10" s="75"/>
      <c r="GI10" s="75"/>
      <c r="GJ10" s="75"/>
      <c r="GK10" s="75"/>
      <c r="GL10" s="75"/>
      <c r="GM10" s="75"/>
      <c r="GN10" s="75"/>
      <c r="GO10" s="75"/>
      <c r="GP10" s="75"/>
      <c r="GQ10" s="75"/>
      <c r="GR10" s="75"/>
      <c r="GS10" s="75"/>
      <c r="GT10" s="75"/>
      <c r="GU10" s="75"/>
      <c r="GV10" s="75"/>
      <c r="GW10" s="75"/>
      <c r="GX10" s="75"/>
      <c r="GY10" s="75"/>
      <c r="GZ10" s="75"/>
      <c r="HA10" s="75"/>
      <c r="HB10" s="75"/>
      <c r="HC10" s="75"/>
      <c r="HD10" s="75"/>
      <c r="HE10" s="75"/>
      <c r="HF10" s="75"/>
      <c r="HG10" s="75"/>
      <c r="HH10" s="75"/>
      <c r="HI10" s="75"/>
      <c r="HJ10" s="75"/>
      <c r="HK10" s="75"/>
      <c r="HL10" s="75"/>
      <c r="HM10" s="75"/>
      <c r="HN10" s="75"/>
      <c r="HO10" s="75"/>
      <c r="HP10" s="75"/>
      <c r="HQ10" s="75"/>
      <c r="HR10" s="75"/>
      <c r="HS10" s="75"/>
      <c r="HT10" s="75"/>
      <c r="HU10" s="75"/>
      <c r="HV10" s="75"/>
      <c r="HW10" s="75"/>
      <c r="HX10" s="75"/>
      <c r="HY10" s="75"/>
      <c r="HZ10" s="75"/>
      <c r="IA10" s="75"/>
      <c r="IB10" s="75"/>
      <c r="IC10" s="75"/>
      <c r="ID10" s="75"/>
      <c r="IE10" s="75"/>
      <c r="IF10" s="75"/>
      <c r="IG10" s="75"/>
      <c r="IH10" s="75"/>
      <c r="II10" s="75"/>
      <c r="IJ10" s="75"/>
      <c r="IK10" s="75"/>
      <c r="IL10" s="75"/>
      <c r="IM10" s="75"/>
      <c r="IN10" s="75"/>
      <c r="IO10" s="75"/>
      <c r="IP10" s="75"/>
      <c r="IQ10" s="75"/>
      <c r="IR10" s="75"/>
      <c r="IS10" s="75"/>
    </row>
    <row r="11" spans="1:253" s="1" customFormat="1" x14ac:dyDescent="0.2">
      <c r="A11" s="75"/>
      <c r="B11" s="113"/>
      <c r="C11" s="71" t="s">
        <v>1</v>
      </c>
      <c r="D11" s="71">
        <v>280</v>
      </c>
      <c r="E11" s="124"/>
      <c r="F11" s="73">
        <f>+E11*D11</f>
        <v>0</v>
      </c>
      <c r="G11" s="74"/>
      <c r="H11" s="74"/>
      <c r="I11" s="74"/>
      <c r="J11" s="74"/>
      <c r="K11" s="74"/>
      <c r="L11" s="74"/>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5"/>
      <c r="BE11" s="75"/>
      <c r="BF11" s="75"/>
      <c r="BG11" s="75"/>
      <c r="BH11" s="75"/>
      <c r="BI11" s="75"/>
      <c r="BJ11" s="75"/>
      <c r="BK11" s="75"/>
      <c r="BL11" s="75"/>
      <c r="BM11" s="75"/>
      <c r="BN11" s="75"/>
      <c r="BO11" s="75"/>
      <c r="BP11" s="75"/>
      <c r="BQ11" s="75"/>
      <c r="BR11" s="75"/>
      <c r="BS11" s="75"/>
      <c r="BT11" s="75"/>
      <c r="BU11" s="75"/>
      <c r="BV11" s="75"/>
      <c r="BW11" s="75"/>
      <c r="BX11" s="75"/>
      <c r="BY11" s="75"/>
      <c r="BZ11" s="75"/>
      <c r="CA11" s="75"/>
      <c r="CB11" s="75"/>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c r="EY11" s="75"/>
      <c r="EZ11" s="75"/>
      <c r="FA11" s="75"/>
      <c r="FB11" s="75"/>
      <c r="FC11" s="75"/>
      <c r="FD11" s="75"/>
      <c r="FE11" s="75"/>
      <c r="FF11" s="75"/>
      <c r="FG11" s="75"/>
      <c r="FH11" s="75"/>
      <c r="FI11" s="75"/>
      <c r="FJ11" s="75"/>
      <c r="FK11" s="75"/>
      <c r="FL11" s="75"/>
      <c r="FM11" s="75"/>
      <c r="FN11" s="75"/>
      <c r="FO11" s="75"/>
      <c r="FP11" s="75"/>
      <c r="FQ11" s="75"/>
      <c r="FR11" s="75"/>
      <c r="FS11" s="75"/>
      <c r="FT11" s="75"/>
      <c r="FU11" s="75"/>
      <c r="FV11" s="75"/>
      <c r="FW11" s="75"/>
      <c r="FX11" s="75"/>
      <c r="FY11" s="75"/>
      <c r="FZ11" s="75"/>
      <c r="GA11" s="75"/>
      <c r="GB11" s="75"/>
      <c r="GC11" s="75"/>
      <c r="GD11" s="75"/>
      <c r="GE11" s="75"/>
      <c r="GF11" s="75"/>
      <c r="GG11" s="75"/>
      <c r="GH11" s="75"/>
      <c r="GI11" s="75"/>
      <c r="GJ11" s="75"/>
      <c r="GK11" s="75"/>
      <c r="GL11" s="75"/>
      <c r="GM11" s="75"/>
      <c r="GN11" s="75"/>
      <c r="GO11" s="75"/>
      <c r="GP11" s="75"/>
      <c r="GQ11" s="75"/>
      <c r="GR11" s="75"/>
      <c r="GS11" s="75"/>
      <c r="GT11" s="75"/>
      <c r="GU11" s="75"/>
      <c r="GV11" s="75"/>
      <c r="GW11" s="75"/>
      <c r="GX11" s="75"/>
      <c r="GY11" s="75"/>
      <c r="GZ11" s="75"/>
      <c r="HA11" s="75"/>
      <c r="HB11" s="75"/>
      <c r="HC11" s="75"/>
      <c r="HD11" s="75"/>
      <c r="HE11" s="75"/>
      <c r="HF11" s="75"/>
      <c r="HG11" s="75"/>
      <c r="HH11" s="75"/>
      <c r="HI11" s="75"/>
      <c r="HJ11" s="75"/>
      <c r="HK11" s="75"/>
      <c r="HL11" s="75"/>
      <c r="HM11" s="75"/>
      <c r="HN11" s="75"/>
      <c r="HO11" s="75"/>
      <c r="HP11" s="75"/>
      <c r="HQ11" s="75"/>
      <c r="HR11" s="75"/>
      <c r="HS11" s="75"/>
      <c r="HT11" s="75"/>
      <c r="HU11" s="75"/>
      <c r="HV11" s="75"/>
      <c r="HW11" s="75"/>
      <c r="HX11" s="75"/>
      <c r="HY11" s="75"/>
      <c r="HZ11" s="75"/>
      <c r="IA11" s="75"/>
      <c r="IB11" s="75"/>
      <c r="IC11" s="75"/>
      <c r="ID11" s="75"/>
      <c r="IE11" s="75"/>
      <c r="IF11" s="75"/>
      <c r="IG11" s="75"/>
      <c r="IH11" s="75"/>
      <c r="II11" s="75"/>
      <c r="IJ11" s="75"/>
      <c r="IK11" s="75"/>
      <c r="IL11" s="75"/>
      <c r="IM11" s="75"/>
      <c r="IN11" s="75"/>
      <c r="IO11" s="75"/>
      <c r="IP11" s="75"/>
      <c r="IQ11" s="75"/>
      <c r="IR11" s="75"/>
      <c r="IS11" s="75"/>
    </row>
    <row r="12" spans="1:253" s="1" customFormat="1" x14ac:dyDescent="0.2">
      <c r="A12" s="75"/>
      <c r="B12" s="113"/>
      <c r="C12" s="71"/>
      <c r="D12" s="71"/>
      <c r="E12" s="72"/>
      <c r="F12" s="73"/>
      <c r="G12" s="74"/>
      <c r="H12" s="74"/>
      <c r="I12" s="74"/>
      <c r="J12" s="74"/>
      <c r="K12" s="74"/>
      <c r="L12" s="74"/>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c r="EY12" s="75"/>
      <c r="EZ12" s="75"/>
      <c r="FA12" s="75"/>
      <c r="FB12" s="75"/>
      <c r="FC12" s="75"/>
      <c r="FD12" s="75"/>
      <c r="FE12" s="75"/>
      <c r="FF12" s="75"/>
      <c r="FG12" s="75"/>
      <c r="FH12" s="75"/>
      <c r="FI12" s="75"/>
      <c r="FJ12" s="75"/>
      <c r="FK12" s="75"/>
      <c r="FL12" s="75"/>
      <c r="FM12" s="75"/>
      <c r="FN12" s="75"/>
      <c r="FO12" s="75"/>
      <c r="FP12" s="75"/>
      <c r="FQ12" s="75"/>
      <c r="FR12" s="75"/>
      <c r="FS12" s="75"/>
      <c r="FT12" s="75"/>
      <c r="FU12" s="75"/>
      <c r="FV12" s="75"/>
      <c r="FW12" s="75"/>
      <c r="FX12" s="75"/>
      <c r="FY12" s="75"/>
      <c r="FZ12" s="75"/>
      <c r="GA12" s="75"/>
      <c r="GB12" s="75"/>
      <c r="GC12" s="75"/>
      <c r="GD12" s="75"/>
      <c r="GE12" s="75"/>
      <c r="GF12" s="75"/>
      <c r="GG12" s="75"/>
      <c r="GH12" s="75"/>
      <c r="GI12" s="75"/>
      <c r="GJ12" s="75"/>
      <c r="GK12" s="75"/>
      <c r="GL12" s="75"/>
      <c r="GM12" s="75"/>
      <c r="GN12" s="75"/>
      <c r="GO12" s="75"/>
      <c r="GP12" s="75"/>
      <c r="GQ12" s="75"/>
      <c r="GR12" s="75"/>
      <c r="GS12" s="75"/>
      <c r="GT12" s="75"/>
      <c r="GU12" s="75"/>
      <c r="GV12" s="75"/>
      <c r="GW12" s="75"/>
      <c r="GX12" s="75"/>
      <c r="GY12" s="75"/>
      <c r="GZ12" s="75"/>
      <c r="HA12" s="75"/>
      <c r="HB12" s="75"/>
      <c r="HC12" s="75"/>
      <c r="HD12" s="75"/>
      <c r="HE12" s="75"/>
      <c r="HF12" s="75"/>
      <c r="HG12" s="75"/>
      <c r="HH12" s="75"/>
      <c r="HI12" s="75"/>
      <c r="HJ12" s="75"/>
      <c r="HK12" s="75"/>
      <c r="HL12" s="75"/>
      <c r="HM12" s="75"/>
      <c r="HN12" s="75"/>
      <c r="HO12" s="75"/>
      <c r="HP12" s="75"/>
      <c r="HQ12" s="75"/>
      <c r="HR12" s="75"/>
      <c r="HS12" s="75"/>
      <c r="HT12" s="75"/>
      <c r="HU12" s="75"/>
      <c r="HV12" s="75"/>
      <c r="HW12" s="75"/>
      <c r="HX12" s="75"/>
      <c r="HY12" s="75"/>
      <c r="HZ12" s="75"/>
      <c r="IA12" s="75"/>
      <c r="IB12" s="75"/>
      <c r="IC12" s="75"/>
      <c r="ID12" s="75"/>
      <c r="IE12" s="75"/>
      <c r="IF12" s="75"/>
      <c r="IG12" s="75"/>
      <c r="IH12" s="75"/>
      <c r="II12" s="75"/>
      <c r="IJ12" s="75"/>
      <c r="IK12" s="75"/>
      <c r="IL12" s="75"/>
      <c r="IM12" s="75"/>
      <c r="IN12" s="75"/>
      <c r="IO12" s="75"/>
      <c r="IP12" s="75"/>
      <c r="IQ12" s="75"/>
      <c r="IR12" s="75"/>
      <c r="IS12" s="75"/>
    </row>
    <row r="13" spans="1:253" s="1" customFormat="1" ht="38.25" x14ac:dyDescent="0.2">
      <c r="A13" s="89">
        <f>MAX($A$5:A12)+1</f>
        <v>3</v>
      </c>
      <c r="B13" s="113" t="s">
        <v>29</v>
      </c>
      <c r="C13" s="71"/>
      <c r="D13" s="71"/>
      <c r="E13" s="72"/>
      <c r="F13" s="73"/>
      <c r="G13" s="74"/>
      <c r="H13" s="74"/>
      <c r="I13" s="74"/>
      <c r="J13" s="74"/>
      <c r="K13" s="74"/>
      <c r="L13" s="74"/>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c r="EY13" s="75"/>
      <c r="EZ13" s="75"/>
      <c r="FA13" s="75"/>
      <c r="FB13" s="75"/>
      <c r="FC13" s="75"/>
      <c r="FD13" s="75"/>
      <c r="FE13" s="75"/>
      <c r="FF13" s="75"/>
      <c r="FG13" s="75"/>
      <c r="FH13" s="75"/>
      <c r="FI13" s="75"/>
      <c r="FJ13" s="75"/>
      <c r="FK13" s="75"/>
      <c r="FL13" s="75"/>
      <c r="FM13" s="75"/>
      <c r="FN13" s="75"/>
      <c r="FO13" s="75"/>
      <c r="FP13" s="75"/>
      <c r="FQ13" s="75"/>
      <c r="FR13" s="75"/>
      <c r="FS13" s="75"/>
      <c r="FT13" s="75"/>
      <c r="FU13" s="75"/>
      <c r="FV13" s="75"/>
      <c r="FW13" s="75"/>
      <c r="FX13" s="75"/>
      <c r="FY13" s="75"/>
      <c r="FZ13" s="75"/>
      <c r="GA13" s="75"/>
      <c r="GB13" s="75"/>
      <c r="GC13" s="75"/>
      <c r="GD13" s="75"/>
      <c r="GE13" s="75"/>
      <c r="GF13" s="75"/>
      <c r="GG13" s="75"/>
      <c r="GH13" s="75"/>
      <c r="GI13" s="75"/>
      <c r="GJ13" s="75"/>
      <c r="GK13" s="75"/>
      <c r="GL13" s="75"/>
      <c r="GM13" s="75"/>
      <c r="GN13" s="75"/>
      <c r="GO13" s="75"/>
      <c r="GP13" s="75"/>
      <c r="GQ13" s="75"/>
      <c r="GR13" s="75"/>
      <c r="GS13" s="75"/>
      <c r="GT13" s="75"/>
      <c r="GU13" s="75"/>
      <c r="GV13" s="75"/>
      <c r="GW13" s="75"/>
      <c r="GX13" s="75"/>
      <c r="GY13" s="75"/>
      <c r="GZ13" s="75"/>
      <c r="HA13" s="75"/>
      <c r="HB13" s="75"/>
      <c r="HC13" s="75"/>
      <c r="HD13" s="75"/>
      <c r="HE13" s="75"/>
      <c r="HF13" s="75"/>
      <c r="HG13" s="75"/>
      <c r="HH13" s="75"/>
      <c r="HI13" s="75"/>
      <c r="HJ13" s="75"/>
      <c r="HK13" s="75"/>
      <c r="HL13" s="75"/>
      <c r="HM13" s="75"/>
      <c r="HN13" s="75"/>
      <c r="HO13" s="75"/>
      <c r="HP13" s="75"/>
      <c r="HQ13" s="75"/>
      <c r="HR13" s="75"/>
      <c r="HS13" s="75"/>
      <c r="HT13" s="75"/>
      <c r="HU13" s="75"/>
      <c r="HV13" s="75"/>
      <c r="HW13" s="75"/>
      <c r="HX13" s="75"/>
      <c r="HY13" s="75"/>
      <c r="HZ13" s="75"/>
      <c r="IA13" s="75"/>
      <c r="IB13" s="75"/>
      <c r="IC13" s="75"/>
      <c r="ID13" s="75"/>
      <c r="IE13" s="75"/>
      <c r="IF13" s="75"/>
      <c r="IG13" s="75"/>
      <c r="IH13" s="75"/>
      <c r="II13" s="75"/>
      <c r="IJ13" s="75"/>
      <c r="IK13" s="75"/>
      <c r="IL13" s="75"/>
      <c r="IM13" s="75"/>
      <c r="IN13" s="75"/>
      <c r="IO13" s="75"/>
      <c r="IP13" s="75"/>
      <c r="IQ13" s="75"/>
      <c r="IR13" s="75"/>
      <c r="IS13" s="75"/>
    </row>
    <row r="14" spans="1:253" s="1" customFormat="1" x14ac:dyDescent="0.2">
      <c r="A14" s="75"/>
      <c r="B14" s="113"/>
      <c r="C14" s="71" t="s">
        <v>0</v>
      </c>
      <c r="D14" s="71">
        <v>1</v>
      </c>
      <c r="E14" s="124"/>
      <c r="F14" s="73">
        <f>+E14*D14</f>
        <v>0</v>
      </c>
      <c r="G14" s="74"/>
      <c r="H14" s="74"/>
      <c r="I14" s="74"/>
      <c r="J14" s="74"/>
      <c r="K14" s="74"/>
      <c r="L14" s="74"/>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c r="EY14" s="75"/>
      <c r="EZ14" s="75"/>
      <c r="FA14" s="75"/>
      <c r="FB14" s="75"/>
      <c r="FC14" s="75"/>
      <c r="FD14" s="75"/>
      <c r="FE14" s="75"/>
      <c r="FF14" s="75"/>
      <c r="FG14" s="75"/>
      <c r="FH14" s="75"/>
      <c r="FI14" s="75"/>
      <c r="FJ14" s="75"/>
      <c r="FK14" s="75"/>
      <c r="FL14" s="75"/>
      <c r="FM14" s="75"/>
      <c r="FN14" s="75"/>
      <c r="FO14" s="75"/>
      <c r="FP14" s="75"/>
      <c r="FQ14" s="75"/>
      <c r="FR14" s="75"/>
      <c r="FS14" s="75"/>
      <c r="FT14" s="75"/>
      <c r="FU14" s="75"/>
      <c r="FV14" s="75"/>
      <c r="FW14" s="75"/>
      <c r="FX14" s="75"/>
      <c r="FY14" s="75"/>
      <c r="FZ14" s="75"/>
      <c r="GA14" s="75"/>
      <c r="GB14" s="75"/>
      <c r="GC14" s="75"/>
      <c r="GD14" s="75"/>
      <c r="GE14" s="75"/>
      <c r="GF14" s="75"/>
      <c r="GG14" s="75"/>
      <c r="GH14" s="75"/>
      <c r="GI14" s="75"/>
      <c r="GJ14" s="75"/>
      <c r="GK14" s="75"/>
      <c r="GL14" s="75"/>
      <c r="GM14" s="75"/>
      <c r="GN14" s="75"/>
      <c r="GO14" s="75"/>
      <c r="GP14" s="75"/>
      <c r="GQ14" s="75"/>
      <c r="GR14" s="75"/>
      <c r="GS14" s="75"/>
      <c r="GT14" s="75"/>
      <c r="GU14" s="75"/>
      <c r="GV14" s="75"/>
      <c r="GW14" s="75"/>
      <c r="GX14" s="75"/>
      <c r="GY14" s="75"/>
      <c r="GZ14" s="75"/>
      <c r="HA14" s="75"/>
      <c r="HB14" s="75"/>
      <c r="HC14" s="75"/>
      <c r="HD14" s="75"/>
      <c r="HE14" s="75"/>
      <c r="HF14" s="75"/>
      <c r="HG14" s="75"/>
      <c r="HH14" s="75"/>
      <c r="HI14" s="75"/>
      <c r="HJ14" s="75"/>
      <c r="HK14" s="75"/>
      <c r="HL14" s="75"/>
      <c r="HM14" s="75"/>
      <c r="HN14" s="75"/>
      <c r="HO14" s="75"/>
      <c r="HP14" s="75"/>
      <c r="HQ14" s="75"/>
      <c r="HR14" s="75"/>
      <c r="HS14" s="75"/>
      <c r="HT14" s="75"/>
      <c r="HU14" s="75"/>
      <c r="HV14" s="75"/>
      <c r="HW14" s="75"/>
      <c r="HX14" s="75"/>
      <c r="HY14" s="75"/>
      <c r="HZ14" s="75"/>
      <c r="IA14" s="75"/>
      <c r="IB14" s="75"/>
      <c r="IC14" s="75"/>
      <c r="ID14" s="75"/>
      <c r="IE14" s="75"/>
      <c r="IF14" s="75"/>
      <c r="IG14" s="75"/>
      <c r="IH14" s="75"/>
      <c r="II14" s="75"/>
      <c r="IJ14" s="75"/>
      <c r="IK14" s="75"/>
      <c r="IL14" s="75"/>
      <c r="IM14" s="75"/>
      <c r="IN14" s="75"/>
      <c r="IO14" s="75"/>
      <c r="IP14" s="75"/>
      <c r="IQ14" s="75"/>
      <c r="IR14" s="75"/>
      <c r="IS14" s="75"/>
    </row>
    <row r="15" spans="1:253" s="1" customFormat="1" x14ac:dyDescent="0.2">
      <c r="A15" s="75"/>
      <c r="B15" s="113"/>
      <c r="C15" s="71"/>
      <c r="D15" s="71"/>
      <c r="E15" s="72"/>
      <c r="F15" s="73"/>
      <c r="G15" s="74"/>
      <c r="H15" s="74"/>
      <c r="I15" s="74"/>
      <c r="J15" s="74"/>
      <c r="K15" s="74"/>
      <c r="L15" s="74"/>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c r="EY15" s="75"/>
      <c r="EZ15" s="75"/>
      <c r="FA15" s="75"/>
      <c r="FB15" s="75"/>
      <c r="FC15" s="75"/>
      <c r="FD15" s="75"/>
      <c r="FE15" s="75"/>
      <c r="FF15" s="75"/>
      <c r="FG15" s="75"/>
      <c r="FH15" s="75"/>
      <c r="FI15" s="75"/>
      <c r="FJ15" s="75"/>
      <c r="FK15" s="75"/>
      <c r="FL15" s="75"/>
      <c r="FM15" s="75"/>
      <c r="FN15" s="75"/>
      <c r="FO15" s="75"/>
      <c r="FP15" s="75"/>
      <c r="FQ15" s="75"/>
      <c r="FR15" s="75"/>
      <c r="FS15" s="75"/>
      <c r="FT15" s="75"/>
      <c r="FU15" s="75"/>
      <c r="FV15" s="75"/>
      <c r="FW15" s="75"/>
      <c r="FX15" s="75"/>
      <c r="FY15" s="75"/>
      <c r="FZ15" s="75"/>
      <c r="GA15" s="75"/>
      <c r="GB15" s="75"/>
      <c r="GC15" s="75"/>
      <c r="GD15" s="75"/>
      <c r="GE15" s="75"/>
      <c r="GF15" s="75"/>
      <c r="GG15" s="75"/>
      <c r="GH15" s="75"/>
      <c r="GI15" s="75"/>
      <c r="GJ15" s="75"/>
      <c r="GK15" s="75"/>
      <c r="GL15" s="75"/>
      <c r="GM15" s="75"/>
      <c r="GN15" s="75"/>
      <c r="GO15" s="75"/>
      <c r="GP15" s="75"/>
      <c r="GQ15" s="75"/>
      <c r="GR15" s="75"/>
      <c r="GS15" s="75"/>
      <c r="GT15" s="75"/>
      <c r="GU15" s="75"/>
      <c r="GV15" s="75"/>
      <c r="GW15" s="75"/>
      <c r="GX15" s="75"/>
      <c r="GY15" s="75"/>
      <c r="GZ15" s="75"/>
      <c r="HA15" s="75"/>
      <c r="HB15" s="75"/>
      <c r="HC15" s="75"/>
      <c r="HD15" s="75"/>
      <c r="HE15" s="75"/>
      <c r="HF15" s="75"/>
      <c r="HG15" s="75"/>
      <c r="HH15" s="75"/>
      <c r="HI15" s="75"/>
      <c r="HJ15" s="75"/>
      <c r="HK15" s="75"/>
      <c r="HL15" s="75"/>
      <c r="HM15" s="75"/>
      <c r="HN15" s="75"/>
      <c r="HO15" s="75"/>
      <c r="HP15" s="75"/>
      <c r="HQ15" s="75"/>
      <c r="HR15" s="75"/>
      <c r="HS15" s="75"/>
      <c r="HT15" s="75"/>
      <c r="HU15" s="75"/>
      <c r="HV15" s="75"/>
      <c r="HW15" s="75"/>
      <c r="HX15" s="75"/>
      <c r="HY15" s="75"/>
      <c r="HZ15" s="75"/>
      <c r="IA15" s="75"/>
      <c r="IB15" s="75"/>
      <c r="IC15" s="75"/>
      <c r="ID15" s="75"/>
      <c r="IE15" s="75"/>
      <c r="IF15" s="75"/>
      <c r="IG15" s="75"/>
      <c r="IH15" s="75"/>
      <c r="II15" s="75"/>
      <c r="IJ15" s="75"/>
      <c r="IK15" s="75"/>
      <c r="IL15" s="75"/>
      <c r="IM15" s="75"/>
      <c r="IN15" s="75"/>
      <c r="IO15" s="75"/>
      <c r="IP15" s="75"/>
      <c r="IQ15" s="75"/>
      <c r="IR15" s="75"/>
      <c r="IS15" s="75"/>
    </row>
    <row r="16" spans="1:253" s="1" customFormat="1" ht="51" x14ac:dyDescent="0.2">
      <c r="A16" s="89">
        <f>MAX($A$5:A15)+1</f>
        <v>4</v>
      </c>
      <c r="B16" s="113" t="s">
        <v>30</v>
      </c>
      <c r="C16" s="71"/>
      <c r="D16" s="71"/>
      <c r="E16" s="72"/>
      <c r="F16" s="73"/>
      <c r="G16" s="74"/>
      <c r="H16" s="74"/>
      <c r="I16" s="74"/>
      <c r="J16" s="74"/>
      <c r="K16" s="74"/>
      <c r="L16" s="74"/>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row>
    <row r="17" spans="1:253" s="1" customFormat="1" x14ac:dyDescent="0.2">
      <c r="A17" s="75"/>
      <c r="B17" s="113"/>
      <c r="C17" s="71" t="s">
        <v>0</v>
      </c>
      <c r="D17" s="71">
        <v>1</v>
      </c>
      <c r="E17" s="124"/>
      <c r="F17" s="73">
        <f>+E17*D17</f>
        <v>0</v>
      </c>
      <c r="G17" s="74"/>
      <c r="H17" s="74"/>
      <c r="I17" s="74"/>
      <c r="J17" s="74"/>
      <c r="K17" s="74"/>
      <c r="L17" s="74"/>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row>
    <row r="18" spans="1:253" s="1" customFormat="1" x14ac:dyDescent="0.2">
      <c r="A18" s="75"/>
      <c r="B18" s="113"/>
      <c r="C18" s="71"/>
      <c r="D18" s="71"/>
      <c r="E18" s="72"/>
      <c r="F18" s="73"/>
      <c r="G18" s="74"/>
      <c r="H18" s="74"/>
      <c r="I18" s="74"/>
      <c r="J18" s="74"/>
      <c r="K18" s="74"/>
      <c r="L18" s="74"/>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c r="EY18" s="75"/>
      <c r="EZ18" s="75"/>
      <c r="FA18" s="75"/>
      <c r="FB18" s="75"/>
      <c r="FC18" s="75"/>
      <c r="FD18" s="75"/>
      <c r="FE18" s="75"/>
      <c r="FF18" s="75"/>
      <c r="FG18" s="75"/>
      <c r="FH18" s="75"/>
      <c r="FI18" s="75"/>
      <c r="FJ18" s="75"/>
      <c r="FK18" s="75"/>
      <c r="FL18" s="75"/>
      <c r="FM18" s="75"/>
      <c r="FN18" s="75"/>
      <c r="FO18" s="75"/>
      <c r="FP18" s="75"/>
      <c r="FQ18" s="75"/>
      <c r="FR18" s="75"/>
      <c r="FS18" s="75"/>
      <c r="FT18" s="75"/>
      <c r="FU18" s="75"/>
      <c r="FV18" s="75"/>
      <c r="FW18" s="75"/>
      <c r="FX18" s="75"/>
      <c r="FY18" s="75"/>
      <c r="FZ18" s="75"/>
      <c r="GA18" s="75"/>
      <c r="GB18" s="75"/>
      <c r="GC18" s="75"/>
      <c r="GD18" s="75"/>
      <c r="GE18" s="75"/>
      <c r="GF18" s="75"/>
      <c r="GG18" s="75"/>
      <c r="GH18" s="75"/>
      <c r="GI18" s="75"/>
      <c r="GJ18" s="75"/>
      <c r="GK18" s="75"/>
      <c r="GL18" s="75"/>
      <c r="GM18" s="75"/>
      <c r="GN18" s="75"/>
      <c r="GO18" s="75"/>
      <c r="GP18" s="75"/>
      <c r="GQ18" s="75"/>
      <c r="GR18" s="75"/>
      <c r="GS18" s="75"/>
      <c r="GT18" s="75"/>
      <c r="GU18" s="75"/>
      <c r="GV18" s="75"/>
      <c r="GW18" s="75"/>
      <c r="GX18" s="75"/>
      <c r="GY18" s="75"/>
      <c r="GZ18" s="75"/>
      <c r="HA18" s="75"/>
      <c r="HB18" s="75"/>
      <c r="HC18" s="75"/>
      <c r="HD18" s="75"/>
      <c r="HE18" s="75"/>
      <c r="HF18" s="75"/>
      <c r="HG18" s="75"/>
      <c r="HH18" s="75"/>
      <c r="HI18" s="75"/>
      <c r="HJ18" s="75"/>
      <c r="HK18" s="75"/>
      <c r="HL18" s="75"/>
      <c r="HM18" s="75"/>
      <c r="HN18" s="75"/>
      <c r="HO18" s="75"/>
      <c r="HP18" s="75"/>
      <c r="HQ18" s="75"/>
      <c r="HR18" s="75"/>
      <c r="HS18" s="75"/>
      <c r="HT18" s="75"/>
      <c r="HU18" s="75"/>
      <c r="HV18" s="75"/>
      <c r="HW18" s="75"/>
      <c r="HX18" s="75"/>
      <c r="HY18" s="75"/>
      <c r="HZ18" s="75"/>
      <c r="IA18" s="75"/>
      <c r="IB18" s="75"/>
      <c r="IC18" s="75"/>
      <c r="ID18" s="75"/>
      <c r="IE18" s="75"/>
      <c r="IF18" s="75"/>
      <c r="IG18" s="75"/>
      <c r="IH18" s="75"/>
      <c r="II18" s="75"/>
      <c r="IJ18" s="75"/>
      <c r="IK18" s="75"/>
      <c r="IL18" s="75"/>
      <c r="IM18" s="75"/>
      <c r="IN18" s="75"/>
      <c r="IO18" s="75"/>
      <c r="IP18" s="75"/>
      <c r="IQ18" s="75"/>
      <c r="IR18" s="75"/>
      <c r="IS18" s="75"/>
    </row>
    <row r="19" spans="1:253" s="1" customFormat="1" ht="76.5" x14ac:dyDescent="0.2">
      <c r="A19" s="89">
        <f>MAX($A$5:A18)+1</f>
        <v>5</v>
      </c>
      <c r="B19" s="113" t="s">
        <v>31</v>
      </c>
      <c r="C19" s="71"/>
      <c r="D19" s="71"/>
      <c r="E19" s="72"/>
      <c r="F19" s="73"/>
      <c r="G19" s="74"/>
      <c r="H19" s="74"/>
      <c r="I19" s="74"/>
      <c r="J19" s="74"/>
      <c r="K19" s="74"/>
      <c r="L19" s="74"/>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c r="EY19" s="75"/>
      <c r="EZ19" s="75"/>
      <c r="FA19" s="75"/>
      <c r="FB19" s="75"/>
      <c r="FC19" s="75"/>
      <c r="FD19" s="75"/>
      <c r="FE19" s="75"/>
      <c r="FF19" s="75"/>
      <c r="FG19" s="75"/>
      <c r="FH19" s="75"/>
      <c r="FI19" s="75"/>
      <c r="FJ19" s="75"/>
      <c r="FK19" s="75"/>
      <c r="FL19" s="75"/>
      <c r="FM19" s="75"/>
      <c r="FN19" s="75"/>
      <c r="FO19" s="75"/>
      <c r="FP19" s="75"/>
      <c r="FQ19" s="75"/>
      <c r="FR19" s="75"/>
      <c r="FS19" s="75"/>
      <c r="FT19" s="75"/>
      <c r="FU19" s="75"/>
      <c r="FV19" s="75"/>
      <c r="FW19" s="75"/>
      <c r="FX19" s="75"/>
      <c r="FY19" s="75"/>
      <c r="FZ19" s="75"/>
      <c r="GA19" s="75"/>
      <c r="GB19" s="75"/>
      <c r="GC19" s="75"/>
      <c r="GD19" s="75"/>
      <c r="GE19" s="75"/>
      <c r="GF19" s="75"/>
      <c r="GG19" s="75"/>
      <c r="GH19" s="75"/>
      <c r="GI19" s="75"/>
      <c r="GJ19" s="75"/>
      <c r="GK19" s="75"/>
      <c r="GL19" s="75"/>
      <c r="GM19" s="75"/>
      <c r="GN19" s="75"/>
      <c r="GO19" s="75"/>
      <c r="GP19" s="75"/>
      <c r="GQ19" s="75"/>
      <c r="GR19" s="75"/>
      <c r="GS19" s="75"/>
      <c r="GT19" s="75"/>
      <c r="GU19" s="75"/>
      <c r="GV19" s="75"/>
      <c r="GW19" s="75"/>
      <c r="GX19" s="75"/>
      <c r="GY19" s="75"/>
      <c r="GZ19" s="75"/>
      <c r="HA19" s="75"/>
      <c r="HB19" s="75"/>
      <c r="HC19" s="75"/>
      <c r="HD19" s="75"/>
      <c r="HE19" s="75"/>
      <c r="HF19" s="75"/>
      <c r="HG19" s="75"/>
      <c r="HH19" s="75"/>
      <c r="HI19" s="75"/>
      <c r="HJ19" s="75"/>
      <c r="HK19" s="75"/>
      <c r="HL19" s="75"/>
      <c r="HM19" s="75"/>
      <c r="HN19" s="75"/>
      <c r="HO19" s="75"/>
      <c r="HP19" s="75"/>
      <c r="HQ19" s="75"/>
      <c r="HR19" s="75"/>
      <c r="HS19" s="75"/>
      <c r="HT19" s="75"/>
      <c r="HU19" s="75"/>
      <c r="HV19" s="75"/>
      <c r="HW19" s="75"/>
      <c r="HX19" s="75"/>
      <c r="HY19" s="75"/>
      <c r="HZ19" s="75"/>
      <c r="IA19" s="75"/>
      <c r="IB19" s="75"/>
      <c r="IC19" s="75"/>
      <c r="ID19" s="75"/>
      <c r="IE19" s="75"/>
      <c r="IF19" s="75"/>
      <c r="IG19" s="75"/>
      <c r="IH19" s="75"/>
      <c r="II19" s="75"/>
      <c r="IJ19" s="75"/>
      <c r="IK19" s="75"/>
      <c r="IL19" s="75"/>
      <c r="IM19" s="75"/>
      <c r="IN19" s="75"/>
      <c r="IO19" s="75"/>
      <c r="IP19" s="75"/>
      <c r="IQ19" s="75"/>
      <c r="IR19" s="75"/>
      <c r="IS19" s="75"/>
    </row>
    <row r="20" spans="1:253" s="1" customFormat="1" x14ac:dyDescent="0.2">
      <c r="A20" s="75"/>
      <c r="B20" s="113"/>
      <c r="C20" s="71" t="s">
        <v>0</v>
      </c>
      <c r="D20" s="71">
        <v>1</v>
      </c>
      <c r="E20" s="124"/>
      <c r="F20" s="73">
        <f>+E20*D20</f>
        <v>0</v>
      </c>
      <c r="G20" s="74"/>
      <c r="H20" s="74"/>
      <c r="I20" s="74"/>
      <c r="J20" s="74"/>
      <c r="K20" s="74"/>
      <c r="L20" s="74"/>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c r="EY20" s="75"/>
      <c r="EZ20" s="75"/>
      <c r="FA20" s="75"/>
      <c r="FB20" s="75"/>
      <c r="FC20" s="75"/>
      <c r="FD20" s="75"/>
      <c r="FE20" s="75"/>
      <c r="FF20" s="75"/>
      <c r="FG20" s="75"/>
      <c r="FH20" s="75"/>
      <c r="FI20" s="75"/>
      <c r="FJ20" s="75"/>
      <c r="FK20" s="75"/>
      <c r="FL20" s="75"/>
      <c r="FM20" s="75"/>
      <c r="FN20" s="75"/>
      <c r="FO20" s="75"/>
      <c r="FP20" s="75"/>
      <c r="FQ20" s="75"/>
      <c r="FR20" s="75"/>
      <c r="FS20" s="75"/>
      <c r="FT20" s="75"/>
      <c r="FU20" s="75"/>
      <c r="FV20" s="75"/>
      <c r="FW20" s="75"/>
      <c r="FX20" s="75"/>
      <c r="FY20" s="75"/>
      <c r="FZ20" s="75"/>
      <c r="GA20" s="75"/>
      <c r="GB20" s="75"/>
      <c r="GC20" s="75"/>
      <c r="GD20" s="75"/>
      <c r="GE20" s="75"/>
      <c r="GF20" s="75"/>
      <c r="GG20" s="75"/>
      <c r="GH20" s="75"/>
      <c r="GI20" s="75"/>
      <c r="GJ20" s="75"/>
      <c r="GK20" s="75"/>
      <c r="GL20" s="75"/>
      <c r="GM20" s="75"/>
      <c r="GN20" s="75"/>
      <c r="GO20" s="75"/>
      <c r="GP20" s="75"/>
      <c r="GQ20" s="75"/>
      <c r="GR20" s="75"/>
      <c r="GS20" s="75"/>
      <c r="GT20" s="75"/>
      <c r="GU20" s="75"/>
      <c r="GV20" s="75"/>
      <c r="GW20" s="75"/>
      <c r="GX20" s="75"/>
      <c r="GY20" s="75"/>
      <c r="GZ20" s="75"/>
      <c r="HA20" s="75"/>
      <c r="HB20" s="75"/>
      <c r="HC20" s="75"/>
      <c r="HD20" s="75"/>
      <c r="HE20" s="75"/>
      <c r="HF20" s="75"/>
      <c r="HG20" s="75"/>
      <c r="HH20" s="75"/>
      <c r="HI20" s="75"/>
      <c r="HJ20" s="75"/>
      <c r="HK20" s="75"/>
      <c r="HL20" s="75"/>
      <c r="HM20" s="75"/>
      <c r="HN20" s="75"/>
      <c r="HO20" s="75"/>
      <c r="HP20" s="75"/>
      <c r="HQ20" s="75"/>
      <c r="HR20" s="75"/>
      <c r="HS20" s="75"/>
      <c r="HT20" s="75"/>
      <c r="HU20" s="75"/>
      <c r="HV20" s="75"/>
      <c r="HW20" s="75"/>
      <c r="HX20" s="75"/>
      <c r="HY20" s="75"/>
      <c r="HZ20" s="75"/>
      <c r="IA20" s="75"/>
      <c r="IB20" s="75"/>
      <c r="IC20" s="75"/>
      <c r="ID20" s="75"/>
      <c r="IE20" s="75"/>
      <c r="IF20" s="75"/>
      <c r="IG20" s="75"/>
      <c r="IH20" s="75"/>
      <c r="II20" s="75"/>
      <c r="IJ20" s="75"/>
      <c r="IK20" s="75"/>
      <c r="IL20" s="75"/>
      <c r="IM20" s="75"/>
      <c r="IN20" s="75"/>
      <c r="IO20" s="75"/>
      <c r="IP20" s="75"/>
      <c r="IQ20" s="75"/>
      <c r="IR20" s="75"/>
      <c r="IS20" s="75"/>
    </row>
    <row r="21" spans="1:253" s="1" customFormat="1" x14ac:dyDescent="0.2">
      <c r="A21" s="75"/>
      <c r="B21" s="113"/>
      <c r="C21" s="71"/>
      <c r="D21" s="71"/>
      <c r="E21" s="72"/>
      <c r="F21" s="73"/>
      <c r="G21" s="74"/>
      <c r="H21" s="74"/>
      <c r="I21" s="74"/>
      <c r="J21" s="74"/>
      <c r="K21" s="74"/>
      <c r="L21" s="74"/>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5"/>
      <c r="GP21" s="75"/>
      <c r="GQ21" s="75"/>
      <c r="GR21" s="75"/>
      <c r="GS21" s="75"/>
      <c r="GT21" s="75"/>
      <c r="GU21" s="75"/>
      <c r="GV21" s="75"/>
      <c r="GW21" s="75"/>
      <c r="GX21" s="75"/>
      <c r="GY21" s="75"/>
      <c r="GZ21" s="75"/>
      <c r="HA21" s="75"/>
      <c r="HB21" s="75"/>
      <c r="HC21" s="75"/>
      <c r="HD21" s="75"/>
      <c r="HE21" s="75"/>
      <c r="HF21" s="75"/>
      <c r="HG21" s="75"/>
      <c r="HH21" s="75"/>
      <c r="HI21" s="75"/>
      <c r="HJ21" s="75"/>
      <c r="HK21" s="75"/>
      <c r="HL21" s="75"/>
      <c r="HM21" s="75"/>
      <c r="HN21" s="75"/>
      <c r="HO21" s="75"/>
      <c r="HP21" s="75"/>
      <c r="HQ21" s="75"/>
      <c r="HR21" s="75"/>
      <c r="HS21" s="75"/>
      <c r="HT21" s="75"/>
      <c r="HU21" s="75"/>
      <c r="HV21" s="75"/>
      <c r="HW21" s="75"/>
      <c r="HX21" s="75"/>
      <c r="HY21" s="75"/>
      <c r="HZ21" s="75"/>
      <c r="IA21" s="75"/>
      <c r="IB21" s="75"/>
      <c r="IC21" s="75"/>
      <c r="ID21" s="75"/>
      <c r="IE21" s="75"/>
      <c r="IF21" s="75"/>
      <c r="IG21" s="75"/>
      <c r="IH21" s="75"/>
      <c r="II21" s="75"/>
      <c r="IJ21" s="75"/>
      <c r="IK21" s="75"/>
      <c r="IL21" s="75"/>
      <c r="IM21" s="75"/>
      <c r="IN21" s="75"/>
      <c r="IO21" s="75"/>
      <c r="IP21" s="75"/>
      <c r="IQ21" s="75"/>
      <c r="IR21" s="75"/>
      <c r="IS21" s="75"/>
    </row>
    <row r="22" spans="1:253" s="1" customFormat="1" ht="89.25" x14ac:dyDescent="0.2">
      <c r="A22" s="89">
        <f>MAX($A$5:A21)+1</f>
        <v>6</v>
      </c>
      <c r="B22" s="113" t="s">
        <v>32</v>
      </c>
      <c r="C22" s="71"/>
      <c r="D22" s="71"/>
      <c r="E22" s="72"/>
      <c r="F22" s="73"/>
      <c r="G22" s="74"/>
      <c r="H22" s="74"/>
      <c r="I22" s="74"/>
      <c r="J22" s="74"/>
      <c r="K22" s="74"/>
      <c r="L22" s="74"/>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c r="BA22" s="75"/>
      <c r="BB22" s="75"/>
      <c r="BC22" s="75"/>
      <c r="BD22" s="75"/>
      <c r="BE22" s="75"/>
      <c r="BF22" s="75"/>
      <c r="BG22" s="75"/>
      <c r="BH22" s="75"/>
      <c r="BI22" s="75"/>
      <c r="BJ22" s="75"/>
      <c r="BK22" s="75"/>
      <c r="BL22" s="75"/>
      <c r="BM22" s="75"/>
      <c r="BN22" s="75"/>
      <c r="BO22" s="75"/>
      <c r="BP22" s="75"/>
      <c r="BQ22" s="75"/>
      <c r="BR22" s="75"/>
      <c r="BS22" s="75"/>
      <c r="BT22" s="75"/>
      <c r="BU22" s="75"/>
      <c r="BV22" s="75"/>
      <c r="BW22" s="75"/>
      <c r="BX22" s="75"/>
      <c r="BY22" s="75"/>
      <c r="BZ22" s="75"/>
      <c r="CA22" s="75"/>
      <c r="CB22" s="75"/>
      <c r="CC22" s="75"/>
      <c r="CD22" s="75"/>
      <c r="CE22" s="75"/>
      <c r="CF22" s="75"/>
      <c r="CG22" s="75"/>
      <c r="CH22" s="75"/>
      <c r="CI22" s="75"/>
      <c r="CJ22" s="75"/>
      <c r="CK22" s="75"/>
      <c r="CL22" s="75"/>
      <c r="CM22" s="75"/>
      <c r="CN22" s="75"/>
      <c r="CO22" s="75"/>
      <c r="CP22" s="75"/>
      <c r="CQ22" s="75"/>
      <c r="CR22" s="75"/>
      <c r="CS22" s="75"/>
      <c r="CT22" s="75"/>
      <c r="CU22" s="75"/>
      <c r="CV22" s="75"/>
      <c r="CW22" s="75"/>
      <c r="CX22" s="75"/>
      <c r="CY22" s="75"/>
      <c r="CZ22" s="75"/>
      <c r="DA22" s="75"/>
      <c r="DB22" s="75"/>
      <c r="DC22" s="75"/>
      <c r="DD22" s="75"/>
      <c r="DE22" s="75"/>
      <c r="DF22" s="75"/>
      <c r="DG22" s="75"/>
      <c r="DH22" s="75"/>
      <c r="DI22" s="75"/>
      <c r="DJ22" s="75"/>
      <c r="DK22" s="75"/>
      <c r="DL22" s="75"/>
      <c r="DM22" s="75"/>
      <c r="DN22" s="75"/>
      <c r="DO22" s="75"/>
      <c r="DP22" s="75"/>
      <c r="DQ22" s="75"/>
      <c r="DR22" s="75"/>
      <c r="DS22" s="75"/>
      <c r="DT22" s="75"/>
      <c r="DU22" s="75"/>
      <c r="DV22" s="75"/>
      <c r="DW22" s="75"/>
      <c r="DX22" s="75"/>
      <c r="DY22" s="75"/>
      <c r="DZ22" s="75"/>
      <c r="EA22" s="75"/>
      <c r="EB22" s="75"/>
      <c r="EC22" s="75"/>
      <c r="ED22" s="75"/>
      <c r="EE22" s="75"/>
      <c r="EF22" s="75"/>
      <c r="EG22" s="75"/>
      <c r="EH22" s="75"/>
      <c r="EI22" s="75"/>
      <c r="EJ22" s="75"/>
      <c r="EK22" s="75"/>
      <c r="EL22" s="75"/>
      <c r="EM22" s="75"/>
      <c r="EN22" s="75"/>
      <c r="EO22" s="75"/>
      <c r="EP22" s="75"/>
      <c r="EQ22" s="75"/>
      <c r="ER22" s="75"/>
      <c r="ES22" s="75"/>
      <c r="ET22" s="75"/>
      <c r="EU22" s="75"/>
      <c r="EV22" s="75"/>
      <c r="EW22" s="75"/>
      <c r="EX22" s="75"/>
      <c r="EY22" s="75"/>
      <c r="EZ22" s="75"/>
      <c r="FA22" s="75"/>
      <c r="FB22" s="75"/>
      <c r="FC22" s="75"/>
      <c r="FD22" s="75"/>
      <c r="FE22" s="75"/>
      <c r="FF22" s="75"/>
      <c r="FG22" s="75"/>
      <c r="FH22" s="75"/>
      <c r="FI22" s="75"/>
      <c r="FJ22" s="75"/>
      <c r="FK22" s="75"/>
      <c r="FL22" s="75"/>
      <c r="FM22" s="75"/>
      <c r="FN22" s="75"/>
      <c r="FO22" s="75"/>
      <c r="FP22" s="75"/>
      <c r="FQ22" s="75"/>
      <c r="FR22" s="75"/>
      <c r="FS22" s="75"/>
      <c r="FT22" s="75"/>
      <c r="FU22" s="75"/>
      <c r="FV22" s="75"/>
      <c r="FW22" s="75"/>
      <c r="FX22" s="75"/>
      <c r="FY22" s="75"/>
      <c r="FZ22" s="75"/>
      <c r="GA22" s="75"/>
      <c r="GB22" s="75"/>
      <c r="GC22" s="75"/>
      <c r="GD22" s="75"/>
      <c r="GE22" s="75"/>
      <c r="GF22" s="75"/>
      <c r="GG22" s="75"/>
      <c r="GH22" s="75"/>
      <c r="GI22" s="75"/>
      <c r="GJ22" s="75"/>
      <c r="GK22" s="75"/>
      <c r="GL22" s="75"/>
      <c r="GM22" s="75"/>
      <c r="GN22" s="75"/>
      <c r="GO22" s="75"/>
      <c r="GP22" s="75"/>
      <c r="GQ22" s="75"/>
      <c r="GR22" s="75"/>
      <c r="GS22" s="75"/>
      <c r="GT22" s="75"/>
      <c r="GU22" s="75"/>
      <c r="GV22" s="75"/>
      <c r="GW22" s="75"/>
      <c r="GX22" s="75"/>
      <c r="GY22" s="75"/>
      <c r="GZ22" s="75"/>
      <c r="HA22" s="75"/>
      <c r="HB22" s="75"/>
      <c r="HC22" s="75"/>
      <c r="HD22" s="75"/>
      <c r="HE22" s="75"/>
      <c r="HF22" s="75"/>
      <c r="HG22" s="75"/>
      <c r="HH22" s="75"/>
      <c r="HI22" s="75"/>
      <c r="HJ22" s="75"/>
      <c r="HK22" s="75"/>
      <c r="HL22" s="75"/>
      <c r="HM22" s="75"/>
      <c r="HN22" s="75"/>
      <c r="HO22" s="75"/>
      <c r="HP22" s="75"/>
      <c r="HQ22" s="75"/>
      <c r="HR22" s="75"/>
      <c r="HS22" s="75"/>
      <c r="HT22" s="75"/>
      <c r="HU22" s="75"/>
      <c r="HV22" s="75"/>
      <c r="HW22" s="75"/>
      <c r="HX22" s="75"/>
      <c r="HY22" s="75"/>
      <c r="HZ22" s="75"/>
      <c r="IA22" s="75"/>
      <c r="IB22" s="75"/>
      <c r="IC22" s="75"/>
      <c r="ID22" s="75"/>
      <c r="IE22" s="75"/>
      <c r="IF22" s="75"/>
      <c r="IG22" s="75"/>
      <c r="IH22" s="75"/>
      <c r="II22" s="75"/>
      <c r="IJ22" s="75"/>
      <c r="IK22" s="75"/>
      <c r="IL22" s="75"/>
      <c r="IM22" s="75"/>
      <c r="IN22" s="75"/>
      <c r="IO22" s="75"/>
      <c r="IP22" s="75"/>
      <c r="IQ22" s="75"/>
      <c r="IR22" s="75"/>
      <c r="IS22" s="75"/>
    </row>
    <row r="23" spans="1:253" s="1" customFormat="1" x14ac:dyDescent="0.2">
      <c r="A23" s="75"/>
      <c r="B23" s="113"/>
      <c r="C23" s="71" t="s">
        <v>18</v>
      </c>
      <c r="D23" s="71">
        <v>3</v>
      </c>
      <c r="E23" s="124"/>
      <c r="F23" s="73">
        <f>+E23*D23</f>
        <v>0</v>
      </c>
      <c r="G23" s="74"/>
      <c r="H23" s="74"/>
      <c r="I23" s="74"/>
      <c r="J23" s="74"/>
      <c r="K23" s="74"/>
      <c r="L23" s="74"/>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c r="BA23" s="75"/>
      <c r="BB23" s="75"/>
      <c r="BC23" s="75"/>
      <c r="BD23" s="75"/>
      <c r="BE23" s="75"/>
      <c r="BF23" s="75"/>
      <c r="BG23" s="75"/>
      <c r="BH23" s="75"/>
      <c r="BI23" s="75"/>
      <c r="BJ23" s="75"/>
      <c r="BK23" s="75"/>
      <c r="BL23" s="75"/>
      <c r="BM23" s="75"/>
      <c r="BN23" s="75"/>
      <c r="BO23" s="75"/>
      <c r="BP23" s="75"/>
      <c r="BQ23" s="75"/>
      <c r="BR23" s="75"/>
      <c r="BS23" s="75"/>
      <c r="BT23" s="75"/>
      <c r="BU23" s="75"/>
      <c r="BV23" s="75"/>
      <c r="BW23" s="75"/>
      <c r="BX23" s="75"/>
      <c r="BY23" s="75"/>
      <c r="BZ23" s="75"/>
      <c r="CA23" s="75"/>
      <c r="CB23" s="75"/>
      <c r="CC23" s="75"/>
      <c r="CD23" s="75"/>
      <c r="CE23" s="75"/>
      <c r="CF23" s="75"/>
      <c r="CG23" s="75"/>
      <c r="CH23" s="75"/>
      <c r="CI23" s="75"/>
      <c r="CJ23" s="75"/>
      <c r="CK23" s="75"/>
      <c r="CL23" s="75"/>
      <c r="CM23" s="75"/>
      <c r="CN23" s="75"/>
      <c r="CO23" s="75"/>
      <c r="CP23" s="75"/>
      <c r="CQ23" s="75"/>
      <c r="CR23" s="75"/>
      <c r="CS23" s="75"/>
      <c r="CT23" s="75"/>
      <c r="CU23" s="75"/>
      <c r="CV23" s="75"/>
      <c r="CW23" s="75"/>
      <c r="CX23" s="75"/>
      <c r="CY23" s="75"/>
      <c r="CZ23" s="75"/>
      <c r="DA23" s="75"/>
      <c r="DB23" s="75"/>
      <c r="DC23" s="75"/>
      <c r="DD23" s="75"/>
      <c r="DE23" s="75"/>
      <c r="DF23" s="75"/>
      <c r="DG23" s="75"/>
      <c r="DH23" s="75"/>
      <c r="DI23" s="75"/>
      <c r="DJ23" s="75"/>
      <c r="DK23" s="75"/>
      <c r="DL23" s="75"/>
      <c r="DM23" s="75"/>
      <c r="DN23" s="75"/>
      <c r="DO23" s="75"/>
      <c r="DP23" s="75"/>
      <c r="DQ23" s="75"/>
      <c r="DR23" s="75"/>
      <c r="DS23" s="75"/>
      <c r="DT23" s="75"/>
      <c r="DU23" s="75"/>
      <c r="DV23" s="75"/>
      <c r="DW23" s="75"/>
      <c r="DX23" s="75"/>
      <c r="DY23" s="75"/>
      <c r="DZ23" s="75"/>
      <c r="EA23" s="75"/>
      <c r="EB23" s="75"/>
      <c r="EC23" s="75"/>
      <c r="ED23" s="75"/>
      <c r="EE23" s="75"/>
      <c r="EF23" s="75"/>
      <c r="EG23" s="75"/>
      <c r="EH23" s="75"/>
      <c r="EI23" s="75"/>
      <c r="EJ23" s="75"/>
      <c r="EK23" s="75"/>
      <c r="EL23" s="75"/>
      <c r="EM23" s="75"/>
      <c r="EN23" s="75"/>
      <c r="EO23" s="75"/>
      <c r="EP23" s="75"/>
      <c r="EQ23" s="75"/>
      <c r="ER23" s="75"/>
      <c r="ES23" s="75"/>
      <c r="ET23" s="75"/>
      <c r="EU23" s="75"/>
      <c r="EV23" s="75"/>
      <c r="EW23" s="75"/>
      <c r="EX23" s="75"/>
      <c r="EY23" s="75"/>
      <c r="EZ23" s="75"/>
      <c r="FA23" s="75"/>
      <c r="FB23" s="75"/>
      <c r="FC23" s="75"/>
      <c r="FD23" s="75"/>
      <c r="FE23" s="75"/>
      <c r="FF23" s="75"/>
      <c r="FG23" s="75"/>
      <c r="FH23" s="75"/>
      <c r="FI23" s="75"/>
      <c r="FJ23" s="75"/>
      <c r="FK23" s="75"/>
      <c r="FL23" s="75"/>
      <c r="FM23" s="75"/>
      <c r="FN23" s="75"/>
      <c r="FO23" s="75"/>
      <c r="FP23" s="75"/>
      <c r="FQ23" s="75"/>
      <c r="FR23" s="75"/>
      <c r="FS23" s="75"/>
      <c r="FT23" s="75"/>
      <c r="FU23" s="75"/>
      <c r="FV23" s="75"/>
      <c r="FW23" s="75"/>
      <c r="FX23" s="75"/>
      <c r="FY23" s="75"/>
      <c r="FZ23" s="75"/>
      <c r="GA23" s="75"/>
      <c r="GB23" s="75"/>
      <c r="GC23" s="75"/>
      <c r="GD23" s="75"/>
      <c r="GE23" s="75"/>
      <c r="GF23" s="75"/>
      <c r="GG23" s="75"/>
      <c r="GH23" s="75"/>
      <c r="GI23" s="75"/>
      <c r="GJ23" s="75"/>
      <c r="GK23" s="75"/>
      <c r="GL23" s="75"/>
      <c r="GM23" s="75"/>
      <c r="GN23" s="75"/>
      <c r="GO23" s="75"/>
      <c r="GP23" s="75"/>
      <c r="GQ23" s="75"/>
      <c r="GR23" s="75"/>
      <c r="GS23" s="75"/>
      <c r="GT23" s="75"/>
      <c r="GU23" s="75"/>
      <c r="GV23" s="75"/>
      <c r="GW23" s="75"/>
      <c r="GX23" s="75"/>
      <c r="GY23" s="75"/>
      <c r="GZ23" s="75"/>
      <c r="HA23" s="75"/>
      <c r="HB23" s="75"/>
      <c r="HC23" s="75"/>
      <c r="HD23" s="75"/>
      <c r="HE23" s="75"/>
      <c r="HF23" s="75"/>
      <c r="HG23" s="75"/>
      <c r="HH23" s="75"/>
      <c r="HI23" s="75"/>
      <c r="HJ23" s="75"/>
      <c r="HK23" s="75"/>
      <c r="HL23" s="75"/>
      <c r="HM23" s="75"/>
      <c r="HN23" s="75"/>
      <c r="HO23" s="75"/>
      <c r="HP23" s="75"/>
      <c r="HQ23" s="75"/>
      <c r="HR23" s="75"/>
      <c r="HS23" s="75"/>
      <c r="HT23" s="75"/>
      <c r="HU23" s="75"/>
      <c r="HV23" s="75"/>
      <c r="HW23" s="75"/>
      <c r="HX23" s="75"/>
      <c r="HY23" s="75"/>
      <c r="HZ23" s="75"/>
      <c r="IA23" s="75"/>
      <c r="IB23" s="75"/>
      <c r="IC23" s="75"/>
      <c r="ID23" s="75"/>
      <c r="IE23" s="75"/>
      <c r="IF23" s="75"/>
      <c r="IG23" s="75"/>
      <c r="IH23" s="75"/>
      <c r="II23" s="75"/>
      <c r="IJ23" s="75"/>
      <c r="IK23" s="75"/>
      <c r="IL23" s="75"/>
      <c r="IM23" s="75"/>
      <c r="IN23" s="75"/>
      <c r="IO23" s="75"/>
      <c r="IP23" s="75"/>
      <c r="IQ23" s="75"/>
      <c r="IR23" s="75"/>
      <c r="IS23" s="75"/>
    </row>
    <row r="24" spans="1:253" s="1" customFormat="1" x14ac:dyDescent="0.2">
      <c r="A24" s="75"/>
      <c r="B24" s="113"/>
      <c r="C24" s="71"/>
      <c r="D24" s="71"/>
      <c r="E24" s="72"/>
      <c r="F24" s="73"/>
      <c r="G24" s="74"/>
      <c r="H24" s="74"/>
      <c r="I24" s="74"/>
      <c r="J24" s="74"/>
      <c r="K24" s="74"/>
      <c r="L24" s="74"/>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c r="BO24" s="75"/>
      <c r="BP24" s="75"/>
      <c r="BQ24" s="75"/>
      <c r="BR24" s="75"/>
      <c r="BS24" s="75"/>
      <c r="BT24" s="75"/>
      <c r="BU24" s="75"/>
      <c r="BV24" s="75"/>
      <c r="BW24" s="75"/>
      <c r="BX24" s="75"/>
      <c r="BY24" s="75"/>
      <c r="BZ24" s="75"/>
      <c r="CA24" s="75"/>
      <c r="CB24" s="75"/>
      <c r="CC24" s="75"/>
      <c r="CD24" s="75"/>
      <c r="CE24" s="75"/>
      <c r="CF24" s="75"/>
      <c r="CG24" s="75"/>
      <c r="CH24" s="75"/>
      <c r="CI24" s="75"/>
      <c r="CJ24" s="75"/>
      <c r="CK24" s="75"/>
      <c r="CL24" s="75"/>
      <c r="CM24" s="75"/>
      <c r="CN24" s="75"/>
      <c r="CO24" s="75"/>
      <c r="CP24" s="75"/>
      <c r="CQ24" s="75"/>
      <c r="CR24" s="75"/>
      <c r="CS24" s="75"/>
      <c r="CT24" s="75"/>
      <c r="CU24" s="75"/>
      <c r="CV24" s="75"/>
      <c r="CW24" s="75"/>
      <c r="CX24" s="75"/>
      <c r="CY24" s="75"/>
      <c r="CZ24" s="75"/>
      <c r="DA24" s="75"/>
      <c r="DB24" s="75"/>
      <c r="DC24" s="75"/>
      <c r="DD24" s="75"/>
      <c r="DE24" s="75"/>
      <c r="DF24" s="75"/>
      <c r="DG24" s="75"/>
      <c r="DH24" s="75"/>
      <c r="DI24" s="75"/>
      <c r="DJ24" s="75"/>
      <c r="DK24" s="75"/>
      <c r="DL24" s="75"/>
      <c r="DM24" s="75"/>
      <c r="DN24" s="75"/>
      <c r="DO24" s="75"/>
      <c r="DP24" s="75"/>
      <c r="DQ24" s="75"/>
      <c r="DR24" s="75"/>
      <c r="DS24" s="75"/>
      <c r="DT24" s="75"/>
      <c r="DU24" s="75"/>
      <c r="DV24" s="75"/>
      <c r="DW24" s="75"/>
      <c r="DX24" s="75"/>
      <c r="DY24" s="75"/>
      <c r="DZ24" s="75"/>
      <c r="EA24" s="75"/>
      <c r="EB24" s="75"/>
      <c r="EC24" s="75"/>
      <c r="ED24" s="75"/>
      <c r="EE24" s="75"/>
      <c r="EF24" s="75"/>
      <c r="EG24" s="75"/>
      <c r="EH24" s="75"/>
      <c r="EI24" s="75"/>
      <c r="EJ24" s="75"/>
      <c r="EK24" s="75"/>
      <c r="EL24" s="75"/>
      <c r="EM24" s="75"/>
      <c r="EN24" s="75"/>
      <c r="EO24" s="75"/>
      <c r="EP24" s="75"/>
      <c r="EQ24" s="75"/>
      <c r="ER24" s="75"/>
      <c r="ES24" s="75"/>
      <c r="ET24" s="75"/>
      <c r="EU24" s="75"/>
      <c r="EV24" s="75"/>
      <c r="EW24" s="75"/>
      <c r="EX24" s="75"/>
      <c r="EY24" s="75"/>
      <c r="EZ24" s="75"/>
      <c r="FA24" s="75"/>
      <c r="FB24" s="75"/>
      <c r="FC24" s="75"/>
      <c r="FD24" s="75"/>
      <c r="FE24" s="75"/>
      <c r="FF24" s="75"/>
      <c r="FG24" s="75"/>
      <c r="FH24" s="75"/>
      <c r="FI24" s="75"/>
      <c r="FJ24" s="75"/>
      <c r="FK24" s="75"/>
      <c r="FL24" s="75"/>
      <c r="FM24" s="75"/>
      <c r="FN24" s="75"/>
      <c r="FO24" s="75"/>
      <c r="FP24" s="75"/>
      <c r="FQ24" s="75"/>
      <c r="FR24" s="75"/>
      <c r="FS24" s="75"/>
      <c r="FT24" s="75"/>
      <c r="FU24" s="75"/>
      <c r="FV24" s="75"/>
      <c r="FW24" s="75"/>
      <c r="FX24" s="75"/>
      <c r="FY24" s="75"/>
      <c r="FZ24" s="75"/>
      <c r="GA24" s="75"/>
      <c r="GB24" s="75"/>
      <c r="GC24" s="75"/>
      <c r="GD24" s="75"/>
      <c r="GE24" s="75"/>
      <c r="GF24" s="75"/>
      <c r="GG24" s="75"/>
      <c r="GH24" s="75"/>
      <c r="GI24" s="75"/>
      <c r="GJ24" s="75"/>
      <c r="GK24" s="75"/>
      <c r="GL24" s="75"/>
      <c r="GM24" s="75"/>
      <c r="GN24" s="75"/>
      <c r="GO24" s="75"/>
      <c r="GP24" s="75"/>
      <c r="GQ24" s="75"/>
      <c r="GR24" s="75"/>
      <c r="GS24" s="75"/>
      <c r="GT24" s="75"/>
      <c r="GU24" s="75"/>
      <c r="GV24" s="75"/>
      <c r="GW24" s="75"/>
      <c r="GX24" s="75"/>
      <c r="GY24" s="75"/>
      <c r="GZ24" s="75"/>
      <c r="HA24" s="75"/>
      <c r="HB24" s="75"/>
      <c r="HC24" s="75"/>
      <c r="HD24" s="75"/>
      <c r="HE24" s="75"/>
      <c r="HF24" s="75"/>
      <c r="HG24" s="75"/>
      <c r="HH24" s="75"/>
      <c r="HI24" s="75"/>
      <c r="HJ24" s="75"/>
      <c r="HK24" s="75"/>
      <c r="HL24" s="75"/>
      <c r="HM24" s="75"/>
      <c r="HN24" s="75"/>
      <c r="HO24" s="75"/>
      <c r="HP24" s="75"/>
      <c r="HQ24" s="75"/>
      <c r="HR24" s="75"/>
      <c r="HS24" s="75"/>
      <c r="HT24" s="75"/>
      <c r="HU24" s="75"/>
      <c r="HV24" s="75"/>
      <c r="HW24" s="75"/>
      <c r="HX24" s="75"/>
      <c r="HY24" s="75"/>
      <c r="HZ24" s="75"/>
      <c r="IA24" s="75"/>
      <c r="IB24" s="75"/>
      <c r="IC24" s="75"/>
      <c r="ID24" s="75"/>
      <c r="IE24" s="75"/>
      <c r="IF24" s="75"/>
      <c r="IG24" s="75"/>
      <c r="IH24" s="75"/>
      <c r="II24" s="75"/>
      <c r="IJ24" s="75"/>
      <c r="IK24" s="75"/>
      <c r="IL24" s="75"/>
      <c r="IM24" s="75"/>
      <c r="IN24" s="75"/>
      <c r="IO24" s="75"/>
      <c r="IP24" s="75"/>
      <c r="IQ24" s="75"/>
      <c r="IR24" s="75"/>
      <c r="IS24" s="75"/>
    </row>
    <row r="25" spans="1:253" s="110" customFormat="1" ht="51" x14ac:dyDescent="0.2">
      <c r="A25" s="105">
        <f>MAX($A$5:A24)+1</f>
        <v>7</v>
      </c>
      <c r="B25" s="106" t="s">
        <v>34</v>
      </c>
      <c r="C25" s="107"/>
      <c r="D25" s="108"/>
      <c r="E25" s="109"/>
      <c r="G25" s="111"/>
      <c r="H25" s="111"/>
      <c r="I25" s="111"/>
      <c r="J25" s="111"/>
      <c r="K25" s="111"/>
      <c r="L25" s="111"/>
    </row>
    <row r="26" spans="1:253" s="110" customFormat="1" ht="14.25" x14ac:dyDescent="0.2">
      <c r="B26" s="106" t="s">
        <v>62</v>
      </c>
      <c r="C26" s="63" t="s">
        <v>33</v>
      </c>
      <c r="D26" s="63">
        <v>0</v>
      </c>
      <c r="E26" s="124"/>
      <c r="F26" s="64">
        <f>D26*E26</f>
        <v>0</v>
      </c>
      <c r="G26" s="111"/>
      <c r="H26" s="111"/>
      <c r="I26" s="111"/>
      <c r="J26" s="111"/>
      <c r="K26" s="111"/>
      <c r="L26" s="111"/>
    </row>
    <row r="27" spans="1:253" s="110" customFormat="1" x14ac:dyDescent="0.2">
      <c r="B27" s="106"/>
      <c r="C27" s="107"/>
      <c r="D27" s="108"/>
      <c r="E27" s="109"/>
      <c r="G27" s="111"/>
      <c r="H27" s="111"/>
      <c r="I27" s="111"/>
      <c r="J27" s="111"/>
      <c r="K27" s="111"/>
      <c r="L27" s="111"/>
    </row>
    <row r="28" spans="1:253" s="110" customFormat="1" ht="38.25" x14ac:dyDescent="0.2">
      <c r="A28" s="89">
        <f>MAX($A$5:A27)+1</f>
        <v>8</v>
      </c>
      <c r="B28" s="106" t="s">
        <v>35</v>
      </c>
      <c r="C28" s="107"/>
      <c r="D28" s="108"/>
      <c r="E28" s="109"/>
      <c r="G28" s="111"/>
      <c r="H28" s="111"/>
      <c r="I28" s="111"/>
      <c r="J28" s="111"/>
      <c r="K28" s="111"/>
      <c r="L28" s="111"/>
    </row>
    <row r="29" spans="1:253" s="110" customFormat="1" ht="14.25" x14ac:dyDescent="0.2">
      <c r="B29" s="106" t="s">
        <v>62</v>
      </c>
      <c r="C29" s="63" t="s">
        <v>33</v>
      </c>
      <c r="D29" s="63">
        <v>0</v>
      </c>
      <c r="E29" s="124"/>
      <c r="F29" s="64">
        <f>D29*E29</f>
        <v>0</v>
      </c>
      <c r="G29" s="111"/>
      <c r="H29" s="111"/>
      <c r="I29" s="111"/>
      <c r="J29" s="111"/>
      <c r="K29" s="111"/>
      <c r="L29" s="111"/>
    </row>
    <row r="30" spans="1:253" s="104" customFormat="1" x14ac:dyDescent="0.2">
      <c r="B30" s="112"/>
      <c r="C30" s="100"/>
      <c r="D30" s="100"/>
      <c r="E30" s="101"/>
      <c r="F30" s="102"/>
      <c r="G30" s="103"/>
      <c r="H30" s="103"/>
      <c r="I30" s="103"/>
      <c r="J30" s="103"/>
      <c r="K30" s="103"/>
      <c r="L30" s="103"/>
    </row>
    <row r="31" spans="1:253" s="1" customFormat="1" ht="102" x14ac:dyDescent="0.2">
      <c r="A31" s="89">
        <f>MAX($A$13:A30)+1</f>
        <v>9</v>
      </c>
      <c r="B31" s="113" t="s">
        <v>54</v>
      </c>
      <c r="C31" s="71"/>
      <c r="D31" s="71"/>
      <c r="E31" s="72"/>
      <c r="F31" s="77"/>
      <c r="G31" s="74"/>
      <c r="H31" s="74"/>
      <c r="I31" s="74"/>
      <c r="J31" s="74"/>
      <c r="K31" s="74"/>
      <c r="L31" s="74"/>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c r="EO31" s="75"/>
      <c r="EP31" s="75"/>
      <c r="EQ31" s="75"/>
      <c r="ER31" s="75"/>
      <c r="ES31" s="75"/>
      <c r="ET31" s="75"/>
      <c r="EU31" s="75"/>
      <c r="EV31" s="75"/>
      <c r="EW31" s="75"/>
      <c r="EX31" s="75"/>
      <c r="EY31" s="75"/>
      <c r="EZ31" s="75"/>
      <c r="FA31" s="75"/>
      <c r="FB31" s="75"/>
      <c r="FC31" s="75"/>
      <c r="FD31" s="75"/>
      <c r="FE31" s="75"/>
      <c r="FF31" s="75"/>
      <c r="FG31" s="75"/>
      <c r="FH31" s="75"/>
      <c r="FI31" s="75"/>
      <c r="FJ31" s="75"/>
      <c r="FK31" s="75"/>
      <c r="FL31" s="75"/>
      <c r="FM31" s="75"/>
      <c r="FN31" s="75"/>
      <c r="FO31" s="75"/>
      <c r="FP31" s="75"/>
      <c r="FQ31" s="75"/>
      <c r="FR31" s="75"/>
      <c r="FS31" s="75"/>
      <c r="FT31" s="75"/>
      <c r="FU31" s="75"/>
      <c r="FV31" s="75"/>
      <c r="FW31" s="75"/>
      <c r="FX31" s="75"/>
      <c r="FY31" s="75"/>
      <c r="FZ31" s="75"/>
      <c r="GA31" s="75"/>
      <c r="GB31" s="75"/>
      <c r="GC31" s="75"/>
      <c r="GD31" s="75"/>
      <c r="GE31" s="75"/>
      <c r="GF31" s="75"/>
      <c r="GG31" s="75"/>
      <c r="GH31" s="75"/>
      <c r="GI31" s="75"/>
      <c r="GJ31" s="75"/>
      <c r="GK31" s="75"/>
      <c r="GL31" s="75"/>
      <c r="GM31" s="75"/>
      <c r="GN31" s="75"/>
      <c r="GO31" s="75"/>
      <c r="GP31" s="75"/>
      <c r="GQ31" s="75"/>
      <c r="GR31" s="75"/>
      <c r="GS31" s="75"/>
      <c r="GT31" s="75"/>
      <c r="GU31" s="75"/>
      <c r="GV31" s="75"/>
      <c r="GW31" s="75"/>
      <c r="GX31" s="75"/>
      <c r="GY31" s="75"/>
      <c r="GZ31" s="75"/>
      <c r="HA31" s="75"/>
      <c r="HB31" s="75"/>
      <c r="HC31" s="75"/>
      <c r="HD31" s="75"/>
      <c r="HE31" s="75"/>
      <c r="HF31" s="75"/>
      <c r="HG31" s="75"/>
      <c r="HH31" s="75"/>
      <c r="HI31" s="75"/>
      <c r="HJ31" s="75"/>
      <c r="HK31" s="75"/>
      <c r="HL31" s="75"/>
      <c r="HM31" s="75"/>
      <c r="HN31" s="75"/>
      <c r="HO31" s="75"/>
      <c r="HP31" s="75"/>
      <c r="HQ31" s="75"/>
      <c r="HR31" s="75"/>
      <c r="HS31" s="75"/>
      <c r="HT31" s="75"/>
      <c r="HU31" s="75"/>
      <c r="HV31" s="75"/>
      <c r="HW31" s="75"/>
      <c r="HX31" s="75"/>
      <c r="HY31" s="75"/>
      <c r="HZ31" s="75"/>
      <c r="IA31" s="75"/>
      <c r="IB31" s="75"/>
      <c r="IC31" s="75"/>
      <c r="ID31" s="75"/>
      <c r="IE31" s="75"/>
      <c r="IF31" s="75"/>
      <c r="IG31" s="75"/>
      <c r="IH31" s="75"/>
      <c r="II31" s="75"/>
      <c r="IJ31" s="75"/>
      <c r="IK31" s="75"/>
      <c r="IL31" s="75"/>
      <c r="IM31" s="75"/>
      <c r="IN31" s="75"/>
      <c r="IO31" s="75"/>
      <c r="IP31" s="75"/>
      <c r="IQ31" s="75"/>
      <c r="IR31" s="75"/>
      <c r="IS31" s="75"/>
    </row>
    <row r="32" spans="1:253" s="1" customFormat="1" ht="14.25" x14ac:dyDescent="0.2">
      <c r="A32" s="75"/>
      <c r="B32" s="113"/>
      <c r="C32" s="71" t="s">
        <v>36</v>
      </c>
      <c r="D32" s="71">
        <v>129</v>
      </c>
      <c r="E32" s="124"/>
      <c r="F32" s="73">
        <f>D32*E32</f>
        <v>0</v>
      </c>
      <c r="G32" s="74"/>
      <c r="H32" s="74"/>
      <c r="I32" s="74"/>
      <c r="J32" s="74"/>
      <c r="K32" s="74"/>
      <c r="L32" s="74"/>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c r="EO32" s="75"/>
      <c r="EP32" s="75"/>
      <c r="EQ32" s="75"/>
      <c r="ER32" s="75"/>
      <c r="ES32" s="75"/>
      <c r="ET32" s="75"/>
      <c r="EU32" s="75"/>
      <c r="EV32" s="75"/>
      <c r="EW32" s="75"/>
      <c r="EX32" s="75"/>
      <c r="EY32" s="75"/>
      <c r="EZ32" s="75"/>
      <c r="FA32" s="75"/>
      <c r="FB32" s="75"/>
      <c r="FC32" s="75"/>
      <c r="FD32" s="75"/>
      <c r="FE32" s="75"/>
      <c r="FF32" s="75"/>
      <c r="FG32" s="75"/>
      <c r="FH32" s="75"/>
      <c r="FI32" s="75"/>
      <c r="FJ32" s="75"/>
      <c r="FK32" s="75"/>
      <c r="FL32" s="75"/>
      <c r="FM32" s="75"/>
      <c r="FN32" s="75"/>
      <c r="FO32" s="75"/>
      <c r="FP32" s="75"/>
      <c r="FQ32" s="75"/>
      <c r="FR32" s="75"/>
      <c r="FS32" s="75"/>
      <c r="FT32" s="75"/>
      <c r="FU32" s="75"/>
      <c r="FV32" s="75"/>
      <c r="FW32" s="75"/>
      <c r="FX32" s="75"/>
      <c r="FY32" s="75"/>
      <c r="FZ32" s="75"/>
      <c r="GA32" s="75"/>
      <c r="GB32" s="75"/>
      <c r="GC32" s="75"/>
      <c r="GD32" s="75"/>
      <c r="GE32" s="75"/>
      <c r="GF32" s="75"/>
      <c r="GG32" s="75"/>
      <c r="GH32" s="75"/>
      <c r="GI32" s="75"/>
      <c r="GJ32" s="75"/>
      <c r="GK32" s="75"/>
      <c r="GL32" s="75"/>
      <c r="GM32" s="75"/>
      <c r="GN32" s="75"/>
      <c r="GO32" s="75"/>
      <c r="GP32" s="75"/>
      <c r="GQ32" s="75"/>
      <c r="GR32" s="75"/>
      <c r="GS32" s="75"/>
      <c r="GT32" s="75"/>
      <c r="GU32" s="75"/>
      <c r="GV32" s="75"/>
      <c r="GW32" s="75"/>
      <c r="GX32" s="75"/>
      <c r="GY32" s="75"/>
      <c r="GZ32" s="75"/>
      <c r="HA32" s="75"/>
      <c r="HB32" s="75"/>
      <c r="HC32" s="75"/>
      <c r="HD32" s="75"/>
      <c r="HE32" s="75"/>
      <c r="HF32" s="75"/>
      <c r="HG32" s="75"/>
      <c r="HH32" s="75"/>
      <c r="HI32" s="75"/>
      <c r="HJ32" s="75"/>
      <c r="HK32" s="75"/>
      <c r="HL32" s="75"/>
      <c r="HM32" s="75"/>
      <c r="HN32" s="75"/>
      <c r="HO32" s="75"/>
      <c r="HP32" s="75"/>
      <c r="HQ32" s="75"/>
      <c r="HR32" s="75"/>
      <c r="HS32" s="75"/>
      <c r="HT32" s="75"/>
      <c r="HU32" s="75"/>
      <c r="HV32" s="75"/>
      <c r="HW32" s="75"/>
      <c r="HX32" s="75"/>
      <c r="HY32" s="75"/>
      <c r="HZ32" s="75"/>
      <c r="IA32" s="75"/>
      <c r="IB32" s="75"/>
      <c r="IC32" s="75"/>
      <c r="ID32" s="75"/>
      <c r="IE32" s="75"/>
      <c r="IF32" s="75"/>
      <c r="IG32" s="75"/>
      <c r="IH32" s="75"/>
      <c r="II32" s="75"/>
      <c r="IJ32" s="75"/>
      <c r="IK32" s="75"/>
      <c r="IL32" s="75"/>
      <c r="IM32" s="75"/>
      <c r="IN32" s="75"/>
      <c r="IO32" s="75"/>
      <c r="IP32" s="75"/>
      <c r="IQ32" s="75"/>
      <c r="IR32" s="75"/>
      <c r="IS32" s="75"/>
    </row>
    <row r="33" spans="1:253" s="1" customFormat="1" x14ac:dyDescent="0.2">
      <c r="A33" s="75"/>
      <c r="B33" s="113"/>
      <c r="C33" s="71"/>
      <c r="D33" s="71"/>
      <c r="E33" s="72"/>
      <c r="F33" s="77"/>
      <c r="G33" s="74"/>
      <c r="H33" s="74"/>
      <c r="I33" s="74"/>
      <c r="J33" s="74"/>
      <c r="K33" s="74"/>
      <c r="L33" s="74"/>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c r="EO33" s="75"/>
      <c r="EP33" s="75"/>
      <c r="EQ33" s="75"/>
      <c r="ER33" s="75"/>
      <c r="ES33" s="75"/>
      <c r="ET33" s="75"/>
      <c r="EU33" s="75"/>
      <c r="EV33" s="75"/>
      <c r="EW33" s="75"/>
      <c r="EX33" s="75"/>
      <c r="EY33" s="75"/>
      <c r="EZ33" s="75"/>
      <c r="FA33" s="75"/>
      <c r="FB33" s="75"/>
      <c r="FC33" s="75"/>
      <c r="FD33" s="75"/>
      <c r="FE33" s="75"/>
      <c r="FF33" s="75"/>
      <c r="FG33" s="75"/>
      <c r="FH33" s="75"/>
      <c r="FI33" s="75"/>
      <c r="FJ33" s="75"/>
      <c r="FK33" s="75"/>
      <c r="FL33" s="75"/>
      <c r="FM33" s="75"/>
      <c r="FN33" s="75"/>
      <c r="FO33" s="75"/>
      <c r="FP33" s="75"/>
      <c r="FQ33" s="75"/>
      <c r="FR33" s="75"/>
      <c r="FS33" s="75"/>
      <c r="FT33" s="75"/>
      <c r="FU33" s="75"/>
      <c r="FV33" s="75"/>
      <c r="FW33" s="75"/>
      <c r="FX33" s="75"/>
      <c r="FY33" s="75"/>
      <c r="FZ33" s="75"/>
      <c r="GA33" s="75"/>
      <c r="GB33" s="75"/>
      <c r="GC33" s="75"/>
      <c r="GD33" s="75"/>
      <c r="GE33" s="75"/>
      <c r="GF33" s="75"/>
      <c r="GG33" s="75"/>
      <c r="GH33" s="75"/>
      <c r="GI33" s="75"/>
      <c r="GJ33" s="75"/>
      <c r="GK33" s="75"/>
      <c r="GL33" s="75"/>
      <c r="GM33" s="75"/>
      <c r="GN33" s="75"/>
      <c r="GO33" s="75"/>
      <c r="GP33" s="75"/>
      <c r="GQ33" s="75"/>
      <c r="GR33" s="75"/>
      <c r="GS33" s="75"/>
      <c r="GT33" s="75"/>
      <c r="GU33" s="75"/>
      <c r="GV33" s="75"/>
      <c r="GW33" s="75"/>
      <c r="GX33" s="75"/>
      <c r="GY33" s="75"/>
      <c r="GZ33" s="75"/>
      <c r="HA33" s="75"/>
      <c r="HB33" s="75"/>
      <c r="HC33" s="75"/>
      <c r="HD33" s="75"/>
      <c r="HE33" s="75"/>
      <c r="HF33" s="75"/>
      <c r="HG33" s="75"/>
      <c r="HH33" s="75"/>
      <c r="HI33" s="75"/>
      <c r="HJ33" s="75"/>
      <c r="HK33" s="75"/>
      <c r="HL33" s="75"/>
      <c r="HM33" s="75"/>
      <c r="HN33" s="75"/>
      <c r="HO33" s="75"/>
      <c r="HP33" s="75"/>
      <c r="HQ33" s="75"/>
      <c r="HR33" s="75"/>
      <c r="HS33" s="75"/>
      <c r="HT33" s="75"/>
      <c r="HU33" s="75"/>
      <c r="HV33" s="75"/>
      <c r="HW33" s="75"/>
      <c r="HX33" s="75"/>
      <c r="HY33" s="75"/>
      <c r="HZ33" s="75"/>
      <c r="IA33" s="75"/>
      <c r="IB33" s="75"/>
      <c r="IC33" s="75"/>
      <c r="ID33" s="75"/>
      <c r="IE33" s="75"/>
      <c r="IF33" s="75"/>
      <c r="IG33" s="75"/>
      <c r="IH33" s="75"/>
      <c r="II33" s="75"/>
      <c r="IJ33" s="75"/>
      <c r="IK33" s="75"/>
      <c r="IL33" s="75"/>
      <c r="IM33" s="75"/>
      <c r="IN33" s="75"/>
      <c r="IO33" s="75"/>
      <c r="IP33" s="75"/>
      <c r="IQ33" s="75"/>
      <c r="IR33" s="75"/>
      <c r="IS33" s="75"/>
    </row>
    <row r="34" spans="1:253" s="1" customFormat="1" ht="76.5" x14ac:dyDescent="0.2">
      <c r="A34" s="89">
        <f>MAX($A$13:A33)+1</f>
        <v>10</v>
      </c>
      <c r="B34" s="113" t="s">
        <v>55</v>
      </c>
      <c r="C34" s="71"/>
      <c r="D34" s="71"/>
      <c r="E34" s="72"/>
      <c r="F34" s="77"/>
      <c r="G34" s="74"/>
      <c r="H34" s="74"/>
      <c r="I34" s="74"/>
      <c r="J34" s="74"/>
      <c r="K34" s="74"/>
      <c r="L34" s="74"/>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c r="EO34" s="75"/>
      <c r="EP34" s="75"/>
      <c r="EQ34" s="75"/>
      <c r="ER34" s="75"/>
      <c r="ES34" s="75"/>
      <c r="ET34" s="75"/>
      <c r="EU34" s="75"/>
      <c r="EV34" s="75"/>
      <c r="EW34" s="75"/>
      <c r="EX34" s="75"/>
      <c r="EY34" s="75"/>
      <c r="EZ34" s="75"/>
      <c r="FA34" s="75"/>
      <c r="FB34" s="75"/>
      <c r="FC34" s="75"/>
      <c r="FD34" s="75"/>
      <c r="FE34" s="75"/>
      <c r="FF34" s="75"/>
      <c r="FG34" s="75"/>
      <c r="FH34" s="75"/>
      <c r="FI34" s="75"/>
      <c r="FJ34" s="75"/>
      <c r="FK34" s="75"/>
      <c r="FL34" s="75"/>
      <c r="FM34" s="75"/>
      <c r="FN34" s="75"/>
      <c r="FO34" s="75"/>
      <c r="FP34" s="75"/>
      <c r="FQ34" s="75"/>
      <c r="FR34" s="75"/>
      <c r="FS34" s="75"/>
      <c r="FT34" s="75"/>
      <c r="FU34" s="75"/>
      <c r="FV34" s="75"/>
      <c r="FW34" s="75"/>
      <c r="FX34" s="75"/>
      <c r="FY34" s="75"/>
      <c r="FZ34" s="75"/>
      <c r="GA34" s="75"/>
      <c r="GB34" s="75"/>
      <c r="GC34" s="75"/>
      <c r="GD34" s="75"/>
      <c r="GE34" s="75"/>
      <c r="GF34" s="75"/>
      <c r="GG34" s="75"/>
      <c r="GH34" s="75"/>
      <c r="GI34" s="75"/>
      <c r="GJ34" s="75"/>
      <c r="GK34" s="75"/>
      <c r="GL34" s="75"/>
      <c r="GM34" s="75"/>
      <c r="GN34" s="75"/>
      <c r="GO34" s="75"/>
      <c r="GP34" s="75"/>
      <c r="GQ34" s="75"/>
      <c r="GR34" s="75"/>
      <c r="GS34" s="75"/>
      <c r="GT34" s="75"/>
      <c r="GU34" s="75"/>
      <c r="GV34" s="75"/>
      <c r="GW34" s="75"/>
      <c r="GX34" s="75"/>
      <c r="GY34" s="75"/>
      <c r="GZ34" s="75"/>
      <c r="HA34" s="75"/>
      <c r="HB34" s="75"/>
      <c r="HC34" s="75"/>
      <c r="HD34" s="75"/>
      <c r="HE34" s="75"/>
      <c r="HF34" s="75"/>
      <c r="HG34" s="75"/>
      <c r="HH34" s="75"/>
      <c r="HI34" s="75"/>
      <c r="HJ34" s="75"/>
      <c r="HK34" s="75"/>
      <c r="HL34" s="75"/>
      <c r="HM34" s="75"/>
      <c r="HN34" s="75"/>
      <c r="HO34" s="75"/>
      <c r="HP34" s="75"/>
      <c r="HQ34" s="75"/>
      <c r="HR34" s="75"/>
      <c r="HS34" s="75"/>
      <c r="HT34" s="75"/>
      <c r="HU34" s="75"/>
      <c r="HV34" s="75"/>
      <c r="HW34" s="75"/>
      <c r="HX34" s="75"/>
      <c r="HY34" s="75"/>
      <c r="HZ34" s="75"/>
      <c r="IA34" s="75"/>
      <c r="IB34" s="75"/>
      <c r="IC34" s="75"/>
      <c r="ID34" s="75"/>
      <c r="IE34" s="75"/>
      <c r="IF34" s="75"/>
      <c r="IG34" s="75"/>
      <c r="IH34" s="75"/>
      <c r="II34" s="75"/>
      <c r="IJ34" s="75"/>
      <c r="IK34" s="75"/>
      <c r="IL34" s="75"/>
      <c r="IM34" s="75"/>
      <c r="IN34" s="75"/>
      <c r="IO34" s="75"/>
      <c r="IP34" s="75"/>
      <c r="IQ34" s="75"/>
      <c r="IR34" s="75"/>
      <c r="IS34" s="75"/>
    </row>
    <row r="35" spans="1:253" s="1" customFormat="1" ht="14.25" x14ac:dyDescent="0.2">
      <c r="A35" s="75"/>
      <c r="B35" s="113"/>
      <c r="C35" s="71" t="s">
        <v>36</v>
      </c>
      <c r="D35" s="71">
        <v>370</v>
      </c>
      <c r="E35" s="124"/>
      <c r="F35" s="73">
        <f>D35*E35</f>
        <v>0</v>
      </c>
      <c r="G35" s="74"/>
      <c r="H35" s="74"/>
      <c r="I35" s="74"/>
      <c r="J35" s="74"/>
      <c r="K35" s="74"/>
      <c r="L35" s="74"/>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c r="EO35" s="75"/>
      <c r="EP35" s="75"/>
      <c r="EQ35" s="75"/>
      <c r="ER35" s="75"/>
      <c r="ES35" s="75"/>
      <c r="ET35" s="75"/>
      <c r="EU35" s="75"/>
      <c r="EV35" s="75"/>
      <c r="EW35" s="75"/>
      <c r="EX35" s="75"/>
      <c r="EY35" s="75"/>
      <c r="EZ35" s="75"/>
      <c r="FA35" s="75"/>
      <c r="FB35" s="75"/>
      <c r="FC35" s="75"/>
      <c r="FD35" s="75"/>
      <c r="FE35" s="75"/>
      <c r="FF35" s="75"/>
      <c r="FG35" s="75"/>
      <c r="FH35" s="75"/>
      <c r="FI35" s="75"/>
      <c r="FJ35" s="75"/>
      <c r="FK35" s="75"/>
      <c r="FL35" s="75"/>
      <c r="FM35" s="75"/>
      <c r="FN35" s="75"/>
      <c r="FO35" s="75"/>
      <c r="FP35" s="75"/>
      <c r="FQ35" s="75"/>
      <c r="FR35" s="75"/>
      <c r="FS35" s="75"/>
      <c r="FT35" s="75"/>
      <c r="FU35" s="75"/>
      <c r="FV35" s="75"/>
      <c r="FW35" s="75"/>
      <c r="FX35" s="75"/>
      <c r="FY35" s="75"/>
      <c r="FZ35" s="75"/>
      <c r="GA35" s="75"/>
      <c r="GB35" s="75"/>
      <c r="GC35" s="75"/>
      <c r="GD35" s="75"/>
      <c r="GE35" s="75"/>
      <c r="GF35" s="75"/>
      <c r="GG35" s="75"/>
      <c r="GH35" s="75"/>
      <c r="GI35" s="75"/>
      <c r="GJ35" s="75"/>
      <c r="GK35" s="75"/>
      <c r="GL35" s="75"/>
      <c r="GM35" s="75"/>
      <c r="GN35" s="75"/>
      <c r="GO35" s="75"/>
      <c r="GP35" s="75"/>
      <c r="GQ35" s="75"/>
      <c r="GR35" s="75"/>
      <c r="GS35" s="75"/>
      <c r="GT35" s="75"/>
      <c r="GU35" s="75"/>
      <c r="GV35" s="75"/>
      <c r="GW35" s="75"/>
      <c r="GX35" s="75"/>
      <c r="GY35" s="75"/>
      <c r="GZ35" s="75"/>
      <c r="HA35" s="75"/>
      <c r="HB35" s="75"/>
      <c r="HC35" s="75"/>
      <c r="HD35" s="75"/>
      <c r="HE35" s="75"/>
      <c r="HF35" s="75"/>
      <c r="HG35" s="75"/>
      <c r="HH35" s="75"/>
      <c r="HI35" s="75"/>
      <c r="HJ35" s="75"/>
      <c r="HK35" s="75"/>
      <c r="HL35" s="75"/>
      <c r="HM35" s="75"/>
      <c r="HN35" s="75"/>
      <c r="HO35" s="75"/>
      <c r="HP35" s="75"/>
      <c r="HQ35" s="75"/>
      <c r="HR35" s="75"/>
      <c r="HS35" s="75"/>
      <c r="HT35" s="75"/>
      <c r="HU35" s="75"/>
      <c r="HV35" s="75"/>
      <c r="HW35" s="75"/>
      <c r="HX35" s="75"/>
      <c r="HY35" s="75"/>
      <c r="HZ35" s="75"/>
      <c r="IA35" s="75"/>
      <c r="IB35" s="75"/>
      <c r="IC35" s="75"/>
      <c r="ID35" s="75"/>
      <c r="IE35" s="75"/>
      <c r="IF35" s="75"/>
      <c r="IG35" s="75"/>
      <c r="IH35" s="75"/>
      <c r="II35" s="75"/>
      <c r="IJ35" s="75"/>
      <c r="IK35" s="75"/>
      <c r="IL35" s="75"/>
      <c r="IM35" s="75"/>
      <c r="IN35" s="75"/>
      <c r="IO35" s="75"/>
      <c r="IP35" s="75"/>
      <c r="IQ35" s="75"/>
      <c r="IR35" s="75"/>
      <c r="IS35" s="75"/>
    </row>
    <row r="36" spans="1:253" s="1" customFormat="1" x14ac:dyDescent="0.2">
      <c r="A36" s="75"/>
      <c r="B36" s="113"/>
      <c r="C36" s="71"/>
      <c r="D36" s="71"/>
      <c r="E36" s="72"/>
      <c r="F36" s="77"/>
      <c r="G36" s="74"/>
      <c r="H36" s="74"/>
      <c r="I36" s="74"/>
      <c r="J36" s="74"/>
      <c r="K36" s="74"/>
      <c r="L36" s="74"/>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c r="EO36" s="75"/>
      <c r="EP36" s="75"/>
      <c r="EQ36" s="75"/>
      <c r="ER36" s="75"/>
      <c r="ES36" s="75"/>
      <c r="ET36" s="75"/>
      <c r="EU36" s="75"/>
      <c r="EV36" s="75"/>
      <c r="EW36" s="75"/>
      <c r="EX36" s="75"/>
      <c r="EY36" s="75"/>
      <c r="EZ36" s="75"/>
      <c r="FA36" s="75"/>
      <c r="FB36" s="75"/>
      <c r="FC36" s="75"/>
      <c r="FD36" s="75"/>
      <c r="FE36" s="75"/>
      <c r="FF36" s="75"/>
      <c r="FG36" s="75"/>
      <c r="FH36" s="75"/>
      <c r="FI36" s="75"/>
      <c r="FJ36" s="75"/>
      <c r="FK36" s="75"/>
      <c r="FL36" s="75"/>
      <c r="FM36" s="75"/>
      <c r="FN36" s="75"/>
      <c r="FO36" s="75"/>
      <c r="FP36" s="75"/>
      <c r="FQ36" s="75"/>
      <c r="FR36" s="75"/>
      <c r="FS36" s="75"/>
      <c r="FT36" s="75"/>
      <c r="FU36" s="75"/>
      <c r="FV36" s="75"/>
      <c r="FW36" s="75"/>
      <c r="FX36" s="75"/>
      <c r="FY36" s="75"/>
      <c r="FZ36" s="75"/>
      <c r="GA36" s="75"/>
      <c r="GB36" s="75"/>
      <c r="GC36" s="75"/>
      <c r="GD36" s="75"/>
      <c r="GE36" s="75"/>
      <c r="GF36" s="75"/>
      <c r="GG36" s="75"/>
      <c r="GH36" s="75"/>
      <c r="GI36" s="75"/>
      <c r="GJ36" s="75"/>
      <c r="GK36" s="75"/>
      <c r="GL36" s="75"/>
      <c r="GM36" s="75"/>
      <c r="GN36" s="75"/>
      <c r="GO36" s="75"/>
      <c r="GP36" s="75"/>
      <c r="GQ36" s="75"/>
      <c r="GR36" s="75"/>
      <c r="GS36" s="75"/>
      <c r="GT36" s="75"/>
      <c r="GU36" s="75"/>
      <c r="GV36" s="75"/>
      <c r="GW36" s="75"/>
      <c r="GX36" s="75"/>
      <c r="GY36" s="75"/>
      <c r="GZ36" s="75"/>
      <c r="HA36" s="75"/>
      <c r="HB36" s="75"/>
      <c r="HC36" s="75"/>
      <c r="HD36" s="75"/>
      <c r="HE36" s="75"/>
      <c r="HF36" s="75"/>
      <c r="HG36" s="75"/>
      <c r="HH36" s="75"/>
      <c r="HI36" s="75"/>
      <c r="HJ36" s="75"/>
      <c r="HK36" s="75"/>
      <c r="HL36" s="75"/>
      <c r="HM36" s="75"/>
      <c r="HN36" s="75"/>
      <c r="HO36" s="75"/>
      <c r="HP36" s="75"/>
      <c r="HQ36" s="75"/>
      <c r="HR36" s="75"/>
      <c r="HS36" s="75"/>
      <c r="HT36" s="75"/>
      <c r="HU36" s="75"/>
      <c r="HV36" s="75"/>
      <c r="HW36" s="75"/>
      <c r="HX36" s="75"/>
      <c r="HY36" s="75"/>
      <c r="HZ36" s="75"/>
      <c r="IA36" s="75"/>
      <c r="IB36" s="75"/>
      <c r="IC36" s="75"/>
      <c r="ID36" s="75"/>
      <c r="IE36" s="75"/>
      <c r="IF36" s="75"/>
      <c r="IG36" s="75"/>
      <c r="IH36" s="75"/>
      <c r="II36" s="75"/>
      <c r="IJ36" s="75"/>
      <c r="IK36" s="75"/>
      <c r="IL36" s="75"/>
      <c r="IM36" s="75"/>
      <c r="IN36" s="75"/>
      <c r="IO36" s="75"/>
      <c r="IP36" s="75"/>
      <c r="IQ36" s="75"/>
      <c r="IR36" s="75"/>
      <c r="IS36" s="75"/>
    </row>
    <row r="37" spans="1:253" ht="76.5" x14ac:dyDescent="0.2">
      <c r="A37" s="91">
        <f>MAX($A$7:A36)+1</f>
        <v>11</v>
      </c>
      <c r="B37" s="92" t="s">
        <v>40</v>
      </c>
      <c r="C37" s="93"/>
      <c r="D37" s="93"/>
      <c r="E37" s="99"/>
      <c r="F37" s="94"/>
    </row>
    <row r="38" spans="1:253" s="98" customFormat="1" ht="14.25" x14ac:dyDescent="0.2">
      <c r="A38" s="91"/>
      <c r="B38" s="106" t="s">
        <v>62</v>
      </c>
      <c r="C38" s="95" t="s">
        <v>36</v>
      </c>
      <c r="D38" s="96">
        <v>0</v>
      </c>
      <c r="E38" s="124"/>
      <c r="F38" s="97">
        <f>D38*E38</f>
        <v>0</v>
      </c>
    </row>
    <row r="39" spans="1:253" x14ac:dyDescent="0.2">
      <c r="A39" s="91"/>
      <c r="B39" s="92"/>
      <c r="C39" s="93"/>
      <c r="D39" s="93"/>
      <c r="E39" s="99"/>
      <c r="F39" s="94"/>
    </row>
    <row r="40" spans="1:253" s="1" customFormat="1" ht="25.5" x14ac:dyDescent="0.2">
      <c r="A40" s="89">
        <f>MAX($A$5:A36)+1</f>
        <v>11</v>
      </c>
      <c r="B40" s="113" t="s">
        <v>37</v>
      </c>
      <c r="C40" s="71"/>
      <c r="D40" s="71"/>
      <c r="E40" s="72"/>
      <c r="F40" s="77"/>
      <c r="G40" s="74"/>
      <c r="H40" s="74"/>
      <c r="I40" s="74"/>
      <c r="J40" s="74"/>
      <c r="K40" s="74"/>
      <c r="L40" s="74"/>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c r="EO40" s="75"/>
      <c r="EP40" s="75"/>
      <c r="EQ40" s="75"/>
      <c r="ER40" s="75"/>
      <c r="ES40" s="75"/>
      <c r="ET40" s="75"/>
      <c r="EU40" s="75"/>
      <c r="EV40" s="75"/>
      <c r="EW40" s="75"/>
      <c r="EX40" s="75"/>
      <c r="EY40" s="75"/>
      <c r="EZ40" s="75"/>
      <c r="FA40" s="75"/>
      <c r="FB40" s="75"/>
      <c r="FC40" s="75"/>
      <c r="FD40" s="75"/>
      <c r="FE40" s="75"/>
      <c r="FF40" s="75"/>
      <c r="FG40" s="75"/>
      <c r="FH40" s="75"/>
      <c r="FI40" s="75"/>
      <c r="FJ40" s="75"/>
      <c r="FK40" s="75"/>
      <c r="FL40" s="75"/>
      <c r="FM40" s="75"/>
      <c r="FN40" s="75"/>
      <c r="FO40" s="75"/>
      <c r="FP40" s="75"/>
      <c r="FQ40" s="75"/>
      <c r="FR40" s="75"/>
      <c r="FS40" s="75"/>
      <c r="FT40" s="75"/>
      <c r="FU40" s="75"/>
      <c r="FV40" s="75"/>
      <c r="FW40" s="75"/>
      <c r="FX40" s="75"/>
      <c r="FY40" s="75"/>
      <c r="FZ40" s="75"/>
      <c r="GA40" s="75"/>
      <c r="GB40" s="75"/>
      <c r="GC40" s="75"/>
      <c r="GD40" s="75"/>
      <c r="GE40" s="75"/>
      <c r="GF40" s="75"/>
      <c r="GG40" s="75"/>
      <c r="GH40" s="75"/>
      <c r="GI40" s="75"/>
      <c r="GJ40" s="75"/>
      <c r="GK40" s="75"/>
      <c r="GL40" s="75"/>
      <c r="GM40" s="75"/>
      <c r="GN40" s="75"/>
      <c r="GO40" s="75"/>
      <c r="GP40" s="75"/>
      <c r="GQ40" s="75"/>
      <c r="GR40" s="75"/>
      <c r="GS40" s="75"/>
      <c r="GT40" s="75"/>
      <c r="GU40" s="75"/>
      <c r="GV40" s="75"/>
      <c r="GW40" s="75"/>
      <c r="GX40" s="75"/>
      <c r="GY40" s="75"/>
      <c r="GZ40" s="75"/>
      <c r="HA40" s="75"/>
      <c r="HB40" s="75"/>
      <c r="HC40" s="75"/>
      <c r="HD40" s="75"/>
      <c r="HE40" s="75"/>
      <c r="HF40" s="75"/>
      <c r="HG40" s="75"/>
      <c r="HH40" s="75"/>
      <c r="HI40" s="75"/>
      <c r="HJ40" s="75"/>
      <c r="HK40" s="75"/>
      <c r="HL40" s="75"/>
      <c r="HM40" s="75"/>
      <c r="HN40" s="75"/>
      <c r="HO40" s="75"/>
      <c r="HP40" s="75"/>
      <c r="HQ40" s="75"/>
      <c r="HR40" s="75"/>
      <c r="HS40" s="75"/>
      <c r="HT40" s="75"/>
      <c r="HU40" s="75"/>
      <c r="HV40" s="75"/>
      <c r="HW40" s="75"/>
      <c r="HX40" s="75"/>
      <c r="HY40" s="75"/>
      <c r="HZ40" s="75"/>
      <c r="IA40" s="75"/>
      <c r="IB40" s="75"/>
      <c r="IC40" s="75"/>
      <c r="ID40" s="75"/>
      <c r="IE40" s="75"/>
      <c r="IF40" s="75"/>
      <c r="IG40" s="75"/>
      <c r="IH40" s="75"/>
      <c r="II40" s="75"/>
      <c r="IJ40" s="75"/>
      <c r="IK40" s="75"/>
      <c r="IL40" s="75"/>
      <c r="IM40" s="75"/>
      <c r="IN40" s="75"/>
      <c r="IO40" s="75"/>
      <c r="IP40" s="75"/>
      <c r="IQ40" s="75"/>
      <c r="IR40" s="75"/>
      <c r="IS40" s="75"/>
    </row>
    <row r="41" spans="1:253" s="1" customFormat="1" ht="14.25" x14ac:dyDescent="0.2">
      <c r="A41" s="75"/>
      <c r="B41" s="113"/>
      <c r="C41" s="71" t="s">
        <v>33</v>
      </c>
      <c r="D41" s="71">
        <v>172</v>
      </c>
      <c r="E41" s="124"/>
      <c r="F41" s="73">
        <f>D41*E41</f>
        <v>0</v>
      </c>
      <c r="G41" s="74"/>
      <c r="H41" s="74"/>
      <c r="I41" s="74"/>
      <c r="J41" s="74"/>
      <c r="K41" s="74"/>
      <c r="L41" s="74"/>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c r="EO41" s="75"/>
      <c r="EP41" s="75"/>
      <c r="EQ41" s="75"/>
      <c r="ER41" s="75"/>
      <c r="ES41" s="75"/>
      <c r="ET41" s="75"/>
      <c r="EU41" s="75"/>
      <c r="EV41" s="75"/>
      <c r="EW41" s="75"/>
      <c r="EX41" s="75"/>
      <c r="EY41" s="75"/>
      <c r="EZ41" s="75"/>
      <c r="FA41" s="75"/>
      <c r="FB41" s="75"/>
      <c r="FC41" s="75"/>
      <c r="FD41" s="75"/>
      <c r="FE41" s="75"/>
      <c r="FF41" s="75"/>
      <c r="FG41" s="75"/>
      <c r="FH41" s="75"/>
      <c r="FI41" s="75"/>
      <c r="FJ41" s="75"/>
      <c r="FK41" s="75"/>
      <c r="FL41" s="75"/>
      <c r="FM41" s="75"/>
      <c r="FN41" s="75"/>
      <c r="FO41" s="75"/>
      <c r="FP41" s="75"/>
      <c r="FQ41" s="75"/>
      <c r="FR41" s="75"/>
      <c r="FS41" s="75"/>
      <c r="FT41" s="75"/>
      <c r="FU41" s="75"/>
      <c r="FV41" s="75"/>
      <c r="FW41" s="75"/>
      <c r="FX41" s="75"/>
      <c r="FY41" s="75"/>
      <c r="FZ41" s="75"/>
      <c r="GA41" s="75"/>
      <c r="GB41" s="75"/>
      <c r="GC41" s="75"/>
      <c r="GD41" s="75"/>
      <c r="GE41" s="75"/>
      <c r="GF41" s="75"/>
      <c r="GG41" s="75"/>
      <c r="GH41" s="75"/>
      <c r="GI41" s="75"/>
      <c r="GJ41" s="75"/>
      <c r="GK41" s="75"/>
      <c r="GL41" s="75"/>
      <c r="GM41" s="75"/>
      <c r="GN41" s="75"/>
      <c r="GO41" s="75"/>
      <c r="GP41" s="75"/>
      <c r="GQ41" s="75"/>
      <c r="GR41" s="75"/>
      <c r="GS41" s="75"/>
      <c r="GT41" s="75"/>
      <c r="GU41" s="75"/>
      <c r="GV41" s="75"/>
      <c r="GW41" s="75"/>
      <c r="GX41" s="75"/>
      <c r="GY41" s="75"/>
      <c r="GZ41" s="75"/>
      <c r="HA41" s="75"/>
      <c r="HB41" s="75"/>
      <c r="HC41" s="75"/>
      <c r="HD41" s="75"/>
      <c r="HE41" s="75"/>
      <c r="HF41" s="75"/>
      <c r="HG41" s="75"/>
      <c r="HH41" s="75"/>
      <c r="HI41" s="75"/>
      <c r="HJ41" s="75"/>
      <c r="HK41" s="75"/>
      <c r="HL41" s="75"/>
      <c r="HM41" s="75"/>
      <c r="HN41" s="75"/>
      <c r="HO41" s="75"/>
      <c r="HP41" s="75"/>
      <c r="HQ41" s="75"/>
      <c r="HR41" s="75"/>
      <c r="HS41" s="75"/>
      <c r="HT41" s="75"/>
      <c r="HU41" s="75"/>
      <c r="HV41" s="75"/>
      <c r="HW41" s="75"/>
      <c r="HX41" s="75"/>
      <c r="HY41" s="75"/>
      <c r="HZ41" s="75"/>
      <c r="IA41" s="75"/>
      <c r="IB41" s="75"/>
      <c r="IC41" s="75"/>
      <c r="ID41" s="75"/>
      <c r="IE41" s="75"/>
      <c r="IF41" s="75"/>
      <c r="IG41" s="75"/>
      <c r="IH41" s="75"/>
      <c r="II41" s="75"/>
      <c r="IJ41" s="75"/>
      <c r="IK41" s="75"/>
      <c r="IL41" s="75"/>
      <c r="IM41" s="75"/>
      <c r="IN41" s="75"/>
      <c r="IO41" s="75"/>
      <c r="IP41" s="75"/>
      <c r="IQ41" s="75"/>
      <c r="IR41" s="75"/>
      <c r="IS41" s="75"/>
    </row>
    <row r="42" spans="1:253" s="1" customFormat="1" x14ac:dyDescent="0.2">
      <c r="A42" s="75"/>
      <c r="B42" s="113"/>
      <c r="C42" s="71"/>
      <c r="D42" s="71"/>
      <c r="E42" s="72"/>
      <c r="F42" s="77"/>
      <c r="G42" s="74"/>
      <c r="H42" s="74"/>
      <c r="I42" s="74"/>
      <c r="J42" s="74"/>
      <c r="K42" s="74"/>
      <c r="L42" s="74"/>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c r="EO42" s="75"/>
      <c r="EP42" s="75"/>
      <c r="EQ42" s="75"/>
      <c r="ER42" s="75"/>
      <c r="ES42" s="75"/>
      <c r="ET42" s="75"/>
      <c r="EU42" s="75"/>
      <c r="EV42" s="75"/>
      <c r="EW42" s="75"/>
      <c r="EX42" s="75"/>
      <c r="EY42" s="75"/>
      <c r="EZ42" s="75"/>
      <c r="FA42" s="75"/>
      <c r="FB42" s="75"/>
      <c r="FC42" s="75"/>
      <c r="FD42" s="75"/>
      <c r="FE42" s="75"/>
      <c r="FF42" s="75"/>
      <c r="FG42" s="75"/>
      <c r="FH42" s="75"/>
      <c r="FI42" s="75"/>
      <c r="FJ42" s="75"/>
      <c r="FK42" s="75"/>
      <c r="FL42" s="75"/>
      <c r="FM42" s="75"/>
      <c r="FN42" s="75"/>
      <c r="FO42" s="75"/>
      <c r="FP42" s="75"/>
      <c r="FQ42" s="75"/>
      <c r="FR42" s="75"/>
      <c r="FS42" s="75"/>
      <c r="FT42" s="75"/>
      <c r="FU42" s="75"/>
      <c r="FV42" s="75"/>
      <c r="FW42" s="75"/>
      <c r="FX42" s="75"/>
      <c r="FY42" s="75"/>
      <c r="FZ42" s="75"/>
      <c r="GA42" s="75"/>
      <c r="GB42" s="75"/>
      <c r="GC42" s="75"/>
      <c r="GD42" s="75"/>
      <c r="GE42" s="75"/>
      <c r="GF42" s="75"/>
      <c r="GG42" s="75"/>
      <c r="GH42" s="75"/>
      <c r="GI42" s="75"/>
      <c r="GJ42" s="75"/>
      <c r="GK42" s="75"/>
      <c r="GL42" s="75"/>
      <c r="GM42" s="75"/>
      <c r="GN42" s="75"/>
      <c r="GO42" s="75"/>
      <c r="GP42" s="75"/>
      <c r="GQ42" s="75"/>
      <c r="GR42" s="75"/>
      <c r="GS42" s="75"/>
      <c r="GT42" s="75"/>
      <c r="GU42" s="75"/>
      <c r="GV42" s="75"/>
      <c r="GW42" s="75"/>
      <c r="GX42" s="75"/>
      <c r="GY42" s="75"/>
      <c r="GZ42" s="75"/>
      <c r="HA42" s="75"/>
      <c r="HB42" s="75"/>
      <c r="HC42" s="75"/>
      <c r="HD42" s="75"/>
      <c r="HE42" s="75"/>
      <c r="HF42" s="75"/>
      <c r="HG42" s="75"/>
      <c r="HH42" s="75"/>
      <c r="HI42" s="75"/>
      <c r="HJ42" s="75"/>
      <c r="HK42" s="75"/>
      <c r="HL42" s="75"/>
      <c r="HM42" s="75"/>
      <c r="HN42" s="75"/>
      <c r="HO42" s="75"/>
      <c r="HP42" s="75"/>
      <c r="HQ42" s="75"/>
      <c r="HR42" s="75"/>
      <c r="HS42" s="75"/>
      <c r="HT42" s="75"/>
      <c r="HU42" s="75"/>
      <c r="HV42" s="75"/>
      <c r="HW42" s="75"/>
      <c r="HX42" s="75"/>
      <c r="HY42" s="75"/>
      <c r="HZ42" s="75"/>
      <c r="IA42" s="75"/>
      <c r="IB42" s="75"/>
      <c r="IC42" s="75"/>
      <c r="ID42" s="75"/>
      <c r="IE42" s="75"/>
      <c r="IF42" s="75"/>
      <c r="IG42" s="75"/>
      <c r="IH42" s="75"/>
      <c r="II42" s="75"/>
      <c r="IJ42" s="75"/>
      <c r="IK42" s="75"/>
      <c r="IL42" s="75"/>
      <c r="IM42" s="75"/>
      <c r="IN42" s="75"/>
      <c r="IO42" s="75"/>
      <c r="IP42" s="75"/>
      <c r="IQ42" s="75"/>
      <c r="IR42" s="75"/>
      <c r="IS42" s="75"/>
    </row>
    <row r="43" spans="1:253" s="1" customFormat="1" ht="14.25" x14ac:dyDescent="0.2">
      <c r="A43" s="89">
        <f>MAX($A$5:A42)+1</f>
        <v>12</v>
      </c>
      <c r="B43" s="113" t="s">
        <v>38</v>
      </c>
      <c r="C43" s="71" t="s">
        <v>36</v>
      </c>
      <c r="D43" s="71">
        <v>98</v>
      </c>
      <c r="E43" s="124"/>
      <c r="F43" s="73">
        <f>D43*E43</f>
        <v>0</v>
      </c>
      <c r="G43" s="74"/>
      <c r="H43" s="74"/>
      <c r="I43" s="74"/>
      <c r="J43" s="74"/>
      <c r="K43" s="74"/>
      <c r="L43" s="74"/>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c r="EO43" s="75"/>
      <c r="EP43" s="75"/>
      <c r="EQ43" s="75"/>
      <c r="ER43" s="75"/>
      <c r="ES43" s="75"/>
      <c r="ET43" s="75"/>
      <c r="EU43" s="75"/>
      <c r="EV43" s="75"/>
      <c r="EW43" s="75"/>
      <c r="EX43" s="75"/>
      <c r="EY43" s="75"/>
      <c r="EZ43" s="75"/>
      <c r="FA43" s="75"/>
      <c r="FB43" s="75"/>
      <c r="FC43" s="75"/>
      <c r="FD43" s="75"/>
      <c r="FE43" s="75"/>
      <c r="FF43" s="75"/>
      <c r="FG43" s="75"/>
      <c r="FH43" s="75"/>
      <c r="FI43" s="75"/>
      <c r="FJ43" s="75"/>
      <c r="FK43" s="75"/>
      <c r="FL43" s="75"/>
      <c r="FM43" s="75"/>
      <c r="FN43" s="75"/>
      <c r="FO43" s="75"/>
      <c r="FP43" s="75"/>
      <c r="FQ43" s="75"/>
      <c r="FR43" s="75"/>
      <c r="FS43" s="75"/>
      <c r="FT43" s="75"/>
      <c r="FU43" s="75"/>
      <c r="FV43" s="75"/>
      <c r="FW43" s="75"/>
      <c r="FX43" s="75"/>
      <c r="FY43" s="75"/>
      <c r="FZ43" s="75"/>
      <c r="GA43" s="75"/>
      <c r="GB43" s="75"/>
      <c r="GC43" s="75"/>
      <c r="GD43" s="75"/>
      <c r="GE43" s="75"/>
      <c r="GF43" s="75"/>
      <c r="GG43" s="75"/>
      <c r="GH43" s="75"/>
      <c r="GI43" s="75"/>
      <c r="GJ43" s="75"/>
      <c r="GK43" s="75"/>
      <c r="GL43" s="75"/>
      <c r="GM43" s="75"/>
      <c r="GN43" s="75"/>
      <c r="GO43" s="75"/>
      <c r="GP43" s="75"/>
      <c r="GQ43" s="75"/>
      <c r="GR43" s="75"/>
      <c r="GS43" s="75"/>
      <c r="GT43" s="75"/>
      <c r="GU43" s="75"/>
      <c r="GV43" s="75"/>
      <c r="GW43" s="75"/>
      <c r="GX43" s="75"/>
      <c r="GY43" s="75"/>
      <c r="GZ43" s="75"/>
      <c r="HA43" s="75"/>
      <c r="HB43" s="75"/>
      <c r="HC43" s="75"/>
      <c r="HD43" s="75"/>
      <c r="HE43" s="75"/>
      <c r="HF43" s="75"/>
      <c r="HG43" s="75"/>
      <c r="HH43" s="75"/>
      <c r="HI43" s="75"/>
      <c r="HJ43" s="75"/>
      <c r="HK43" s="75"/>
      <c r="HL43" s="75"/>
      <c r="HM43" s="75"/>
      <c r="HN43" s="75"/>
      <c r="HO43" s="75"/>
      <c r="HP43" s="75"/>
      <c r="HQ43" s="75"/>
      <c r="HR43" s="75"/>
      <c r="HS43" s="75"/>
      <c r="HT43" s="75"/>
      <c r="HU43" s="75"/>
      <c r="HV43" s="75"/>
      <c r="HW43" s="75"/>
      <c r="HX43" s="75"/>
      <c r="HY43" s="75"/>
      <c r="HZ43" s="75"/>
      <c r="IA43" s="75"/>
      <c r="IB43" s="75"/>
      <c r="IC43" s="75"/>
      <c r="ID43" s="75"/>
      <c r="IE43" s="75"/>
      <c r="IF43" s="75"/>
      <c r="IG43" s="75"/>
      <c r="IH43" s="75"/>
      <c r="II43" s="75"/>
      <c r="IJ43" s="75"/>
      <c r="IK43" s="75"/>
      <c r="IL43" s="75"/>
      <c r="IM43" s="75"/>
      <c r="IN43" s="75"/>
      <c r="IO43" s="75"/>
      <c r="IP43" s="75"/>
      <c r="IQ43" s="75"/>
      <c r="IR43" s="75"/>
      <c r="IS43" s="75"/>
    </row>
    <row r="44" spans="1:253" s="1" customFormat="1" x14ac:dyDescent="0.2">
      <c r="A44" s="75"/>
      <c r="B44" s="113"/>
      <c r="C44" s="71"/>
      <c r="D44" s="71"/>
      <c r="E44" s="72"/>
      <c r="F44" s="77"/>
      <c r="G44" s="74"/>
      <c r="H44" s="74"/>
      <c r="I44" s="74"/>
      <c r="J44" s="74"/>
      <c r="K44" s="74"/>
      <c r="L44" s="74"/>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c r="EO44" s="75"/>
      <c r="EP44" s="75"/>
      <c r="EQ44" s="75"/>
      <c r="ER44" s="75"/>
      <c r="ES44" s="75"/>
      <c r="ET44" s="75"/>
      <c r="EU44" s="75"/>
      <c r="EV44" s="75"/>
      <c r="EW44" s="75"/>
      <c r="EX44" s="75"/>
      <c r="EY44" s="75"/>
      <c r="EZ44" s="75"/>
      <c r="FA44" s="75"/>
      <c r="FB44" s="75"/>
      <c r="FC44" s="75"/>
      <c r="FD44" s="75"/>
      <c r="FE44" s="75"/>
      <c r="FF44" s="75"/>
      <c r="FG44" s="75"/>
      <c r="FH44" s="75"/>
      <c r="FI44" s="75"/>
      <c r="FJ44" s="75"/>
      <c r="FK44" s="75"/>
      <c r="FL44" s="75"/>
      <c r="FM44" s="75"/>
      <c r="FN44" s="75"/>
      <c r="FO44" s="75"/>
      <c r="FP44" s="75"/>
      <c r="FQ44" s="75"/>
      <c r="FR44" s="75"/>
      <c r="FS44" s="75"/>
      <c r="FT44" s="75"/>
      <c r="FU44" s="75"/>
      <c r="FV44" s="75"/>
      <c r="FW44" s="75"/>
      <c r="FX44" s="75"/>
      <c r="FY44" s="75"/>
      <c r="FZ44" s="75"/>
      <c r="GA44" s="75"/>
      <c r="GB44" s="75"/>
      <c r="GC44" s="75"/>
      <c r="GD44" s="75"/>
      <c r="GE44" s="75"/>
      <c r="GF44" s="75"/>
      <c r="GG44" s="75"/>
      <c r="GH44" s="75"/>
      <c r="GI44" s="75"/>
      <c r="GJ44" s="75"/>
      <c r="GK44" s="75"/>
      <c r="GL44" s="75"/>
      <c r="GM44" s="75"/>
      <c r="GN44" s="75"/>
      <c r="GO44" s="75"/>
      <c r="GP44" s="75"/>
      <c r="GQ44" s="75"/>
      <c r="GR44" s="75"/>
      <c r="GS44" s="75"/>
      <c r="GT44" s="75"/>
      <c r="GU44" s="75"/>
      <c r="GV44" s="75"/>
      <c r="GW44" s="75"/>
      <c r="GX44" s="75"/>
      <c r="GY44" s="75"/>
      <c r="GZ44" s="75"/>
      <c r="HA44" s="75"/>
      <c r="HB44" s="75"/>
      <c r="HC44" s="75"/>
      <c r="HD44" s="75"/>
      <c r="HE44" s="75"/>
      <c r="HF44" s="75"/>
      <c r="HG44" s="75"/>
      <c r="HH44" s="75"/>
      <c r="HI44" s="75"/>
      <c r="HJ44" s="75"/>
      <c r="HK44" s="75"/>
      <c r="HL44" s="75"/>
      <c r="HM44" s="75"/>
      <c r="HN44" s="75"/>
      <c r="HO44" s="75"/>
      <c r="HP44" s="75"/>
      <c r="HQ44" s="75"/>
      <c r="HR44" s="75"/>
      <c r="HS44" s="75"/>
      <c r="HT44" s="75"/>
      <c r="HU44" s="75"/>
      <c r="HV44" s="75"/>
      <c r="HW44" s="75"/>
      <c r="HX44" s="75"/>
      <c r="HY44" s="75"/>
      <c r="HZ44" s="75"/>
      <c r="IA44" s="75"/>
      <c r="IB44" s="75"/>
      <c r="IC44" s="75"/>
      <c r="ID44" s="75"/>
      <c r="IE44" s="75"/>
      <c r="IF44" s="75"/>
      <c r="IG44" s="75"/>
      <c r="IH44" s="75"/>
      <c r="II44" s="75"/>
      <c r="IJ44" s="75"/>
      <c r="IK44" s="75"/>
      <c r="IL44" s="75"/>
      <c r="IM44" s="75"/>
      <c r="IN44" s="75"/>
      <c r="IO44" s="75"/>
      <c r="IP44" s="75"/>
      <c r="IQ44" s="75"/>
      <c r="IR44" s="75"/>
      <c r="IS44" s="75"/>
    </row>
    <row r="45" spans="1:253" s="1" customFormat="1" ht="119.25" customHeight="1" x14ac:dyDescent="0.2">
      <c r="A45" s="89">
        <f>MAX($A$5:A44)+1</f>
        <v>13</v>
      </c>
      <c r="B45" s="113" t="s">
        <v>56</v>
      </c>
      <c r="C45" s="71"/>
      <c r="D45" s="71"/>
      <c r="E45" s="72"/>
      <c r="F45" s="77"/>
      <c r="G45" s="74"/>
      <c r="H45" s="74"/>
      <c r="I45" s="74"/>
      <c r="J45" s="74"/>
      <c r="K45" s="74"/>
      <c r="L45" s="74"/>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c r="EO45" s="75"/>
      <c r="EP45" s="75"/>
      <c r="EQ45" s="75"/>
      <c r="ER45" s="75"/>
      <c r="ES45" s="75"/>
      <c r="ET45" s="75"/>
      <c r="EU45" s="75"/>
      <c r="EV45" s="75"/>
      <c r="EW45" s="75"/>
      <c r="EX45" s="75"/>
      <c r="EY45" s="75"/>
      <c r="EZ45" s="75"/>
      <c r="FA45" s="75"/>
      <c r="FB45" s="75"/>
      <c r="FC45" s="75"/>
      <c r="FD45" s="75"/>
      <c r="FE45" s="75"/>
      <c r="FF45" s="75"/>
      <c r="FG45" s="75"/>
      <c r="FH45" s="75"/>
      <c r="FI45" s="75"/>
      <c r="FJ45" s="75"/>
      <c r="FK45" s="75"/>
      <c r="FL45" s="75"/>
      <c r="FM45" s="75"/>
      <c r="FN45" s="75"/>
      <c r="FO45" s="75"/>
      <c r="FP45" s="75"/>
      <c r="FQ45" s="75"/>
      <c r="FR45" s="75"/>
      <c r="FS45" s="75"/>
      <c r="FT45" s="75"/>
      <c r="FU45" s="75"/>
      <c r="FV45" s="75"/>
      <c r="FW45" s="75"/>
      <c r="FX45" s="75"/>
      <c r="FY45" s="75"/>
      <c r="FZ45" s="75"/>
      <c r="GA45" s="75"/>
      <c r="GB45" s="75"/>
      <c r="GC45" s="75"/>
      <c r="GD45" s="75"/>
      <c r="GE45" s="75"/>
      <c r="GF45" s="75"/>
      <c r="GG45" s="75"/>
      <c r="GH45" s="75"/>
      <c r="GI45" s="75"/>
      <c r="GJ45" s="75"/>
      <c r="GK45" s="75"/>
      <c r="GL45" s="75"/>
      <c r="GM45" s="75"/>
      <c r="GN45" s="75"/>
      <c r="GO45" s="75"/>
      <c r="GP45" s="75"/>
      <c r="GQ45" s="75"/>
      <c r="GR45" s="75"/>
      <c r="GS45" s="75"/>
      <c r="GT45" s="75"/>
      <c r="GU45" s="75"/>
      <c r="GV45" s="75"/>
      <c r="GW45" s="75"/>
      <c r="GX45" s="75"/>
      <c r="GY45" s="75"/>
      <c r="GZ45" s="75"/>
      <c r="HA45" s="75"/>
      <c r="HB45" s="75"/>
      <c r="HC45" s="75"/>
      <c r="HD45" s="75"/>
      <c r="HE45" s="75"/>
      <c r="HF45" s="75"/>
      <c r="HG45" s="75"/>
      <c r="HH45" s="75"/>
      <c r="HI45" s="75"/>
      <c r="HJ45" s="75"/>
      <c r="HK45" s="75"/>
      <c r="HL45" s="75"/>
      <c r="HM45" s="75"/>
      <c r="HN45" s="75"/>
      <c r="HO45" s="75"/>
      <c r="HP45" s="75"/>
      <c r="HQ45" s="75"/>
      <c r="HR45" s="75"/>
      <c r="HS45" s="75"/>
      <c r="HT45" s="75"/>
      <c r="HU45" s="75"/>
      <c r="HV45" s="75"/>
      <c r="HW45" s="75"/>
      <c r="HX45" s="75"/>
      <c r="HY45" s="75"/>
      <c r="HZ45" s="75"/>
      <c r="IA45" s="75"/>
      <c r="IB45" s="75"/>
      <c r="IC45" s="75"/>
      <c r="ID45" s="75"/>
      <c r="IE45" s="75"/>
      <c r="IF45" s="75"/>
      <c r="IG45" s="75"/>
      <c r="IH45" s="75"/>
      <c r="II45" s="75"/>
      <c r="IJ45" s="75"/>
      <c r="IK45" s="75"/>
      <c r="IL45" s="75"/>
      <c r="IM45" s="75"/>
      <c r="IN45" s="75"/>
      <c r="IO45" s="75"/>
      <c r="IP45" s="75"/>
      <c r="IQ45" s="75"/>
      <c r="IR45" s="75"/>
      <c r="IS45" s="75"/>
    </row>
    <row r="46" spans="1:253" s="1" customFormat="1" ht="14.25" x14ac:dyDescent="0.2">
      <c r="A46" s="75"/>
      <c r="B46" s="113"/>
      <c r="C46" s="71" t="s">
        <v>36</v>
      </c>
      <c r="D46" s="71">
        <v>313</v>
      </c>
      <c r="E46" s="124"/>
      <c r="F46" s="73">
        <f>D46*E46</f>
        <v>0</v>
      </c>
      <c r="G46" s="74"/>
      <c r="H46" s="74"/>
      <c r="I46" s="74"/>
      <c r="J46" s="74"/>
      <c r="K46" s="74"/>
      <c r="L46" s="74"/>
      <c r="M46" s="75"/>
      <c r="N46" s="75"/>
      <c r="O46" s="75"/>
      <c r="P46" s="75"/>
      <c r="Q46" s="75"/>
      <c r="R46" s="75"/>
      <c r="S46" s="75"/>
      <c r="T46" s="75"/>
      <c r="U46" s="75"/>
      <c r="V46" s="75"/>
      <c r="W46" s="75"/>
      <c r="X46" s="75"/>
      <c r="Y46" s="75"/>
      <c r="Z46" s="75"/>
      <c r="AA46" s="75"/>
      <c r="AB46" s="75"/>
      <c r="AC46" s="75"/>
      <c r="AD46" s="75"/>
      <c r="AE46" s="75"/>
      <c r="AF46" s="75"/>
      <c r="AG46" s="75"/>
      <c r="AH46" s="75"/>
      <c r="AI46" s="75"/>
      <c r="AJ46" s="75"/>
      <c r="AK46" s="75"/>
      <c r="AL46" s="75"/>
      <c r="AM46" s="75"/>
      <c r="AN46" s="75"/>
      <c r="AO46" s="75"/>
      <c r="AP46" s="75"/>
      <c r="AQ46" s="75"/>
      <c r="AR46" s="75"/>
      <c r="AS46" s="75"/>
      <c r="AT46" s="75"/>
      <c r="AU46" s="75"/>
      <c r="AV46" s="75"/>
      <c r="AW46" s="75"/>
      <c r="AX46" s="75"/>
      <c r="AY46" s="75"/>
      <c r="AZ46" s="75"/>
      <c r="BA46" s="75"/>
      <c r="BB46" s="75"/>
      <c r="BC46" s="75"/>
      <c r="BD46" s="75"/>
      <c r="BE46" s="75"/>
      <c r="BF46" s="75"/>
      <c r="BG46" s="75"/>
      <c r="BH46" s="75"/>
      <c r="BI46" s="75"/>
      <c r="BJ46" s="75"/>
      <c r="BK46" s="75"/>
      <c r="BL46" s="75"/>
      <c r="BM46" s="75"/>
      <c r="BN46" s="75"/>
      <c r="BO46" s="75"/>
      <c r="BP46" s="75"/>
      <c r="BQ46" s="75"/>
      <c r="BR46" s="75"/>
      <c r="BS46" s="75"/>
      <c r="BT46" s="75"/>
      <c r="BU46" s="75"/>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c r="EO46" s="75"/>
      <c r="EP46" s="75"/>
      <c r="EQ46" s="75"/>
      <c r="ER46" s="75"/>
      <c r="ES46" s="75"/>
      <c r="ET46" s="75"/>
      <c r="EU46" s="75"/>
      <c r="EV46" s="75"/>
      <c r="EW46" s="75"/>
      <c r="EX46" s="75"/>
      <c r="EY46" s="75"/>
      <c r="EZ46" s="75"/>
      <c r="FA46" s="75"/>
      <c r="FB46" s="75"/>
      <c r="FC46" s="75"/>
      <c r="FD46" s="75"/>
      <c r="FE46" s="75"/>
      <c r="FF46" s="75"/>
      <c r="FG46" s="75"/>
      <c r="FH46" s="75"/>
      <c r="FI46" s="75"/>
      <c r="FJ46" s="75"/>
      <c r="FK46" s="75"/>
      <c r="FL46" s="75"/>
      <c r="FM46" s="75"/>
      <c r="FN46" s="75"/>
      <c r="FO46" s="75"/>
      <c r="FP46" s="75"/>
      <c r="FQ46" s="75"/>
      <c r="FR46" s="75"/>
      <c r="FS46" s="75"/>
      <c r="FT46" s="75"/>
      <c r="FU46" s="75"/>
      <c r="FV46" s="75"/>
      <c r="FW46" s="75"/>
      <c r="FX46" s="75"/>
      <c r="FY46" s="75"/>
      <c r="FZ46" s="75"/>
      <c r="GA46" s="75"/>
      <c r="GB46" s="75"/>
      <c r="GC46" s="75"/>
      <c r="GD46" s="75"/>
      <c r="GE46" s="75"/>
      <c r="GF46" s="75"/>
      <c r="GG46" s="75"/>
      <c r="GH46" s="75"/>
      <c r="GI46" s="75"/>
      <c r="GJ46" s="75"/>
      <c r="GK46" s="75"/>
      <c r="GL46" s="75"/>
      <c r="GM46" s="75"/>
      <c r="GN46" s="75"/>
      <c r="GO46" s="75"/>
      <c r="GP46" s="75"/>
      <c r="GQ46" s="75"/>
      <c r="GR46" s="75"/>
      <c r="GS46" s="75"/>
      <c r="GT46" s="75"/>
      <c r="GU46" s="75"/>
      <c r="GV46" s="75"/>
      <c r="GW46" s="75"/>
      <c r="GX46" s="75"/>
      <c r="GY46" s="75"/>
      <c r="GZ46" s="75"/>
      <c r="HA46" s="75"/>
      <c r="HB46" s="75"/>
      <c r="HC46" s="75"/>
      <c r="HD46" s="75"/>
      <c r="HE46" s="75"/>
      <c r="HF46" s="75"/>
      <c r="HG46" s="75"/>
      <c r="HH46" s="75"/>
      <c r="HI46" s="75"/>
      <c r="HJ46" s="75"/>
      <c r="HK46" s="75"/>
      <c r="HL46" s="75"/>
      <c r="HM46" s="75"/>
      <c r="HN46" s="75"/>
      <c r="HO46" s="75"/>
      <c r="HP46" s="75"/>
      <c r="HQ46" s="75"/>
      <c r="HR46" s="75"/>
      <c r="HS46" s="75"/>
      <c r="HT46" s="75"/>
      <c r="HU46" s="75"/>
      <c r="HV46" s="75"/>
      <c r="HW46" s="75"/>
      <c r="HX46" s="75"/>
      <c r="HY46" s="75"/>
      <c r="HZ46" s="75"/>
      <c r="IA46" s="75"/>
      <c r="IB46" s="75"/>
      <c r="IC46" s="75"/>
      <c r="ID46" s="75"/>
      <c r="IE46" s="75"/>
      <c r="IF46" s="75"/>
      <c r="IG46" s="75"/>
      <c r="IH46" s="75"/>
      <c r="II46" s="75"/>
      <c r="IJ46" s="75"/>
      <c r="IK46" s="75"/>
      <c r="IL46" s="75"/>
      <c r="IM46" s="75"/>
      <c r="IN46" s="75"/>
      <c r="IO46" s="75"/>
      <c r="IP46" s="75"/>
      <c r="IQ46" s="75"/>
      <c r="IR46" s="75"/>
      <c r="IS46" s="75"/>
    </row>
    <row r="47" spans="1:253" s="1" customFormat="1" x14ac:dyDescent="0.2">
      <c r="A47" s="75"/>
      <c r="B47" s="113"/>
      <c r="C47" s="71"/>
      <c r="D47" s="71"/>
      <c r="E47" s="72"/>
      <c r="F47" s="77"/>
      <c r="G47" s="74"/>
      <c r="H47" s="74"/>
      <c r="I47" s="74"/>
      <c r="J47" s="74"/>
      <c r="K47" s="74"/>
      <c r="L47" s="74"/>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5"/>
      <c r="AS47" s="75"/>
      <c r="AT47" s="75"/>
      <c r="AU47" s="75"/>
      <c r="AV47" s="75"/>
      <c r="AW47" s="75"/>
      <c r="AX47" s="75"/>
      <c r="AY47" s="75"/>
      <c r="AZ47" s="75"/>
      <c r="BA47" s="75"/>
      <c r="BB47" s="75"/>
      <c r="BC47" s="75"/>
      <c r="BD47" s="75"/>
      <c r="BE47" s="75"/>
      <c r="BF47" s="75"/>
      <c r="BG47" s="75"/>
      <c r="BH47" s="75"/>
      <c r="BI47" s="75"/>
      <c r="BJ47" s="75"/>
      <c r="BK47" s="75"/>
      <c r="BL47" s="75"/>
      <c r="BM47" s="75"/>
      <c r="BN47" s="75"/>
      <c r="BO47" s="75"/>
      <c r="BP47" s="75"/>
      <c r="BQ47" s="75"/>
      <c r="BR47" s="75"/>
      <c r="BS47" s="75"/>
      <c r="BT47" s="75"/>
      <c r="BU47" s="75"/>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c r="EO47" s="75"/>
      <c r="EP47" s="75"/>
      <c r="EQ47" s="75"/>
      <c r="ER47" s="75"/>
      <c r="ES47" s="75"/>
      <c r="ET47" s="75"/>
      <c r="EU47" s="75"/>
      <c r="EV47" s="75"/>
      <c r="EW47" s="75"/>
      <c r="EX47" s="75"/>
      <c r="EY47" s="75"/>
      <c r="EZ47" s="75"/>
      <c r="FA47" s="75"/>
      <c r="FB47" s="75"/>
      <c r="FC47" s="75"/>
      <c r="FD47" s="75"/>
      <c r="FE47" s="75"/>
      <c r="FF47" s="75"/>
      <c r="FG47" s="75"/>
      <c r="FH47" s="75"/>
      <c r="FI47" s="75"/>
      <c r="FJ47" s="75"/>
      <c r="FK47" s="75"/>
      <c r="FL47" s="75"/>
      <c r="FM47" s="75"/>
      <c r="FN47" s="75"/>
      <c r="FO47" s="75"/>
      <c r="FP47" s="75"/>
      <c r="FQ47" s="75"/>
      <c r="FR47" s="75"/>
      <c r="FS47" s="75"/>
      <c r="FT47" s="75"/>
      <c r="FU47" s="75"/>
      <c r="FV47" s="75"/>
      <c r="FW47" s="75"/>
      <c r="FX47" s="75"/>
      <c r="FY47" s="75"/>
      <c r="FZ47" s="75"/>
      <c r="GA47" s="75"/>
      <c r="GB47" s="75"/>
      <c r="GC47" s="75"/>
      <c r="GD47" s="75"/>
      <c r="GE47" s="75"/>
      <c r="GF47" s="75"/>
      <c r="GG47" s="75"/>
      <c r="GH47" s="75"/>
      <c r="GI47" s="75"/>
      <c r="GJ47" s="75"/>
      <c r="GK47" s="75"/>
      <c r="GL47" s="75"/>
      <c r="GM47" s="75"/>
      <c r="GN47" s="75"/>
      <c r="GO47" s="75"/>
      <c r="GP47" s="75"/>
      <c r="GQ47" s="75"/>
      <c r="GR47" s="75"/>
      <c r="GS47" s="75"/>
      <c r="GT47" s="75"/>
      <c r="GU47" s="75"/>
      <c r="GV47" s="75"/>
      <c r="GW47" s="75"/>
      <c r="GX47" s="75"/>
      <c r="GY47" s="75"/>
      <c r="GZ47" s="75"/>
      <c r="HA47" s="75"/>
      <c r="HB47" s="75"/>
      <c r="HC47" s="75"/>
      <c r="HD47" s="75"/>
      <c r="HE47" s="75"/>
      <c r="HF47" s="75"/>
      <c r="HG47" s="75"/>
      <c r="HH47" s="75"/>
      <c r="HI47" s="75"/>
      <c r="HJ47" s="75"/>
      <c r="HK47" s="75"/>
      <c r="HL47" s="75"/>
      <c r="HM47" s="75"/>
      <c r="HN47" s="75"/>
      <c r="HO47" s="75"/>
      <c r="HP47" s="75"/>
      <c r="HQ47" s="75"/>
      <c r="HR47" s="75"/>
      <c r="HS47" s="75"/>
      <c r="HT47" s="75"/>
      <c r="HU47" s="75"/>
      <c r="HV47" s="75"/>
      <c r="HW47" s="75"/>
      <c r="HX47" s="75"/>
      <c r="HY47" s="75"/>
      <c r="HZ47" s="75"/>
      <c r="IA47" s="75"/>
      <c r="IB47" s="75"/>
      <c r="IC47" s="75"/>
      <c r="ID47" s="75"/>
      <c r="IE47" s="75"/>
      <c r="IF47" s="75"/>
      <c r="IG47" s="75"/>
      <c r="IH47" s="75"/>
      <c r="II47" s="75"/>
      <c r="IJ47" s="75"/>
      <c r="IK47" s="75"/>
      <c r="IL47" s="75"/>
      <c r="IM47" s="75"/>
      <c r="IN47" s="75"/>
      <c r="IO47" s="75"/>
      <c r="IP47" s="75"/>
      <c r="IQ47" s="75"/>
      <c r="IR47" s="75"/>
      <c r="IS47" s="75"/>
    </row>
    <row r="48" spans="1:253" s="1" customFormat="1" ht="38.25" x14ac:dyDescent="0.2">
      <c r="A48" s="91">
        <f>MAX($A$5:A47)+1</f>
        <v>14</v>
      </c>
      <c r="B48" s="113" t="s">
        <v>39</v>
      </c>
      <c r="C48" s="71"/>
      <c r="D48" s="71"/>
      <c r="E48" s="72"/>
      <c r="F48" s="77"/>
      <c r="G48" s="74"/>
      <c r="H48" s="74"/>
      <c r="I48" s="74"/>
      <c r="J48" s="74"/>
      <c r="K48" s="74"/>
      <c r="L48" s="74"/>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5"/>
      <c r="AS48" s="75"/>
      <c r="AT48" s="75"/>
      <c r="AU48" s="75"/>
      <c r="AV48" s="75"/>
      <c r="AW48" s="75"/>
      <c r="AX48" s="75"/>
      <c r="AY48" s="75"/>
      <c r="AZ48" s="75"/>
      <c r="BA48" s="75"/>
      <c r="BB48" s="75"/>
      <c r="BC48" s="75"/>
      <c r="BD48" s="75"/>
      <c r="BE48" s="75"/>
      <c r="BF48" s="75"/>
      <c r="BG48" s="75"/>
      <c r="BH48" s="75"/>
      <c r="BI48" s="75"/>
      <c r="BJ48" s="75"/>
      <c r="BK48" s="75"/>
      <c r="BL48" s="75"/>
      <c r="BM48" s="75"/>
      <c r="BN48" s="75"/>
      <c r="BO48" s="75"/>
      <c r="BP48" s="75"/>
      <c r="BQ48" s="75"/>
      <c r="BR48" s="75"/>
      <c r="BS48" s="75"/>
      <c r="BT48" s="75"/>
      <c r="BU48" s="75"/>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c r="EO48" s="75"/>
      <c r="EP48" s="75"/>
      <c r="EQ48" s="75"/>
      <c r="ER48" s="75"/>
      <c r="ES48" s="75"/>
      <c r="ET48" s="75"/>
      <c r="EU48" s="75"/>
      <c r="EV48" s="75"/>
      <c r="EW48" s="75"/>
      <c r="EX48" s="75"/>
      <c r="EY48" s="75"/>
      <c r="EZ48" s="75"/>
      <c r="FA48" s="75"/>
      <c r="FB48" s="75"/>
      <c r="FC48" s="75"/>
      <c r="FD48" s="75"/>
      <c r="FE48" s="75"/>
      <c r="FF48" s="75"/>
      <c r="FG48" s="75"/>
      <c r="FH48" s="75"/>
      <c r="FI48" s="75"/>
      <c r="FJ48" s="75"/>
      <c r="FK48" s="75"/>
      <c r="FL48" s="75"/>
      <c r="FM48" s="75"/>
      <c r="FN48" s="75"/>
      <c r="FO48" s="75"/>
      <c r="FP48" s="75"/>
      <c r="FQ48" s="75"/>
      <c r="FR48" s="75"/>
      <c r="FS48" s="75"/>
      <c r="FT48" s="75"/>
      <c r="FU48" s="75"/>
      <c r="FV48" s="75"/>
      <c r="FW48" s="75"/>
      <c r="FX48" s="75"/>
      <c r="FY48" s="75"/>
      <c r="FZ48" s="75"/>
      <c r="GA48" s="75"/>
      <c r="GB48" s="75"/>
      <c r="GC48" s="75"/>
      <c r="GD48" s="75"/>
      <c r="GE48" s="75"/>
      <c r="GF48" s="75"/>
      <c r="GG48" s="75"/>
      <c r="GH48" s="75"/>
      <c r="GI48" s="75"/>
      <c r="GJ48" s="75"/>
      <c r="GK48" s="75"/>
      <c r="GL48" s="75"/>
      <c r="GM48" s="75"/>
      <c r="GN48" s="75"/>
      <c r="GO48" s="75"/>
      <c r="GP48" s="75"/>
      <c r="GQ48" s="75"/>
      <c r="GR48" s="75"/>
      <c r="GS48" s="75"/>
      <c r="GT48" s="75"/>
      <c r="GU48" s="75"/>
      <c r="GV48" s="75"/>
      <c r="GW48" s="75"/>
      <c r="GX48" s="75"/>
      <c r="GY48" s="75"/>
      <c r="GZ48" s="75"/>
      <c r="HA48" s="75"/>
      <c r="HB48" s="75"/>
      <c r="HC48" s="75"/>
      <c r="HD48" s="75"/>
      <c r="HE48" s="75"/>
      <c r="HF48" s="75"/>
      <c r="HG48" s="75"/>
      <c r="HH48" s="75"/>
      <c r="HI48" s="75"/>
      <c r="HJ48" s="75"/>
      <c r="HK48" s="75"/>
      <c r="HL48" s="75"/>
      <c r="HM48" s="75"/>
      <c r="HN48" s="75"/>
      <c r="HO48" s="75"/>
      <c r="HP48" s="75"/>
      <c r="HQ48" s="75"/>
      <c r="HR48" s="75"/>
      <c r="HS48" s="75"/>
      <c r="HT48" s="75"/>
      <c r="HU48" s="75"/>
      <c r="HV48" s="75"/>
      <c r="HW48" s="75"/>
      <c r="HX48" s="75"/>
      <c r="HY48" s="75"/>
      <c r="HZ48" s="75"/>
      <c r="IA48" s="75"/>
      <c r="IB48" s="75"/>
      <c r="IC48" s="75"/>
      <c r="ID48" s="75"/>
      <c r="IE48" s="75"/>
      <c r="IF48" s="75"/>
      <c r="IG48" s="75"/>
      <c r="IH48" s="75"/>
      <c r="II48" s="75"/>
      <c r="IJ48" s="75"/>
      <c r="IK48" s="75"/>
      <c r="IL48" s="75"/>
      <c r="IM48" s="75"/>
      <c r="IN48" s="75"/>
      <c r="IO48" s="75"/>
      <c r="IP48" s="75"/>
      <c r="IQ48" s="75"/>
      <c r="IR48" s="75"/>
      <c r="IS48" s="75"/>
    </row>
    <row r="49" spans="1:253" s="1" customFormat="1" ht="14.25" x14ac:dyDescent="0.2">
      <c r="A49" s="75"/>
      <c r="B49" s="113"/>
      <c r="C49" s="71" t="s">
        <v>36</v>
      </c>
      <c r="D49" s="71">
        <v>127</v>
      </c>
      <c r="E49" s="124"/>
      <c r="F49" s="73">
        <f>D49*E49</f>
        <v>0</v>
      </c>
      <c r="G49" s="74"/>
      <c r="H49" s="74"/>
      <c r="I49" s="74"/>
      <c r="J49" s="74"/>
      <c r="K49" s="74"/>
      <c r="L49" s="74"/>
      <c r="M49" s="75"/>
      <c r="N49" s="75"/>
      <c r="O49" s="75"/>
      <c r="P49" s="75"/>
      <c r="Q49" s="75"/>
      <c r="R49" s="75"/>
      <c r="S49" s="75"/>
      <c r="T49" s="75"/>
      <c r="U49" s="75"/>
      <c r="V49" s="75"/>
      <c r="W49" s="75"/>
      <c r="X49" s="75"/>
      <c r="Y49" s="75"/>
      <c r="Z49" s="75"/>
      <c r="AA49" s="75"/>
      <c r="AB49" s="75"/>
      <c r="AC49" s="75"/>
      <c r="AD49" s="75"/>
      <c r="AE49" s="75"/>
      <c r="AF49" s="75"/>
      <c r="AG49" s="75"/>
      <c r="AH49" s="75"/>
      <c r="AI49" s="75"/>
      <c r="AJ49" s="75"/>
      <c r="AK49" s="75"/>
      <c r="AL49" s="75"/>
      <c r="AM49" s="75"/>
      <c r="AN49" s="75"/>
      <c r="AO49" s="75"/>
      <c r="AP49" s="75"/>
      <c r="AQ49" s="75"/>
      <c r="AR49" s="75"/>
      <c r="AS49" s="75"/>
      <c r="AT49" s="75"/>
      <c r="AU49" s="75"/>
      <c r="AV49" s="75"/>
      <c r="AW49" s="75"/>
      <c r="AX49" s="75"/>
      <c r="AY49" s="75"/>
      <c r="AZ49" s="75"/>
      <c r="BA49" s="75"/>
      <c r="BB49" s="75"/>
      <c r="BC49" s="75"/>
      <c r="BD49" s="75"/>
      <c r="BE49" s="75"/>
      <c r="BF49" s="75"/>
      <c r="BG49" s="75"/>
      <c r="BH49" s="75"/>
      <c r="BI49" s="75"/>
      <c r="BJ49" s="75"/>
      <c r="BK49" s="75"/>
      <c r="BL49" s="75"/>
      <c r="BM49" s="75"/>
      <c r="BN49" s="75"/>
      <c r="BO49" s="75"/>
      <c r="BP49" s="75"/>
      <c r="BQ49" s="75"/>
      <c r="BR49" s="75"/>
      <c r="BS49" s="75"/>
      <c r="BT49" s="75"/>
      <c r="BU49" s="75"/>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c r="EO49" s="75"/>
      <c r="EP49" s="75"/>
      <c r="EQ49" s="75"/>
      <c r="ER49" s="75"/>
      <c r="ES49" s="75"/>
      <c r="ET49" s="75"/>
      <c r="EU49" s="75"/>
      <c r="EV49" s="75"/>
      <c r="EW49" s="75"/>
      <c r="EX49" s="75"/>
      <c r="EY49" s="75"/>
      <c r="EZ49" s="75"/>
      <c r="FA49" s="75"/>
      <c r="FB49" s="75"/>
      <c r="FC49" s="75"/>
      <c r="FD49" s="75"/>
      <c r="FE49" s="75"/>
      <c r="FF49" s="75"/>
      <c r="FG49" s="75"/>
      <c r="FH49" s="75"/>
      <c r="FI49" s="75"/>
      <c r="FJ49" s="75"/>
      <c r="FK49" s="75"/>
      <c r="FL49" s="75"/>
      <c r="FM49" s="75"/>
      <c r="FN49" s="75"/>
      <c r="FO49" s="75"/>
      <c r="FP49" s="75"/>
      <c r="FQ49" s="75"/>
      <c r="FR49" s="75"/>
      <c r="FS49" s="75"/>
      <c r="FT49" s="75"/>
      <c r="FU49" s="75"/>
      <c r="FV49" s="75"/>
      <c r="FW49" s="75"/>
      <c r="FX49" s="75"/>
      <c r="FY49" s="75"/>
      <c r="FZ49" s="75"/>
      <c r="GA49" s="75"/>
      <c r="GB49" s="75"/>
      <c r="GC49" s="75"/>
      <c r="GD49" s="75"/>
      <c r="GE49" s="75"/>
      <c r="GF49" s="75"/>
      <c r="GG49" s="75"/>
      <c r="GH49" s="75"/>
      <c r="GI49" s="75"/>
      <c r="GJ49" s="75"/>
      <c r="GK49" s="75"/>
      <c r="GL49" s="75"/>
      <c r="GM49" s="75"/>
      <c r="GN49" s="75"/>
      <c r="GO49" s="75"/>
      <c r="GP49" s="75"/>
      <c r="GQ49" s="75"/>
      <c r="GR49" s="75"/>
      <c r="GS49" s="75"/>
      <c r="GT49" s="75"/>
      <c r="GU49" s="75"/>
      <c r="GV49" s="75"/>
      <c r="GW49" s="75"/>
      <c r="GX49" s="75"/>
      <c r="GY49" s="75"/>
      <c r="GZ49" s="75"/>
      <c r="HA49" s="75"/>
      <c r="HB49" s="75"/>
      <c r="HC49" s="75"/>
      <c r="HD49" s="75"/>
      <c r="HE49" s="75"/>
      <c r="HF49" s="75"/>
      <c r="HG49" s="75"/>
      <c r="HH49" s="75"/>
      <c r="HI49" s="75"/>
      <c r="HJ49" s="75"/>
      <c r="HK49" s="75"/>
      <c r="HL49" s="75"/>
      <c r="HM49" s="75"/>
      <c r="HN49" s="75"/>
      <c r="HO49" s="75"/>
      <c r="HP49" s="75"/>
      <c r="HQ49" s="75"/>
      <c r="HR49" s="75"/>
      <c r="HS49" s="75"/>
      <c r="HT49" s="75"/>
      <c r="HU49" s="75"/>
      <c r="HV49" s="75"/>
      <c r="HW49" s="75"/>
      <c r="HX49" s="75"/>
      <c r="HY49" s="75"/>
      <c r="HZ49" s="75"/>
      <c r="IA49" s="75"/>
      <c r="IB49" s="75"/>
      <c r="IC49" s="75"/>
      <c r="ID49" s="75"/>
      <c r="IE49" s="75"/>
      <c r="IF49" s="75"/>
      <c r="IG49" s="75"/>
      <c r="IH49" s="75"/>
      <c r="II49" s="75"/>
      <c r="IJ49" s="75"/>
      <c r="IK49" s="75"/>
      <c r="IL49" s="75"/>
      <c r="IM49" s="75"/>
      <c r="IN49" s="75"/>
      <c r="IO49" s="75"/>
      <c r="IP49" s="75"/>
      <c r="IQ49" s="75"/>
      <c r="IR49" s="75"/>
      <c r="IS49" s="75"/>
    </row>
    <row r="50" spans="1:253" s="1" customFormat="1" x14ac:dyDescent="0.2">
      <c r="A50" s="75"/>
      <c r="B50" s="113"/>
      <c r="C50" s="71"/>
      <c r="D50" s="71"/>
      <c r="E50" s="72"/>
      <c r="F50" s="77"/>
      <c r="G50" s="74"/>
      <c r="H50" s="74"/>
      <c r="I50" s="74"/>
      <c r="J50" s="74"/>
      <c r="K50" s="74"/>
      <c r="L50" s="74"/>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5"/>
      <c r="AS50" s="75"/>
      <c r="AT50" s="75"/>
      <c r="AU50" s="75"/>
      <c r="AV50" s="75"/>
      <c r="AW50" s="75"/>
      <c r="AX50" s="75"/>
      <c r="AY50" s="75"/>
      <c r="AZ50" s="75"/>
      <c r="BA50" s="75"/>
      <c r="BB50" s="75"/>
      <c r="BC50" s="75"/>
      <c r="BD50" s="75"/>
      <c r="BE50" s="75"/>
      <c r="BF50" s="75"/>
      <c r="BG50" s="75"/>
      <c r="BH50" s="75"/>
      <c r="BI50" s="75"/>
      <c r="BJ50" s="75"/>
      <c r="BK50" s="75"/>
      <c r="BL50" s="75"/>
      <c r="BM50" s="75"/>
      <c r="BN50" s="75"/>
      <c r="BO50" s="75"/>
      <c r="BP50" s="75"/>
      <c r="BQ50" s="75"/>
      <c r="BR50" s="75"/>
      <c r="BS50" s="75"/>
      <c r="BT50" s="75"/>
      <c r="BU50" s="75"/>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c r="EO50" s="75"/>
      <c r="EP50" s="75"/>
      <c r="EQ50" s="75"/>
      <c r="ER50" s="75"/>
      <c r="ES50" s="75"/>
      <c r="ET50" s="75"/>
      <c r="EU50" s="75"/>
      <c r="EV50" s="75"/>
      <c r="EW50" s="75"/>
      <c r="EX50" s="75"/>
      <c r="EY50" s="75"/>
      <c r="EZ50" s="75"/>
      <c r="FA50" s="75"/>
      <c r="FB50" s="75"/>
      <c r="FC50" s="75"/>
      <c r="FD50" s="75"/>
      <c r="FE50" s="75"/>
      <c r="FF50" s="75"/>
      <c r="FG50" s="75"/>
      <c r="FH50" s="75"/>
      <c r="FI50" s="75"/>
      <c r="FJ50" s="75"/>
      <c r="FK50" s="75"/>
      <c r="FL50" s="75"/>
      <c r="FM50" s="75"/>
      <c r="FN50" s="75"/>
      <c r="FO50" s="75"/>
      <c r="FP50" s="75"/>
      <c r="FQ50" s="75"/>
      <c r="FR50" s="75"/>
      <c r="FS50" s="75"/>
      <c r="FT50" s="75"/>
      <c r="FU50" s="75"/>
      <c r="FV50" s="75"/>
      <c r="FW50" s="75"/>
      <c r="FX50" s="75"/>
      <c r="FY50" s="75"/>
      <c r="FZ50" s="75"/>
      <c r="GA50" s="75"/>
      <c r="GB50" s="75"/>
      <c r="GC50" s="75"/>
      <c r="GD50" s="75"/>
      <c r="GE50" s="75"/>
      <c r="GF50" s="75"/>
      <c r="GG50" s="75"/>
      <c r="GH50" s="75"/>
      <c r="GI50" s="75"/>
      <c r="GJ50" s="75"/>
      <c r="GK50" s="75"/>
      <c r="GL50" s="75"/>
      <c r="GM50" s="75"/>
      <c r="GN50" s="75"/>
      <c r="GO50" s="75"/>
      <c r="GP50" s="75"/>
      <c r="GQ50" s="75"/>
      <c r="GR50" s="75"/>
      <c r="GS50" s="75"/>
      <c r="GT50" s="75"/>
      <c r="GU50" s="75"/>
      <c r="GV50" s="75"/>
      <c r="GW50" s="75"/>
      <c r="GX50" s="75"/>
      <c r="GY50" s="75"/>
      <c r="GZ50" s="75"/>
      <c r="HA50" s="75"/>
      <c r="HB50" s="75"/>
      <c r="HC50" s="75"/>
      <c r="HD50" s="75"/>
      <c r="HE50" s="75"/>
      <c r="HF50" s="75"/>
      <c r="HG50" s="75"/>
      <c r="HH50" s="75"/>
      <c r="HI50" s="75"/>
      <c r="HJ50" s="75"/>
      <c r="HK50" s="75"/>
      <c r="HL50" s="75"/>
      <c r="HM50" s="75"/>
      <c r="HN50" s="75"/>
      <c r="HO50" s="75"/>
      <c r="HP50" s="75"/>
      <c r="HQ50" s="75"/>
      <c r="HR50" s="75"/>
      <c r="HS50" s="75"/>
      <c r="HT50" s="75"/>
      <c r="HU50" s="75"/>
      <c r="HV50" s="75"/>
      <c r="HW50" s="75"/>
      <c r="HX50" s="75"/>
      <c r="HY50" s="75"/>
      <c r="HZ50" s="75"/>
      <c r="IA50" s="75"/>
      <c r="IB50" s="75"/>
      <c r="IC50" s="75"/>
      <c r="ID50" s="75"/>
      <c r="IE50" s="75"/>
      <c r="IF50" s="75"/>
      <c r="IG50" s="75"/>
      <c r="IH50" s="75"/>
      <c r="II50" s="75"/>
      <c r="IJ50" s="75"/>
      <c r="IK50" s="75"/>
      <c r="IL50" s="75"/>
      <c r="IM50" s="75"/>
      <c r="IN50" s="75"/>
      <c r="IO50" s="75"/>
      <c r="IP50" s="75"/>
      <c r="IQ50" s="75"/>
      <c r="IR50" s="75"/>
      <c r="IS50" s="75"/>
    </row>
    <row r="51" spans="1:253" s="1" customFormat="1" x14ac:dyDescent="0.2">
      <c r="A51" s="89">
        <f>MAX($A$5:A50)+1</f>
        <v>15</v>
      </c>
      <c r="B51" s="113" t="s">
        <v>41</v>
      </c>
      <c r="C51" s="71"/>
      <c r="D51" s="71"/>
      <c r="E51" s="72"/>
      <c r="F51" s="77"/>
      <c r="G51" s="74"/>
      <c r="H51" s="74"/>
      <c r="I51" s="74"/>
      <c r="J51" s="74"/>
      <c r="K51" s="74"/>
      <c r="L51" s="74"/>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5"/>
      <c r="AN51" s="75"/>
      <c r="AO51" s="75"/>
      <c r="AP51" s="75"/>
      <c r="AQ51" s="75"/>
      <c r="AR51" s="75"/>
      <c r="AS51" s="75"/>
      <c r="AT51" s="75"/>
      <c r="AU51" s="75"/>
      <c r="AV51" s="75"/>
      <c r="AW51" s="75"/>
      <c r="AX51" s="75"/>
      <c r="AY51" s="75"/>
      <c r="AZ51" s="75"/>
      <c r="BA51" s="75"/>
      <c r="BB51" s="75"/>
      <c r="BC51" s="75"/>
      <c r="BD51" s="75"/>
      <c r="BE51" s="75"/>
      <c r="BF51" s="75"/>
      <c r="BG51" s="75"/>
      <c r="BH51" s="75"/>
      <c r="BI51" s="75"/>
      <c r="BJ51" s="75"/>
      <c r="BK51" s="75"/>
      <c r="BL51" s="75"/>
      <c r="BM51" s="75"/>
      <c r="BN51" s="75"/>
      <c r="BO51" s="75"/>
      <c r="BP51" s="75"/>
      <c r="BQ51" s="75"/>
      <c r="BR51" s="75"/>
      <c r="BS51" s="75"/>
      <c r="BT51" s="75"/>
      <c r="BU51" s="75"/>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c r="EO51" s="75"/>
      <c r="EP51" s="75"/>
      <c r="EQ51" s="75"/>
      <c r="ER51" s="75"/>
      <c r="ES51" s="75"/>
      <c r="ET51" s="75"/>
      <c r="EU51" s="75"/>
      <c r="EV51" s="75"/>
      <c r="EW51" s="75"/>
      <c r="EX51" s="75"/>
      <c r="EY51" s="75"/>
      <c r="EZ51" s="75"/>
      <c r="FA51" s="75"/>
      <c r="FB51" s="75"/>
      <c r="FC51" s="75"/>
      <c r="FD51" s="75"/>
      <c r="FE51" s="75"/>
      <c r="FF51" s="75"/>
      <c r="FG51" s="75"/>
      <c r="FH51" s="75"/>
      <c r="FI51" s="75"/>
      <c r="FJ51" s="75"/>
      <c r="FK51" s="75"/>
      <c r="FL51" s="75"/>
      <c r="FM51" s="75"/>
      <c r="FN51" s="75"/>
      <c r="FO51" s="75"/>
      <c r="FP51" s="75"/>
      <c r="FQ51" s="75"/>
      <c r="FR51" s="75"/>
      <c r="FS51" s="75"/>
      <c r="FT51" s="75"/>
      <c r="FU51" s="75"/>
      <c r="FV51" s="75"/>
      <c r="FW51" s="75"/>
      <c r="FX51" s="75"/>
      <c r="FY51" s="75"/>
      <c r="FZ51" s="75"/>
      <c r="GA51" s="75"/>
      <c r="GB51" s="75"/>
      <c r="GC51" s="75"/>
      <c r="GD51" s="75"/>
      <c r="GE51" s="75"/>
      <c r="GF51" s="75"/>
      <c r="GG51" s="75"/>
      <c r="GH51" s="75"/>
      <c r="GI51" s="75"/>
      <c r="GJ51" s="75"/>
      <c r="GK51" s="75"/>
      <c r="GL51" s="75"/>
      <c r="GM51" s="75"/>
      <c r="GN51" s="75"/>
      <c r="GO51" s="75"/>
      <c r="GP51" s="75"/>
      <c r="GQ51" s="75"/>
      <c r="GR51" s="75"/>
      <c r="GS51" s="75"/>
      <c r="GT51" s="75"/>
      <c r="GU51" s="75"/>
      <c r="GV51" s="75"/>
      <c r="GW51" s="75"/>
      <c r="GX51" s="75"/>
      <c r="GY51" s="75"/>
      <c r="GZ51" s="75"/>
      <c r="HA51" s="75"/>
      <c r="HB51" s="75"/>
      <c r="HC51" s="75"/>
      <c r="HD51" s="75"/>
      <c r="HE51" s="75"/>
      <c r="HF51" s="75"/>
      <c r="HG51" s="75"/>
      <c r="HH51" s="75"/>
      <c r="HI51" s="75"/>
      <c r="HJ51" s="75"/>
      <c r="HK51" s="75"/>
      <c r="HL51" s="75"/>
      <c r="HM51" s="75"/>
      <c r="HN51" s="75"/>
      <c r="HO51" s="75"/>
      <c r="HP51" s="75"/>
      <c r="HQ51" s="75"/>
      <c r="HR51" s="75"/>
      <c r="HS51" s="75"/>
      <c r="HT51" s="75"/>
      <c r="HU51" s="75"/>
      <c r="HV51" s="75"/>
      <c r="HW51" s="75"/>
      <c r="HX51" s="75"/>
      <c r="HY51" s="75"/>
      <c r="HZ51" s="75"/>
      <c r="IA51" s="75"/>
      <c r="IB51" s="75"/>
      <c r="IC51" s="75"/>
      <c r="ID51" s="75"/>
      <c r="IE51" s="75"/>
      <c r="IF51" s="75"/>
      <c r="IG51" s="75"/>
      <c r="IH51" s="75"/>
      <c r="II51" s="75"/>
      <c r="IJ51" s="75"/>
      <c r="IK51" s="75"/>
      <c r="IL51" s="75"/>
      <c r="IM51" s="75"/>
      <c r="IN51" s="75"/>
      <c r="IO51" s="75"/>
      <c r="IP51" s="75"/>
      <c r="IQ51" s="75"/>
      <c r="IR51" s="75"/>
      <c r="IS51" s="75"/>
    </row>
    <row r="52" spans="1:253" s="1" customFormat="1" x14ac:dyDescent="0.2">
      <c r="A52" s="75"/>
      <c r="B52" s="113"/>
      <c r="C52" s="71" t="s">
        <v>2</v>
      </c>
      <c r="D52" s="71">
        <v>5</v>
      </c>
      <c r="E52" s="124"/>
      <c r="F52" s="73">
        <f>D52*E52</f>
        <v>0</v>
      </c>
      <c r="G52" s="74"/>
      <c r="H52" s="74"/>
      <c r="I52" s="74"/>
      <c r="J52" s="74"/>
      <c r="K52" s="74"/>
      <c r="L52" s="74"/>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c r="AZ52" s="75"/>
      <c r="BA52" s="75"/>
      <c r="BB52" s="75"/>
      <c r="BC52" s="75"/>
      <c r="BD52" s="75"/>
      <c r="BE52" s="75"/>
      <c r="BF52" s="75"/>
      <c r="BG52" s="75"/>
      <c r="BH52" s="75"/>
      <c r="BI52" s="75"/>
      <c r="BJ52" s="75"/>
      <c r="BK52" s="75"/>
      <c r="BL52" s="75"/>
      <c r="BM52" s="75"/>
      <c r="BN52" s="75"/>
      <c r="BO52" s="75"/>
      <c r="BP52" s="75"/>
      <c r="BQ52" s="75"/>
      <c r="BR52" s="75"/>
      <c r="BS52" s="75"/>
      <c r="BT52" s="75"/>
      <c r="BU52" s="75"/>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c r="EO52" s="75"/>
      <c r="EP52" s="75"/>
      <c r="EQ52" s="75"/>
      <c r="ER52" s="75"/>
      <c r="ES52" s="75"/>
      <c r="ET52" s="75"/>
      <c r="EU52" s="75"/>
      <c r="EV52" s="75"/>
      <c r="EW52" s="75"/>
      <c r="EX52" s="75"/>
      <c r="EY52" s="75"/>
      <c r="EZ52" s="75"/>
      <c r="FA52" s="75"/>
      <c r="FB52" s="75"/>
      <c r="FC52" s="75"/>
      <c r="FD52" s="75"/>
      <c r="FE52" s="75"/>
      <c r="FF52" s="75"/>
      <c r="FG52" s="75"/>
      <c r="FH52" s="75"/>
      <c r="FI52" s="75"/>
      <c r="FJ52" s="75"/>
      <c r="FK52" s="75"/>
      <c r="FL52" s="75"/>
      <c r="FM52" s="75"/>
      <c r="FN52" s="75"/>
      <c r="FO52" s="75"/>
      <c r="FP52" s="75"/>
      <c r="FQ52" s="75"/>
      <c r="FR52" s="75"/>
      <c r="FS52" s="75"/>
      <c r="FT52" s="75"/>
      <c r="FU52" s="75"/>
      <c r="FV52" s="75"/>
      <c r="FW52" s="75"/>
      <c r="FX52" s="75"/>
      <c r="FY52" s="75"/>
      <c r="FZ52" s="75"/>
      <c r="GA52" s="75"/>
      <c r="GB52" s="75"/>
      <c r="GC52" s="75"/>
      <c r="GD52" s="75"/>
      <c r="GE52" s="75"/>
      <c r="GF52" s="75"/>
      <c r="GG52" s="75"/>
      <c r="GH52" s="75"/>
      <c r="GI52" s="75"/>
      <c r="GJ52" s="75"/>
      <c r="GK52" s="75"/>
      <c r="GL52" s="75"/>
      <c r="GM52" s="75"/>
      <c r="GN52" s="75"/>
      <c r="GO52" s="75"/>
      <c r="GP52" s="75"/>
      <c r="GQ52" s="75"/>
      <c r="GR52" s="75"/>
      <c r="GS52" s="75"/>
      <c r="GT52" s="75"/>
      <c r="GU52" s="75"/>
      <c r="GV52" s="75"/>
      <c r="GW52" s="75"/>
      <c r="GX52" s="75"/>
      <c r="GY52" s="75"/>
      <c r="GZ52" s="75"/>
      <c r="HA52" s="75"/>
      <c r="HB52" s="75"/>
      <c r="HC52" s="75"/>
      <c r="HD52" s="75"/>
      <c r="HE52" s="75"/>
      <c r="HF52" s="75"/>
      <c r="HG52" s="75"/>
      <c r="HH52" s="75"/>
      <c r="HI52" s="75"/>
      <c r="HJ52" s="75"/>
      <c r="HK52" s="75"/>
      <c r="HL52" s="75"/>
      <c r="HM52" s="75"/>
      <c r="HN52" s="75"/>
      <c r="HO52" s="75"/>
      <c r="HP52" s="75"/>
      <c r="HQ52" s="75"/>
      <c r="HR52" s="75"/>
      <c r="HS52" s="75"/>
      <c r="HT52" s="75"/>
      <c r="HU52" s="75"/>
      <c r="HV52" s="75"/>
      <c r="HW52" s="75"/>
      <c r="HX52" s="75"/>
      <c r="HY52" s="75"/>
      <c r="HZ52" s="75"/>
      <c r="IA52" s="75"/>
      <c r="IB52" s="75"/>
      <c r="IC52" s="75"/>
      <c r="ID52" s="75"/>
      <c r="IE52" s="75"/>
      <c r="IF52" s="75"/>
      <c r="IG52" s="75"/>
      <c r="IH52" s="75"/>
      <c r="II52" s="75"/>
      <c r="IJ52" s="75"/>
      <c r="IK52" s="75"/>
      <c r="IL52" s="75"/>
      <c r="IM52" s="75"/>
      <c r="IN52" s="75"/>
      <c r="IO52" s="75"/>
      <c r="IP52" s="75"/>
      <c r="IQ52" s="75"/>
      <c r="IR52" s="75"/>
      <c r="IS52" s="75"/>
    </row>
    <row r="53" spans="1:253" s="1" customFormat="1" x14ac:dyDescent="0.2">
      <c r="A53" s="75"/>
      <c r="B53" s="113"/>
      <c r="C53" s="71"/>
      <c r="D53" s="71"/>
      <c r="E53" s="72"/>
      <c r="F53" s="77"/>
      <c r="G53" s="74"/>
      <c r="H53" s="74"/>
      <c r="I53" s="74"/>
      <c r="J53" s="74"/>
      <c r="K53" s="74"/>
      <c r="L53" s="74"/>
      <c r="M53" s="75"/>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L53" s="75"/>
      <c r="AM53" s="75"/>
      <c r="AN53" s="75"/>
      <c r="AO53" s="75"/>
      <c r="AP53" s="75"/>
      <c r="AQ53" s="75"/>
      <c r="AR53" s="75"/>
      <c r="AS53" s="75"/>
      <c r="AT53" s="75"/>
      <c r="AU53" s="75"/>
      <c r="AV53" s="75"/>
      <c r="AW53" s="75"/>
      <c r="AX53" s="75"/>
      <c r="AY53" s="75"/>
      <c r="AZ53" s="75"/>
      <c r="BA53" s="75"/>
      <c r="BB53" s="75"/>
      <c r="BC53" s="75"/>
      <c r="BD53" s="75"/>
      <c r="BE53" s="75"/>
      <c r="BF53" s="75"/>
      <c r="BG53" s="75"/>
      <c r="BH53" s="75"/>
      <c r="BI53" s="75"/>
      <c r="BJ53" s="75"/>
      <c r="BK53" s="75"/>
      <c r="BL53" s="75"/>
      <c r="BM53" s="75"/>
      <c r="BN53" s="75"/>
      <c r="BO53" s="75"/>
      <c r="BP53" s="75"/>
      <c r="BQ53" s="75"/>
      <c r="BR53" s="75"/>
      <c r="BS53" s="75"/>
      <c r="BT53" s="75"/>
      <c r="BU53" s="75"/>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c r="EO53" s="75"/>
      <c r="EP53" s="75"/>
      <c r="EQ53" s="75"/>
      <c r="ER53" s="75"/>
      <c r="ES53" s="75"/>
      <c r="ET53" s="75"/>
      <c r="EU53" s="75"/>
      <c r="EV53" s="75"/>
      <c r="EW53" s="75"/>
      <c r="EX53" s="75"/>
      <c r="EY53" s="75"/>
      <c r="EZ53" s="75"/>
      <c r="FA53" s="75"/>
      <c r="FB53" s="75"/>
      <c r="FC53" s="75"/>
      <c r="FD53" s="75"/>
      <c r="FE53" s="75"/>
      <c r="FF53" s="75"/>
      <c r="FG53" s="75"/>
      <c r="FH53" s="75"/>
      <c r="FI53" s="75"/>
      <c r="FJ53" s="75"/>
      <c r="FK53" s="75"/>
      <c r="FL53" s="75"/>
      <c r="FM53" s="75"/>
      <c r="FN53" s="75"/>
      <c r="FO53" s="75"/>
      <c r="FP53" s="75"/>
      <c r="FQ53" s="75"/>
      <c r="FR53" s="75"/>
      <c r="FS53" s="75"/>
      <c r="FT53" s="75"/>
      <c r="FU53" s="75"/>
      <c r="FV53" s="75"/>
      <c r="FW53" s="75"/>
      <c r="FX53" s="75"/>
      <c r="FY53" s="75"/>
      <c r="FZ53" s="75"/>
      <c r="GA53" s="75"/>
      <c r="GB53" s="75"/>
      <c r="GC53" s="75"/>
      <c r="GD53" s="75"/>
      <c r="GE53" s="75"/>
      <c r="GF53" s="75"/>
      <c r="GG53" s="75"/>
      <c r="GH53" s="75"/>
      <c r="GI53" s="75"/>
      <c r="GJ53" s="75"/>
      <c r="GK53" s="75"/>
      <c r="GL53" s="75"/>
      <c r="GM53" s="75"/>
      <c r="GN53" s="75"/>
      <c r="GO53" s="75"/>
      <c r="GP53" s="75"/>
      <c r="GQ53" s="75"/>
      <c r="GR53" s="75"/>
      <c r="GS53" s="75"/>
      <c r="GT53" s="75"/>
      <c r="GU53" s="75"/>
      <c r="GV53" s="75"/>
      <c r="GW53" s="75"/>
      <c r="GX53" s="75"/>
      <c r="GY53" s="75"/>
      <c r="GZ53" s="75"/>
      <c r="HA53" s="75"/>
      <c r="HB53" s="75"/>
      <c r="HC53" s="75"/>
      <c r="HD53" s="75"/>
      <c r="HE53" s="75"/>
      <c r="HF53" s="75"/>
      <c r="HG53" s="75"/>
      <c r="HH53" s="75"/>
      <c r="HI53" s="75"/>
      <c r="HJ53" s="75"/>
      <c r="HK53" s="75"/>
      <c r="HL53" s="75"/>
      <c r="HM53" s="75"/>
      <c r="HN53" s="75"/>
      <c r="HO53" s="75"/>
      <c r="HP53" s="75"/>
      <c r="HQ53" s="75"/>
      <c r="HR53" s="75"/>
      <c r="HS53" s="75"/>
      <c r="HT53" s="75"/>
      <c r="HU53" s="75"/>
      <c r="HV53" s="75"/>
      <c r="HW53" s="75"/>
      <c r="HX53" s="75"/>
      <c r="HY53" s="75"/>
      <c r="HZ53" s="75"/>
      <c r="IA53" s="75"/>
      <c r="IB53" s="75"/>
      <c r="IC53" s="75"/>
      <c r="ID53" s="75"/>
      <c r="IE53" s="75"/>
      <c r="IF53" s="75"/>
      <c r="IG53" s="75"/>
      <c r="IH53" s="75"/>
      <c r="II53" s="75"/>
      <c r="IJ53" s="75"/>
      <c r="IK53" s="75"/>
      <c r="IL53" s="75"/>
      <c r="IM53" s="75"/>
      <c r="IN53" s="75"/>
      <c r="IO53" s="75"/>
      <c r="IP53" s="75"/>
      <c r="IQ53" s="75"/>
      <c r="IR53" s="75"/>
      <c r="IS53" s="75"/>
    </row>
    <row r="54" spans="1:253" s="1" customFormat="1" ht="25.5" x14ac:dyDescent="0.2">
      <c r="A54" s="89">
        <f>MAX($A$5:A53)+1</f>
        <v>16</v>
      </c>
      <c r="B54" s="113" t="s">
        <v>42</v>
      </c>
      <c r="C54" s="71"/>
      <c r="D54" s="71"/>
      <c r="E54" s="72"/>
      <c r="F54" s="77"/>
      <c r="G54" s="74"/>
      <c r="H54" s="74"/>
      <c r="I54" s="74"/>
      <c r="J54" s="74"/>
      <c r="K54" s="74"/>
      <c r="L54" s="74"/>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5"/>
      <c r="BS54" s="75"/>
      <c r="BT54" s="75"/>
      <c r="BU54" s="75"/>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c r="EO54" s="75"/>
      <c r="EP54" s="75"/>
      <c r="EQ54" s="75"/>
      <c r="ER54" s="75"/>
      <c r="ES54" s="75"/>
      <c r="ET54" s="75"/>
      <c r="EU54" s="75"/>
      <c r="EV54" s="75"/>
      <c r="EW54" s="75"/>
      <c r="EX54" s="75"/>
      <c r="EY54" s="75"/>
      <c r="EZ54" s="75"/>
      <c r="FA54" s="75"/>
      <c r="FB54" s="75"/>
      <c r="FC54" s="75"/>
      <c r="FD54" s="75"/>
      <c r="FE54" s="75"/>
      <c r="FF54" s="75"/>
      <c r="FG54" s="75"/>
      <c r="FH54" s="75"/>
      <c r="FI54" s="75"/>
      <c r="FJ54" s="75"/>
      <c r="FK54" s="75"/>
      <c r="FL54" s="75"/>
      <c r="FM54" s="75"/>
      <c r="FN54" s="75"/>
      <c r="FO54" s="75"/>
      <c r="FP54" s="75"/>
      <c r="FQ54" s="75"/>
      <c r="FR54" s="75"/>
      <c r="FS54" s="75"/>
      <c r="FT54" s="75"/>
      <c r="FU54" s="75"/>
      <c r="FV54" s="75"/>
      <c r="FW54" s="75"/>
      <c r="FX54" s="75"/>
      <c r="FY54" s="75"/>
      <c r="FZ54" s="75"/>
      <c r="GA54" s="75"/>
      <c r="GB54" s="75"/>
      <c r="GC54" s="75"/>
      <c r="GD54" s="75"/>
      <c r="GE54" s="75"/>
      <c r="GF54" s="75"/>
      <c r="GG54" s="75"/>
      <c r="GH54" s="75"/>
      <c r="GI54" s="75"/>
      <c r="GJ54" s="75"/>
      <c r="GK54" s="75"/>
      <c r="GL54" s="75"/>
      <c r="GM54" s="75"/>
      <c r="GN54" s="75"/>
      <c r="GO54" s="75"/>
      <c r="GP54" s="75"/>
      <c r="GQ54" s="75"/>
      <c r="GR54" s="75"/>
      <c r="GS54" s="75"/>
      <c r="GT54" s="75"/>
      <c r="GU54" s="75"/>
      <c r="GV54" s="75"/>
      <c r="GW54" s="75"/>
      <c r="GX54" s="75"/>
      <c r="GY54" s="75"/>
      <c r="GZ54" s="75"/>
      <c r="HA54" s="75"/>
      <c r="HB54" s="75"/>
      <c r="HC54" s="75"/>
      <c r="HD54" s="75"/>
      <c r="HE54" s="75"/>
      <c r="HF54" s="75"/>
      <c r="HG54" s="75"/>
      <c r="HH54" s="75"/>
      <c r="HI54" s="75"/>
      <c r="HJ54" s="75"/>
      <c r="HK54" s="75"/>
      <c r="HL54" s="75"/>
      <c r="HM54" s="75"/>
      <c r="HN54" s="75"/>
      <c r="HO54" s="75"/>
      <c r="HP54" s="75"/>
      <c r="HQ54" s="75"/>
      <c r="HR54" s="75"/>
      <c r="HS54" s="75"/>
      <c r="HT54" s="75"/>
      <c r="HU54" s="75"/>
      <c r="HV54" s="75"/>
      <c r="HW54" s="75"/>
      <c r="HX54" s="75"/>
      <c r="HY54" s="75"/>
      <c r="HZ54" s="75"/>
      <c r="IA54" s="75"/>
      <c r="IB54" s="75"/>
      <c r="IC54" s="75"/>
      <c r="ID54" s="75"/>
      <c r="IE54" s="75"/>
      <c r="IF54" s="75"/>
      <c r="IG54" s="75"/>
      <c r="IH54" s="75"/>
      <c r="II54" s="75"/>
      <c r="IJ54" s="75"/>
      <c r="IK54" s="75"/>
      <c r="IL54" s="75"/>
      <c r="IM54" s="75"/>
      <c r="IN54" s="75"/>
      <c r="IO54" s="75"/>
      <c r="IP54" s="75"/>
      <c r="IQ54" s="75"/>
      <c r="IR54" s="75"/>
      <c r="IS54" s="75"/>
    </row>
    <row r="55" spans="1:253" s="1" customFormat="1" ht="14.25" x14ac:dyDescent="0.2">
      <c r="A55" s="75"/>
      <c r="B55" s="106" t="s">
        <v>62</v>
      </c>
      <c r="C55" s="71" t="s">
        <v>33</v>
      </c>
      <c r="D55" s="71">
        <v>0</v>
      </c>
      <c r="E55" s="124"/>
      <c r="F55" s="73">
        <f>D55*E55</f>
        <v>0</v>
      </c>
      <c r="G55" s="74"/>
      <c r="H55" s="74"/>
      <c r="I55" s="74"/>
      <c r="J55" s="74"/>
      <c r="K55" s="74"/>
      <c r="L55" s="74"/>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75"/>
      <c r="BR55" s="75"/>
      <c r="BS55" s="75"/>
      <c r="BT55" s="75"/>
      <c r="BU55" s="75"/>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c r="EO55" s="75"/>
      <c r="EP55" s="75"/>
      <c r="EQ55" s="75"/>
      <c r="ER55" s="75"/>
      <c r="ES55" s="75"/>
      <c r="ET55" s="75"/>
      <c r="EU55" s="75"/>
      <c r="EV55" s="75"/>
      <c r="EW55" s="75"/>
      <c r="EX55" s="75"/>
      <c r="EY55" s="75"/>
      <c r="EZ55" s="75"/>
      <c r="FA55" s="75"/>
      <c r="FB55" s="75"/>
      <c r="FC55" s="75"/>
      <c r="FD55" s="75"/>
      <c r="FE55" s="75"/>
      <c r="FF55" s="75"/>
      <c r="FG55" s="75"/>
      <c r="FH55" s="75"/>
      <c r="FI55" s="75"/>
      <c r="FJ55" s="75"/>
      <c r="FK55" s="75"/>
      <c r="FL55" s="75"/>
      <c r="FM55" s="75"/>
      <c r="FN55" s="75"/>
      <c r="FO55" s="75"/>
      <c r="FP55" s="75"/>
      <c r="FQ55" s="75"/>
      <c r="FR55" s="75"/>
      <c r="FS55" s="75"/>
      <c r="FT55" s="75"/>
      <c r="FU55" s="75"/>
      <c r="FV55" s="75"/>
      <c r="FW55" s="75"/>
      <c r="FX55" s="75"/>
      <c r="FY55" s="75"/>
      <c r="FZ55" s="75"/>
      <c r="GA55" s="75"/>
      <c r="GB55" s="75"/>
      <c r="GC55" s="75"/>
      <c r="GD55" s="75"/>
      <c r="GE55" s="75"/>
      <c r="GF55" s="75"/>
      <c r="GG55" s="75"/>
      <c r="GH55" s="75"/>
      <c r="GI55" s="75"/>
      <c r="GJ55" s="75"/>
      <c r="GK55" s="75"/>
      <c r="GL55" s="75"/>
      <c r="GM55" s="75"/>
      <c r="GN55" s="75"/>
      <c r="GO55" s="75"/>
      <c r="GP55" s="75"/>
      <c r="GQ55" s="75"/>
      <c r="GR55" s="75"/>
      <c r="GS55" s="75"/>
      <c r="GT55" s="75"/>
      <c r="GU55" s="75"/>
      <c r="GV55" s="75"/>
      <c r="GW55" s="75"/>
      <c r="GX55" s="75"/>
      <c r="GY55" s="75"/>
      <c r="GZ55" s="75"/>
      <c r="HA55" s="75"/>
      <c r="HB55" s="75"/>
      <c r="HC55" s="75"/>
      <c r="HD55" s="75"/>
      <c r="HE55" s="75"/>
      <c r="HF55" s="75"/>
      <c r="HG55" s="75"/>
      <c r="HH55" s="75"/>
      <c r="HI55" s="75"/>
      <c r="HJ55" s="75"/>
      <c r="HK55" s="75"/>
      <c r="HL55" s="75"/>
      <c r="HM55" s="75"/>
      <c r="HN55" s="75"/>
      <c r="HO55" s="75"/>
      <c r="HP55" s="75"/>
      <c r="HQ55" s="75"/>
      <c r="HR55" s="75"/>
      <c r="HS55" s="75"/>
      <c r="HT55" s="75"/>
      <c r="HU55" s="75"/>
      <c r="HV55" s="75"/>
      <c r="HW55" s="75"/>
      <c r="HX55" s="75"/>
      <c r="HY55" s="75"/>
      <c r="HZ55" s="75"/>
      <c r="IA55" s="75"/>
      <c r="IB55" s="75"/>
      <c r="IC55" s="75"/>
      <c r="ID55" s="75"/>
      <c r="IE55" s="75"/>
      <c r="IF55" s="75"/>
      <c r="IG55" s="75"/>
      <c r="IH55" s="75"/>
      <c r="II55" s="75"/>
      <c r="IJ55" s="75"/>
      <c r="IK55" s="75"/>
      <c r="IL55" s="75"/>
      <c r="IM55" s="75"/>
      <c r="IN55" s="75"/>
      <c r="IO55" s="75"/>
      <c r="IP55" s="75"/>
      <c r="IQ55" s="75"/>
      <c r="IR55" s="75"/>
      <c r="IS55" s="75"/>
    </row>
    <row r="56" spans="1:253" s="1" customFormat="1" x14ac:dyDescent="0.2">
      <c r="A56" s="75"/>
      <c r="B56" s="76"/>
      <c r="C56" s="71"/>
      <c r="D56" s="71"/>
      <c r="E56" s="72"/>
      <c r="F56" s="77"/>
      <c r="G56" s="74"/>
      <c r="H56" s="74"/>
      <c r="I56" s="74"/>
      <c r="J56" s="74"/>
      <c r="K56" s="74"/>
      <c r="L56" s="74"/>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5"/>
      <c r="AS56" s="75"/>
      <c r="AT56" s="75"/>
      <c r="AU56" s="75"/>
      <c r="AV56" s="75"/>
      <c r="AW56" s="75"/>
      <c r="AX56" s="75"/>
      <c r="AY56" s="75"/>
      <c r="AZ56" s="75"/>
      <c r="BA56" s="75"/>
      <c r="BB56" s="75"/>
      <c r="BC56" s="75"/>
      <c r="BD56" s="75"/>
      <c r="BE56" s="75"/>
      <c r="BF56" s="75"/>
      <c r="BG56" s="75"/>
      <c r="BH56" s="75"/>
      <c r="BI56" s="75"/>
      <c r="BJ56" s="75"/>
      <c r="BK56" s="75"/>
      <c r="BL56" s="75"/>
      <c r="BM56" s="75"/>
      <c r="BN56" s="75"/>
      <c r="BO56" s="75"/>
      <c r="BP56" s="75"/>
      <c r="BQ56" s="75"/>
      <c r="BR56" s="75"/>
      <c r="BS56" s="75"/>
      <c r="BT56" s="75"/>
      <c r="BU56" s="75"/>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c r="EO56" s="75"/>
      <c r="EP56" s="75"/>
      <c r="EQ56" s="75"/>
      <c r="ER56" s="75"/>
      <c r="ES56" s="75"/>
      <c r="ET56" s="75"/>
      <c r="EU56" s="75"/>
      <c r="EV56" s="75"/>
      <c r="EW56" s="75"/>
      <c r="EX56" s="75"/>
      <c r="EY56" s="75"/>
      <c r="EZ56" s="75"/>
      <c r="FA56" s="75"/>
      <c r="FB56" s="75"/>
      <c r="FC56" s="75"/>
      <c r="FD56" s="75"/>
      <c r="FE56" s="75"/>
      <c r="FF56" s="75"/>
      <c r="FG56" s="75"/>
      <c r="FH56" s="75"/>
      <c r="FI56" s="75"/>
      <c r="FJ56" s="75"/>
      <c r="FK56" s="75"/>
      <c r="FL56" s="75"/>
      <c r="FM56" s="75"/>
      <c r="FN56" s="75"/>
      <c r="FO56" s="75"/>
      <c r="FP56" s="75"/>
      <c r="FQ56" s="75"/>
      <c r="FR56" s="75"/>
      <c r="FS56" s="75"/>
      <c r="FT56" s="75"/>
      <c r="FU56" s="75"/>
      <c r="FV56" s="75"/>
      <c r="FW56" s="75"/>
      <c r="FX56" s="75"/>
      <c r="FY56" s="75"/>
      <c r="FZ56" s="75"/>
      <c r="GA56" s="75"/>
      <c r="GB56" s="75"/>
      <c r="GC56" s="75"/>
      <c r="GD56" s="75"/>
      <c r="GE56" s="75"/>
      <c r="GF56" s="75"/>
      <c r="GG56" s="75"/>
      <c r="GH56" s="75"/>
      <c r="GI56" s="75"/>
      <c r="GJ56" s="75"/>
      <c r="GK56" s="75"/>
      <c r="GL56" s="75"/>
      <c r="GM56" s="75"/>
      <c r="GN56" s="75"/>
      <c r="GO56" s="75"/>
      <c r="GP56" s="75"/>
      <c r="GQ56" s="75"/>
      <c r="GR56" s="75"/>
      <c r="GS56" s="75"/>
      <c r="GT56" s="75"/>
      <c r="GU56" s="75"/>
      <c r="GV56" s="75"/>
      <c r="GW56" s="75"/>
      <c r="GX56" s="75"/>
      <c r="GY56" s="75"/>
      <c r="GZ56" s="75"/>
      <c r="HA56" s="75"/>
      <c r="HB56" s="75"/>
      <c r="HC56" s="75"/>
      <c r="HD56" s="75"/>
      <c r="HE56" s="75"/>
      <c r="HF56" s="75"/>
      <c r="HG56" s="75"/>
      <c r="HH56" s="75"/>
      <c r="HI56" s="75"/>
      <c r="HJ56" s="75"/>
      <c r="HK56" s="75"/>
      <c r="HL56" s="75"/>
      <c r="HM56" s="75"/>
      <c r="HN56" s="75"/>
      <c r="HO56" s="75"/>
      <c r="HP56" s="75"/>
      <c r="HQ56" s="75"/>
      <c r="HR56" s="75"/>
      <c r="HS56" s="75"/>
      <c r="HT56" s="75"/>
      <c r="HU56" s="75"/>
      <c r="HV56" s="75"/>
      <c r="HW56" s="75"/>
      <c r="HX56" s="75"/>
      <c r="HY56" s="75"/>
      <c r="HZ56" s="75"/>
      <c r="IA56" s="75"/>
      <c r="IB56" s="75"/>
      <c r="IC56" s="75"/>
      <c r="ID56" s="75"/>
      <c r="IE56" s="75"/>
      <c r="IF56" s="75"/>
      <c r="IG56" s="75"/>
      <c r="IH56" s="75"/>
      <c r="II56" s="75"/>
      <c r="IJ56" s="75"/>
      <c r="IK56" s="75"/>
      <c r="IL56" s="75"/>
      <c r="IM56" s="75"/>
      <c r="IN56" s="75"/>
      <c r="IO56" s="75"/>
      <c r="IP56" s="75"/>
      <c r="IQ56" s="75"/>
      <c r="IR56" s="75"/>
      <c r="IS56" s="75"/>
    </row>
    <row r="57" spans="1:253" s="1" customFormat="1" x14ac:dyDescent="0.2">
      <c r="B57" s="114" t="s">
        <v>60</v>
      </c>
      <c r="C57" s="78"/>
      <c r="D57" s="78"/>
      <c r="E57" s="123"/>
    </row>
    <row r="58" spans="1:253" s="1" customFormat="1" x14ac:dyDescent="0.2">
      <c r="B58" s="79"/>
      <c r="C58" s="78"/>
      <c r="D58" s="78"/>
      <c r="E58" s="123"/>
    </row>
    <row r="59" spans="1:253" s="1" customFormat="1" x14ac:dyDescent="0.2">
      <c r="A59" s="89">
        <f>MAX($A$5:A58)+1</f>
        <v>17</v>
      </c>
      <c r="B59" s="113" t="s">
        <v>43</v>
      </c>
      <c r="C59" s="69"/>
      <c r="D59" s="69"/>
      <c r="E59" s="123"/>
      <c r="G59" s="70"/>
      <c r="H59" s="70"/>
      <c r="I59" s="70"/>
      <c r="J59" s="70"/>
      <c r="K59" s="70"/>
      <c r="L59" s="70"/>
    </row>
    <row r="60" spans="1:253" s="1" customFormat="1" x14ac:dyDescent="0.2">
      <c r="B60" s="113" t="s">
        <v>44</v>
      </c>
      <c r="C60" s="69"/>
      <c r="D60" s="69"/>
      <c r="E60" s="123"/>
      <c r="G60" s="70"/>
      <c r="H60" s="70"/>
      <c r="I60" s="70"/>
      <c r="J60" s="70"/>
      <c r="K60" s="70"/>
      <c r="L60" s="70"/>
    </row>
    <row r="61" spans="1:253" s="1" customFormat="1" x14ac:dyDescent="0.2">
      <c r="B61" s="113" t="s">
        <v>99</v>
      </c>
      <c r="C61" s="71" t="s">
        <v>1</v>
      </c>
      <c r="D61" s="71">
        <v>35</v>
      </c>
      <c r="E61" s="124"/>
      <c r="F61" s="73">
        <f>+E61*D61</f>
        <v>0</v>
      </c>
      <c r="G61" s="70"/>
      <c r="H61" s="70"/>
      <c r="I61" s="70"/>
      <c r="J61" s="70"/>
      <c r="K61" s="70"/>
      <c r="L61" s="70"/>
    </row>
    <row r="62" spans="1:253" s="1" customFormat="1" x14ac:dyDescent="0.2">
      <c r="B62" s="113" t="s">
        <v>93</v>
      </c>
      <c r="C62" s="71" t="s">
        <v>1</v>
      </c>
      <c r="D62" s="71">
        <v>245</v>
      </c>
      <c r="E62" s="124"/>
      <c r="F62" s="73">
        <f>+E62*D62</f>
        <v>0</v>
      </c>
      <c r="G62" s="70"/>
      <c r="H62" s="70"/>
      <c r="I62" s="70"/>
      <c r="J62" s="70"/>
      <c r="K62" s="70"/>
      <c r="L62" s="70"/>
    </row>
    <row r="63" spans="1:253" s="1" customFormat="1" x14ac:dyDescent="0.2">
      <c r="B63" s="113"/>
      <c r="C63" s="69"/>
      <c r="D63" s="69"/>
      <c r="E63" s="123"/>
      <c r="G63" s="70"/>
      <c r="H63" s="70"/>
      <c r="I63" s="70"/>
      <c r="J63" s="70"/>
      <c r="K63" s="70"/>
      <c r="L63" s="70"/>
    </row>
    <row r="64" spans="1:253" s="1" customFormat="1" ht="25.5" x14ac:dyDescent="0.2">
      <c r="A64" s="89">
        <f>MAX($A$5:A63)+1</f>
        <v>18</v>
      </c>
      <c r="B64" s="113" t="s">
        <v>97</v>
      </c>
      <c r="C64" s="69"/>
      <c r="D64" s="69"/>
      <c r="E64" s="123"/>
      <c r="G64" s="70"/>
      <c r="H64" s="70"/>
      <c r="I64" s="70"/>
      <c r="J64" s="70"/>
      <c r="K64" s="70"/>
      <c r="L64" s="70"/>
    </row>
    <row r="65" spans="1:12" s="1" customFormat="1" x14ac:dyDescent="0.2">
      <c r="B65" s="113" t="s">
        <v>77</v>
      </c>
      <c r="C65" s="69"/>
      <c r="D65" s="69"/>
      <c r="E65" s="123"/>
      <c r="G65" s="70"/>
      <c r="H65" s="70"/>
      <c r="I65" s="70"/>
      <c r="J65" s="70"/>
      <c r="K65" s="70"/>
      <c r="L65" s="70"/>
    </row>
    <row r="66" spans="1:12" s="1" customFormat="1" x14ac:dyDescent="0.2">
      <c r="B66" s="113" t="s">
        <v>108</v>
      </c>
      <c r="C66" s="71" t="s">
        <v>1</v>
      </c>
      <c r="D66" s="71">
        <v>4</v>
      </c>
      <c r="E66" s="124"/>
      <c r="F66" s="73">
        <f>+E66*D66</f>
        <v>0</v>
      </c>
      <c r="G66" s="70"/>
      <c r="H66" s="70"/>
      <c r="I66" s="70"/>
      <c r="J66" s="70"/>
      <c r="K66" s="70"/>
      <c r="L66" s="70"/>
    </row>
    <row r="67" spans="1:12" s="1" customFormat="1" x14ac:dyDescent="0.2">
      <c r="B67" s="113"/>
      <c r="C67" s="69"/>
      <c r="D67" s="69"/>
      <c r="E67" s="123"/>
      <c r="G67" s="70"/>
      <c r="H67" s="70"/>
      <c r="I67" s="70"/>
      <c r="J67" s="70"/>
      <c r="K67" s="70"/>
      <c r="L67" s="70"/>
    </row>
    <row r="68" spans="1:12" s="1" customFormat="1" x14ac:dyDescent="0.2">
      <c r="A68" s="6">
        <f>MAX($A$5:A67)+1</f>
        <v>19</v>
      </c>
      <c r="B68" s="113" t="s">
        <v>45</v>
      </c>
      <c r="C68" s="69"/>
      <c r="D68" s="69"/>
      <c r="E68" s="123"/>
      <c r="G68" s="70"/>
      <c r="H68" s="70"/>
      <c r="I68" s="70"/>
      <c r="J68" s="70"/>
      <c r="K68" s="70"/>
      <c r="L68" s="70"/>
    </row>
    <row r="69" spans="1:12" s="1" customFormat="1" x14ac:dyDescent="0.2">
      <c r="B69" s="113" t="s">
        <v>46</v>
      </c>
      <c r="C69" s="69"/>
      <c r="D69" s="69"/>
      <c r="E69" s="123"/>
      <c r="G69" s="70"/>
      <c r="H69" s="70"/>
      <c r="I69" s="70"/>
      <c r="J69" s="70"/>
      <c r="K69" s="70"/>
      <c r="L69" s="70"/>
    </row>
    <row r="70" spans="1:12" s="1" customFormat="1" x14ac:dyDescent="0.2">
      <c r="B70" s="113" t="s">
        <v>103</v>
      </c>
      <c r="C70" s="71" t="s">
        <v>2</v>
      </c>
      <c r="D70" s="71">
        <v>12</v>
      </c>
      <c r="E70" s="124"/>
      <c r="F70" s="73">
        <f>+E70*D70</f>
        <v>0</v>
      </c>
      <c r="G70" s="70"/>
      <c r="H70" s="70"/>
      <c r="I70" s="70"/>
      <c r="J70" s="70"/>
      <c r="K70" s="70"/>
      <c r="L70" s="70"/>
    </row>
    <row r="71" spans="1:12" s="1" customFormat="1" x14ac:dyDescent="0.2">
      <c r="B71" s="113" t="s">
        <v>94</v>
      </c>
      <c r="C71" s="71" t="s">
        <v>2</v>
      </c>
      <c r="D71" s="71">
        <v>65</v>
      </c>
      <c r="E71" s="124"/>
      <c r="F71" s="73">
        <f>+E71*D71</f>
        <v>0</v>
      </c>
      <c r="G71" s="70"/>
      <c r="H71" s="70"/>
      <c r="I71" s="70"/>
      <c r="J71" s="70"/>
      <c r="K71" s="70"/>
      <c r="L71" s="70"/>
    </row>
    <row r="72" spans="1:12" s="1" customFormat="1" x14ac:dyDescent="0.2">
      <c r="B72" s="113" t="s">
        <v>87</v>
      </c>
      <c r="C72" s="69"/>
      <c r="D72" s="69"/>
      <c r="E72" s="123"/>
      <c r="G72" s="70"/>
      <c r="H72" s="70"/>
      <c r="I72" s="70"/>
      <c r="J72" s="70"/>
      <c r="K72" s="70"/>
      <c r="L72" s="70"/>
    </row>
    <row r="73" spans="1:12" s="1" customFormat="1" x14ac:dyDescent="0.2">
      <c r="B73" s="113" t="s">
        <v>111</v>
      </c>
      <c r="C73" s="71" t="s">
        <v>2</v>
      </c>
      <c r="D73" s="71">
        <v>1</v>
      </c>
      <c r="E73" s="124"/>
      <c r="F73" s="73">
        <f>+E73*D73</f>
        <v>0</v>
      </c>
      <c r="G73" s="70"/>
      <c r="H73" s="70"/>
      <c r="I73" s="70"/>
      <c r="J73" s="70"/>
      <c r="K73" s="70"/>
      <c r="L73" s="70"/>
    </row>
    <row r="74" spans="1:12" s="1" customFormat="1" x14ac:dyDescent="0.2">
      <c r="B74" s="113" t="s">
        <v>87</v>
      </c>
      <c r="C74" s="69"/>
      <c r="D74" s="69"/>
      <c r="E74" s="123"/>
      <c r="G74" s="70"/>
      <c r="H74" s="70"/>
      <c r="I74" s="70"/>
      <c r="J74" s="70"/>
      <c r="K74" s="70"/>
      <c r="L74" s="70"/>
    </row>
    <row r="75" spans="1:12" s="1" customFormat="1" x14ac:dyDescent="0.2">
      <c r="B75" s="113" t="s">
        <v>104</v>
      </c>
      <c r="C75" s="71" t="s">
        <v>2</v>
      </c>
      <c r="D75" s="71">
        <v>2</v>
      </c>
      <c r="E75" s="124"/>
      <c r="F75" s="73">
        <f>+E75*D75</f>
        <v>0</v>
      </c>
      <c r="G75" s="70"/>
      <c r="H75" s="70"/>
      <c r="I75" s="70"/>
      <c r="J75" s="70"/>
      <c r="K75" s="70"/>
      <c r="L75" s="70"/>
    </row>
    <row r="76" spans="1:12" s="1" customFormat="1" x14ac:dyDescent="0.2">
      <c r="B76" s="113" t="s">
        <v>92</v>
      </c>
      <c r="C76" s="69"/>
      <c r="D76" s="69"/>
      <c r="E76" s="123"/>
      <c r="G76" s="70"/>
      <c r="H76" s="70"/>
      <c r="I76" s="70"/>
      <c r="J76" s="70"/>
      <c r="K76" s="70"/>
      <c r="L76" s="70"/>
    </row>
    <row r="77" spans="1:12" s="1" customFormat="1" x14ac:dyDescent="0.2">
      <c r="B77" s="113" t="s">
        <v>102</v>
      </c>
      <c r="C77" s="71" t="s">
        <v>2</v>
      </c>
      <c r="D77" s="71">
        <v>2</v>
      </c>
      <c r="E77" s="124"/>
      <c r="F77" s="73">
        <f>+E77*D77</f>
        <v>0</v>
      </c>
      <c r="G77" s="70"/>
      <c r="H77" s="70"/>
      <c r="I77" s="70"/>
      <c r="J77" s="70"/>
      <c r="K77" s="70"/>
      <c r="L77" s="70"/>
    </row>
    <row r="78" spans="1:12" s="1" customFormat="1" x14ac:dyDescent="0.2">
      <c r="B78" s="113" t="s">
        <v>92</v>
      </c>
      <c r="C78" s="69"/>
      <c r="D78" s="69"/>
      <c r="E78" s="123"/>
      <c r="G78" s="70"/>
      <c r="H78" s="70"/>
      <c r="I78" s="70"/>
      <c r="J78" s="70"/>
      <c r="K78" s="70"/>
      <c r="L78" s="70"/>
    </row>
    <row r="79" spans="1:12" s="1" customFormat="1" x14ac:dyDescent="0.2">
      <c r="B79" s="113" t="s">
        <v>101</v>
      </c>
      <c r="C79" s="71" t="s">
        <v>2</v>
      </c>
      <c r="D79" s="71">
        <v>1</v>
      </c>
      <c r="E79" s="124"/>
      <c r="F79" s="73">
        <f>+E79*D79</f>
        <v>0</v>
      </c>
      <c r="G79" s="70"/>
      <c r="H79" s="70"/>
      <c r="I79" s="70"/>
      <c r="J79" s="70"/>
      <c r="K79" s="70"/>
      <c r="L79" s="70"/>
    </row>
    <row r="80" spans="1:12" s="1" customFormat="1" x14ac:dyDescent="0.2">
      <c r="B80" s="113"/>
      <c r="C80" s="69"/>
      <c r="D80" s="69"/>
      <c r="E80" s="123"/>
      <c r="G80" s="70"/>
      <c r="H80" s="70"/>
      <c r="I80" s="70"/>
      <c r="J80" s="70"/>
      <c r="K80" s="70"/>
      <c r="L80" s="70"/>
    </row>
    <row r="81" spans="1:253" s="79" customFormat="1" x14ac:dyDescent="0.2">
      <c r="A81" s="89">
        <f>MAX($A$8:A80)+1</f>
        <v>20</v>
      </c>
      <c r="B81" s="118" t="s">
        <v>88</v>
      </c>
      <c r="C81" s="82"/>
      <c r="D81" s="82"/>
      <c r="E81" s="125"/>
      <c r="F81" s="66"/>
      <c r="G81" s="81"/>
      <c r="H81" s="81"/>
      <c r="I81" s="81"/>
      <c r="J81" s="81"/>
      <c r="K81" s="81"/>
      <c r="L81" s="81"/>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62"/>
      <c r="AS81" s="62"/>
      <c r="AT81" s="62"/>
      <c r="AU81" s="62"/>
      <c r="AV81" s="62"/>
      <c r="AW81" s="62"/>
      <c r="AX81" s="62"/>
      <c r="AY81" s="62"/>
      <c r="AZ81" s="62"/>
      <c r="BA81" s="62"/>
      <c r="BB81" s="62"/>
      <c r="BC81" s="62"/>
      <c r="BD81" s="62"/>
      <c r="BE81" s="62"/>
      <c r="BF81" s="62"/>
      <c r="BG81" s="62"/>
      <c r="BH81" s="62"/>
      <c r="BI81" s="62"/>
      <c r="BJ81" s="62"/>
      <c r="BK81" s="62"/>
      <c r="BL81" s="62"/>
      <c r="BM81" s="62"/>
      <c r="BN81" s="62"/>
      <c r="BO81" s="62"/>
      <c r="BP81" s="62"/>
      <c r="BQ81" s="62"/>
      <c r="BR81" s="62"/>
      <c r="BS81" s="62"/>
      <c r="BT81" s="62"/>
      <c r="BU81" s="62"/>
      <c r="BV81" s="62"/>
      <c r="BW81" s="62"/>
      <c r="BX81" s="62"/>
      <c r="BY81" s="62"/>
      <c r="BZ81" s="62"/>
      <c r="CA81" s="62"/>
      <c r="CB81" s="62"/>
      <c r="CC81" s="62"/>
      <c r="CD81" s="62"/>
      <c r="CE81" s="62"/>
      <c r="CF81" s="62"/>
      <c r="CG81" s="62"/>
      <c r="CH81" s="62"/>
      <c r="CI81" s="62"/>
      <c r="CJ81" s="62"/>
      <c r="CK81" s="62"/>
      <c r="CL81" s="62"/>
      <c r="CM81" s="62"/>
      <c r="CN81" s="62"/>
      <c r="CO81" s="62"/>
      <c r="CP81" s="62"/>
      <c r="CQ81" s="62"/>
      <c r="CR81" s="62"/>
      <c r="CS81" s="62"/>
      <c r="CT81" s="62"/>
      <c r="CU81" s="62"/>
      <c r="CV81" s="62"/>
      <c r="CW81" s="62"/>
      <c r="CX81" s="62"/>
      <c r="CY81" s="62"/>
      <c r="CZ81" s="62"/>
      <c r="DA81" s="62"/>
      <c r="DB81" s="62"/>
      <c r="DC81" s="62"/>
      <c r="DD81" s="62"/>
      <c r="DE81" s="62"/>
      <c r="DF81" s="62"/>
      <c r="DG81" s="62"/>
      <c r="DH81" s="62"/>
      <c r="DI81" s="62"/>
      <c r="DJ81" s="62"/>
      <c r="DK81" s="62"/>
      <c r="DL81" s="62"/>
      <c r="DM81" s="62"/>
      <c r="DN81" s="62"/>
      <c r="DO81" s="62"/>
      <c r="DP81" s="62"/>
      <c r="DQ81" s="62"/>
      <c r="DR81" s="62"/>
      <c r="DS81" s="62"/>
      <c r="DT81" s="62"/>
      <c r="DU81" s="62"/>
      <c r="DV81" s="62"/>
      <c r="DW81" s="62"/>
      <c r="DX81" s="62"/>
      <c r="DY81" s="62"/>
      <c r="DZ81" s="62"/>
      <c r="EA81" s="62"/>
      <c r="EB81" s="62"/>
      <c r="EC81" s="62"/>
      <c r="ED81" s="62"/>
      <c r="EE81" s="62"/>
      <c r="EF81" s="62"/>
      <c r="EG81" s="62"/>
      <c r="EH81" s="62"/>
      <c r="EI81" s="62"/>
      <c r="EJ81" s="62"/>
      <c r="EK81" s="62"/>
      <c r="EL81" s="62"/>
      <c r="EM81" s="62"/>
      <c r="EN81" s="62"/>
      <c r="EO81" s="62"/>
      <c r="EP81" s="62"/>
      <c r="EQ81" s="62"/>
      <c r="ER81" s="62"/>
      <c r="ES81" s="62"/>
      <c r="ET81" s="62"/>
      <c r="EU81" s="62"/>
      <c r="EV81" s="62"/>
      <c r="EW81" s="62"/>
      <c r="EX81" s="62"/>
      <c r="EY81" s="62"/>
      <c r="EZ81" s="62"/>
      <c r="FA81" s="62"/>
      <c r="FB81" s="62"/>
      <c r="FC81" s="62"/>
      <c r="FD81" s="62"/>
      <c r="FE81" s="62"/>
      <c r="FF81" s="62"/>
      <c r="FG81" s="62"/>
      <c r="FH81" s="62"/>
      <c r="FI81" s="62"/>
      <c r="FJ81" s="62"/>
      <c r="FK81" s="62"/>
      <c r="FL81" s="62"/>
      <c r="FM81" s="62"/>
      <c r="FN81" s="62"/>
      <c r="FO81" s="62"/>
      <c r="FP81" s="62"/>
      <c r="FQ81" s="62"/>
      <c r="FR81" s="62"/>
      <c r="FS81" s="62"/>
      <c r="FT81" s="62"/>
      <c r="FU81" s="62"/>
      <c r="FV81" s="62"/>
      <c r="FW81" s="62"/>
      <c r="FX81" s="62"/>
      <c r="FY81" s="62"/>
      <c r="FZ81" s="62"/>
      <c r="GA81" s="62"/>
      <c r="GB81" s="62"/>
      <c r="GC81" s="62"/>
      <c r="GD81" s="62"/>
      <c r="GE81" s="62"/>
      <c r="GF81" s="62"/>
      <c r="GG81" s="62"/>
      <c r="GH81" s="62"/>
      <c r="GI81" s="62"/>
      <c r="GJ81" s="62"/>
      <c r="GK81" s="62"/>
      <c r="GL81" s="62"/>
      <c r="GM81" s="62"/>
      <c r="GN81" s="62"/>
      <c r="GO81" s="62"/>
      <c r="GP81" s="62"/>
      <c r="GQ81" s="62"/>
      <c r="GR81" s="62"/>
      <c r="GS81" s="62"/>
      <c r="GT81" s="62"/>
      <c r="GU81" s="62"/>
      <c r="GV81" s="62"/>
      <c r="GW81" s="62"/>
      <c r="GX81" s="62"/>
      <c r="GY81" s="62"/>
      <c r="GZ81" s="62"/>
      <c r="HA81" s="62"/>
      <c r="HB81" s="62"/>
      <c r="HC81" s="62"/>
      <c r="HD81" s="62"/>
      <c r="HE81" s="62"/>
      <c r="HF81" s="62"/>
      <c r="HG81" s="62"/>
      <c r="HH81" s="62"/>
      <c r="HI81" s="62"/>
      <c r="HJ81" s="62"/>
      <c r="HK81" s="62"/>
      <c r="HL81" s="62"/>
      <c r="HM81" s="62"/>
      <c r="HN81" s="62"/>
      <c r="HO81" s="62"/>
      <c r="HP81" s="62"/>
      <c r="HQ81" s="62"/>
      <c r="HR81" s="62"/>
      <c r="HS81" s="62"/>
      <c r="HT81" s="62"/>
      <c r="HU81" s="62"/>
      <c r="HV81" s="62"/>
      <c r="HW81" s="62"/>
      <c r="HX81" s="62"/>
      <c r="HY81" s="62"/>
      <c r="HZ81" s="62"/>
      <c r="IA81" s="62"/>
      <c r="IB81" s="62"/>
      <c r="IC81" s="62"/>
      <c r="ID81" s="62"/>
      <c r="IE81" s="62"/>
      <c r="IF81" s="62"/>
      <c r="IG81" s="62"/>
      <c r="IH81" s="62"/>
      <c r="II81" s="62"/>
      <c r="IJ81" s="62"/>
      <c r="IK81" s="62"/>
      <c r="IL81" s="62"/>
      <c r="IM81" s="62"/>
      <c r="IN81" s="62"/>
      <c r="IO81" s="62"/>
      <c r="IP81" s="62"/>
      <c r="IQ81" s="62"/>
      <c r="IR81" s="62"/>
      <c r="IS81" s="62"/>
    </row>
    <row r="82" spans="1:253" s="79" customFormat="1" x14ac:dyDescent="0.2">
      <c r="A82" s="62"/>
      <c r="B82" s="118" t="s">
        <v>89</v>
      </c>
      <c r="C82" s="82"/>
      <c r="D82" s="82"/>
      <c r="E82" s="125"/>
      <c r="F82" s="66"/>
      <c r="G82" s="81"/>
      <c r="H82" s="81"/>
      <c r="I82" s="81"/>
      <c r="J82" s="81"/>
      <c r="K82" s="81"/>
      <c r="L82" s="81"/>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c r="BC82" s="62"/>
      <c r="BD82" s="62"/>
      <c r="BE82" s="62"/>
      <c r="BF82" s="62"/>
      <c r="BG82" s="62"/>
      <c r="BH82" s="62"/>
      <c r="BI82" s="62"/>
      <c r="BJ82" s="62"/>
      <c r="BK82" s="62"/>
      <c r="BL82" s="62"/>
      <c r="BM82" s="62"/>
      <c r="BN82" s="62"/>
      <c r="BO82" s="62"/>
      <c r="BP82" s="62"/>
      <c r="BQ82" s="62"/>
      <c r="BR82" s="62"/>
      <c r="BS82" s="62"/>
      <c r="BT82" s="62"/>
      <c r="BU82" s="62"/>
      <c r="BV82" s="62"/>
      <c r="BW82" s="62"/>
      <c r="BX82" s="62"/>
      <c r="BY82" s="62"/>
      <c r="BZ82" s="62"/>
      <c r="CA82" s="62"/>
      <c r="CB82" s="62"/>
      <c r="CC82" s="62"/>
      <c r="CD82" s="62"/>
      <c r="CE82" s="62"/>
      <c r="CF82" s="62"/>
      <c r="CG82" s="62"/>
      <c r="CH82" s="62"/>
      <c r="CI82" s="62"/>
      <c r="CJ82" s="62"/>
      <c r="CK82" s="62"/>
      <c r="CL82" s="62"/>
      <c r="CM82" s="62"/>
      <c r="CN82" s="62"/>
      <c r="CO82" s="62"/>
      <c r="CP82" s="62"/>
      <c r="CQ82" s="62"/>
      <c r="CR82" s="62"/>
      <c r="CS82" s="62"/>
      <c r="CT82" s="62"/>
      <c r="CU82" s="62"/>
      <c r="CV82" s="62"/>
      <c r="CW82" s="62"/>
      <c r="CX82" s="62"/>
      <c r="CY82" s="62"/>
      <c r="CZ82" s="62"/>
      <c r="DA82" s="62"/>
      <c r="DB82" s="62"/>
      <c r="DC82" s="62"/>
      <c r="DD82" s="62"/>
      <c r="DE82" s="62"/>
      <c r="DF82" s="62"/>
      <c r="DG82" s="62"/>
      <c r="DH82" s="62"/>
      <c r="DI82" s="62"/>
      <c r="DJ82" s="62"/>
      <c r="DK82" s="62"/>
      <c r="DL82" s="62"/>
      <c r="DM82" s="62"/>
      <c r="DN82" s="62"/>
      <c r="DO82" s="62"/>
      <c r="DP82" s="62"/>
      <c r="DQ82" s="62"/>
      <c r="DR82" s="62"/>
      <c r="DS82" s="62"/>
      <c r="DT82" s="62"/>
      <c r="DU82" s="62"/>
      <c r="DV82" s="62"/>
      <c r="DW82" s="62"/>
      <c r="DX82" s="62"/>
      <c r="DY82" s="62"/>
      <c r="DZ82" s="62"/>
      <c r="EA82" s="62"/>
      <c r="EB82" s="62"/>
      <c r="EC82" s="62"/>
      <c r="ED82" s="62"/>
      <c r="EE82" s="62"/>
      <c r="EF82" s="62"/>
      <c r="EG82" s="62"/>
      <c r="EH82" s="62"/>
      <c r="EI82" s="62"/>
      <c r="EJ82" s="62"/>
      <c r="EK82" s="62"/>
      <c r="EL82" s="62"/>
      <c r="EM82" s="62"/>
      <c r="EN82" s="62"/>
      <c r="EO82" s="62"/>
      <c r="EP82" s="62"/>
      <c r="EQ82" s="62"/>
      <c r="ER82" s="62"/>
      <c r="ES82" s="62"/>
      <c r="ET82" s="62"/>
      <c r="EU82" s="62"/>
      <c r="EV82" s="62"/>
      <c r="EW82" s="62"/>
      <c r="EX82" s="62"/>
      <c r="EY82" s="62"/>
      <c r="EZ82" s="62"/>
      <c r="FA82" s="62"/>
      <c r="FB82" s="62"/>
      <c r="FC82" s="62"/>
      <c r="FD82" s="62"/>
      <c r="FE82" s="62"/>
      <c r="FF82" s="62"/>
      <c r="FG82" s="62"/>
      <c r="FH82" s="62"/>
      <c r="FI82" s="62"/>
      <c r="FJ82" s="62"/>
      <c r="FK82" s="62"/>
      <c r="FL82" s="62"/>
      <c r="FM82" s="62"/>
      <c r="FN82" s="62"/>
      <c r="FO82" s="62"/>
      <c r="FP82" s="62"/>
      <c r="FQ82" s="62"/>
      <c r="FR82" s="62"/>
      <c r="FS82" s="62"/>
      <c r="FT82" s="62"/>
      <c r="FU82" s="62"/>
      <c r="FV82" s="62"/>
      <c r="FW82" s="62"/>
      <c r="FX82" s="62"/>
      <c r="FY82" s="62"/>
      <c r="FZ82" s="62"/>
      <c r="GA82" s="62"/>
      <c r="GB82" s="62"/>
      <c r="GC82" s="62"/>
      <c r="GD82" s="62"/>
      <c r="GE82" s="62"/>
      <c r="GF82" s="62"/>
      <c r="GG82" s="62"/>
      <c r="GH82" s="62"/>
      <c r="GI82" s="62"/>
      <c r="GJ82" s="62"/>
      <c r="GK82" s="62"/>
      <c r="GL82" s="62"/>
      <c r="GM82" s="62"/>
      <c r="GN82" s="62"/>
      <c r="GO82" s="62"/>
      <c r="GP82" s="62"/>
      <c r="GQ82" s="62"/>
      <c r="GR82" s="62"/>
      <c r="GS82" s="62"/>
      <c r="GT82" s="62"/>
      <c r="GU82" s="62"/>
      <c r="GV82" s="62"/>
      <c r="GW82" s="62"/>
      <c r="GX82" s="62"/>
      <c r="GY82" s="62"/>
      <c r="GZ82" s="62"/>
      <c r="HA82" s="62"/>
      <c r="HB82" s="62"/>
      <c r="HC82" s="62"/>
      <c r="HD82" s="62"/>
      <c r="HE82" s="62"/>
      <c r="HF82" s="62"/>
      <c r="HG82" s="62"/>
      <c r="HH82" s="62"/>
      <c r="HI82" s="62"/>
      <c r="HJ82" s="62"/>
      <c r="HK82" s="62"/>
      <c r="HL82" s="62"/>
      <c r="HM82" s="62"/>
      <c r="HN82" s="62"/>
      <c r="HO82" s="62"/>
      <c r="HP82" s="62"/>
      <c r="HQ82" s="62"/>
      <c r="HR82" s="62"/>
      <c r="HS82" s="62"/>
      <c r="HT82" s="62"/>
      <c r="HU82" s="62"/>
      <c r="HV82" s="62"/>
      <c r="HW82" s="62"/>
      <c r="HX82" s="62"/>
      <c r="HY82" s="62"/>
      <c r="HZ82" s="62"/>
      <c r="IA82" s="62"/>
      <c r="IB82" s="62"/>
      <c r="IC82" s="62"/>
      <c r="ID82" s="62"/>
      <c r="IE82" s="62"/>
      <c r="IF82" s="62"/>
      <c r="IG82" s="62"/>
      <c r="IH82" s="62"/>
      <c r="II82" s="62"/>
      <c r="IJ82" s="62"/>
      <c r="IK82" s="62"/>
      <c r="IL82" s="62"/>
      <c r="IM82" s="62"/>
      <c r="IN82" s="62"/>
      <c r="IO82" s="62"/>
      <c r="IP82" s="62"/>
      <c r="IQ82" s="62"/>
      <c r="IR82" s="62"/>
      <c r="IS82" s="62"/>
    </row>
    <row r="83" spans="1:253" s="79" customFormat="1" ht="51" x14ac:dyDescent="0.2">
      <c r="A83" s="62"/>
      <c r="B83" s="118" t="s">
        <v>90</v>
      </c>
      <c r="C83" s="82"/>
      <c r="D83" s="82"/>
      <c r="E83" s="125"/>
      <c r="F83" s="66"/>
      <c r="G83" s="81"/>
      <c r="H83" s="81"/>
      <c r="I83" s="81"/>
      <c r="J83" s="81"/>
      <c r="K83" s="81"/>
      <c r="L83" s="81"/>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c r="BC83" s="62"/>
      <c r="BD83" s="62"/>
      <c r="BE83" s="62"/>
      <c r="BF83" s="62"/>
      <c r="BG83" s="62"/>
      <c r="BH83" s="62"/>
      <c r="BI83" s="62"/>
      <c r="BJ83" s="62"/>
      <c r="BK83" s="62"/>
      <c r="BL83" s="62"/>
      <c r="BM83" s="62"/>
      <c r="BN83" s="62"/>
      <c r="BO83" s="62"/>
      <c r="BP83" s="62"/>
      <c r="BQ83" s="62"/>
      <c r="BR83" s="62"/>
      <c r="BS83" s="62"/>
      <c r="BT83" s="62"/>
      <c r="BU83" s="62"/>
      <c r="BV83" s="62"/>
      <c r="BW83" s="62"/>
      <c r="BX83" s="62"/>
      <c r="BY83" s="62"/>
      <c r="BZ83" s="62"/>
      <c r="CA83" s="62"/>
      <c r="CB83" s="62"/>
      <c r="CC83" s="62"/>
      <c r="CD83" s="62"/>
      <c r="CE83" s="62"/>
      <c r="CF83" s="62"/>
      <c r="CG83" s="62"/>
      <c r="CH83" s="62"/>
      <c r="CI83" s="62"/>
      <c r="CJ83" s="62"/>
      <c r="CK83" s="62"/>
      <c r="CL83" s="62"/>
      <c r="CM83" s="62"/>
      <c r="CN83" s="62"/>
      <c r="CO83" s="62"/>
      <c r="CP83" s="62"/>
      <c r="CQ83" s="62"/>
      <c r="CR83" s="62"/>
      <c r="CS83" s="62"/>
      <c r="CT83" s="62"/>
      <c r="CU83" s="62"/>
      <c r="CV83" s="62"/>
      <c r="CW83" s="62"/>
      <c r="CX83" s="62"/>
      <c r="CY83" s="62"/>
      <c r="CZ83" s="62"/>
      <c r="DA83" s="62"/>
      <c r="DB83" s="62"/>
      <c r="DC83" s="62"/>
      <c r="DD83" s="62"/>
      <c r="DE83" s="62"/>
      <c r="DF83" s="62"/>
      <c r="DG83" s="62"/>
      <c r="DH83" s="62"/>
      <c r="DI83" s="62"/>
      <c r="DJ83" s="62"/>
      <c r="DK83" s="62"/>
      <c r="DL83" s="62"/>
      <c r="DM83" s="62"/>
      <c r="DN83" s="62"/>
      <c r="DO83" s="62"/>
      <c r="DP83" s="62"/>
      <c r="DQ83" s="62"/>
      <c r="DR83" s="62"/>
      <c r="DS83" s="62"/>
      <c r="DT83" s="62"/>
      <c r="DU83" s="62"/>
      <c r="DV83" s="62"/>
      <c r="DW83" s="62"/>
      <c r="DX83" s="62"/>
      <c r="DY83" s="62"/>
      <c r="DZ83" s="62"/>
      <c r="EA83" s="62"/>
      <c r="EB83" s="62"/>
      <c r="EC83" s="62"/>
      <c r="ED83" s="62"/>
      <c r="EE83" s="62"/>
      <c r="EF83" s="62"/>
      <c r="EG83" s="62"/>
      <c r="EH83" s="62"/>
      <c r="EI83" s="62"/>
      <c r="EJ83" s="62"/>
      <c r="EK83" s="62"/>
      <c r="EL83" s="62"/>
      <c r="EM83" s="62"/>
      <c r="EN83" s="62"/>
      <c r="EO83" s="62"/>
      <c r="EP83" s="62"/>
      <c r="EQ83" s="62"/>
      <c r="ER83" s="62"/>
      <c r="ES83" s="62"/>
      <c r="ET83" s="62"/>
      <c r="EU83" s="62"/>
      <c r="EV83" s="62"/>
      <c r="EW83" s="62"/>
      <c r="EX83" s="62"/>
      <c r="EY83" s="62"/>
      <c r="EZ83" s="62"/>
      <c r="FA83" s="62"/>
      <c r="FB83" s="62"/>
      <c r="FC83" s="62"/>
      <c r="FD83" s="62"/>
      <c r="FE83" s="62"/>
      <c r="FF83" s="62"/>
      <c r="FG83" s="62"/>
      <c r="FH83" s="62"/>
      <c r="FI83" s="62"/>
      <c r="FJ83" s="62"/>
      <c r="FK83" s="62"/>
      <c r="FL83" s="62"/>
      <c r="FM83" s="62"/>
      <c r="FN83" s="62"/>
      <c r="FO83" s="62"/>
      <c r="FP83" s="62"/>
      <c r="FQ83" s="62"/>
      <c r="FR83" s="62"/>
      <c r="FS83" s="62"/>
      <c r="FT83" s="62"/>
      <c r="FU83" s="62"/>
      <c r="FV83" s="62"/>
      <c r="FW83" s="62"/>
      <c r="FX83" s="62"/>
      <c r="FY83" s="62"/>
      <c r="FZ83" s="62"/>
      <c r="GA83" s="62"/>
      <c r="GB83" s="62"/>
      <c r="GC83" s="62"/>
      <c r="GD83" s="62"/>
      <c r="GE83" s="62"/>
      <c r="GF83" s="62"/>
      <c r="GG83" s="62"/>
      <c r="GH83" s="62"/>
      <c r="GI83" s="62"/>
      <c r="GJ83" s="62"/>
      <c r="GK83" s="62"/>
      <c r="GL83" s="62"/>
      <c r="GM83" s="62"/>
      <c r="GN83" s="62"/>
      <c r="GO83" s="62"/>
      <c r="GP83" s="62"/>
      <c r="GQ83" s="62"/>
      <c r="GR83" s="62"/>
      <c r="GS83" s="62"/>
      <c r="GT83" s="62"/>
      <c r="GU83" s="62"/>
      <c r="GV83" s="62"/>
      <c r="GW83" s="62"/>
      <c r="GX83" s="62"/>
      <c r="GY83" s="62"/>
      <c r="GZ83" s="62"/>
      <c r="HA83" s="62"/>
      <c r="HB83" s="62"/>
      <c r="HC83" s="62"/>
      <c r="HD83" s="62"/>
      <c r="HE83" s="62"/>
      <c r="HF83" s="62"/>
      <c r="HG83" s="62"/>
      <c r="HH83" s="62"/>
      <c r="HI83" s="62"/>
      <c r="HJ83" s="62"/>
      <c r="HK83" s="62"/>
      <c r="HL83" s="62"/>
      <c r="HM83" s="62"/>
      <c r="HN83" s="62"/>
      <c r="HO83" s="62"/>
      <c r="HP83" s="62"/>
      <c r="HQ83" s="62"/>
      <c r="HR83" s="62"/>
      <c r="HS83" s="62"/>
      <c r="HT83" s="62"/>
      <c r="HU83" s="62"/>
      <c r="HV83" s="62"/>
      <c r="HW83" s="62"/>
      <c r="HX83" s="62"/>
      <c r="HY83" s="62"/>
      <c r="HZ83" s="62"/>
      <c r="IA83" s="62"/>
      <c r="IB83" s="62"/>
      <c r="IC83" s="62"/>
      <c r="ID83" s="62"/>
      <c r="IE83" s="62"/>
      <c r="IF83" s="62"/>
      <c r="IG83" s="62"/>
      <c r="IH83" s="62"/>
      <c r="II83" s="62"/>
      <c r="IJ83" s="62"/>
      <c r="IK83" s="62"/>
      <c r="IL83" s="62"/>
      <c r="IM83" s="62"/>
      <c r="IN83" s="62"/>
      <c r="IO83" s="62"/>
      <c r="IP83" s="62"/>
      <c r="IQ83" s="62"/>
      <c r="IR83" s="62"/>
      <c r="IS83" s="62"/>
    </row>
    <row r="84" spans="1:253" s="79" customFormat="1" ht="25.5" x14ac:dyDescent="0.2">
      <c r="A84" s="62"/>
      <c r="B84" s="118" t="s">
        <v>91</v>
      </c>
      <c r="C84" s="82"/>
      <c r="D84" s="82"/>
      <c r="E84" s="125"/>
      <c r="F84" s="66"/>
      <c r="G84" s="81"/>
      <c r="H84" s="81"/>
      <c r="I84" s="81"/>
      <c r="J84" s="81"/>
      <c r="K84" s="81"/>
      <c r="L84" s="81"/>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62"/>
      <c r="BB84" s="62"/>
      <c r="BC84" s="62"/>
      <c r="BD84" s="62"/>
      <c r="BE84" s="62"/>
      <c r="BF84" s="62"/>
      <c r="BG84" s="62"/>
      <c r="BH84" s="62"/>
      <c r="BI84" s="62"/>
      <c r="BJ84" s="62"/>
      <c r="BK84" s="62"/>
      <c r="BL84" s="62"/>
      <c r="BM84" s="62"/>
      <c r="BN84" s="62"/>
      <c r="BO84" s="62"/>
      <c r="BP84" s="62"/>
      <c r="BQ84" s="62"/>
      <c r="BR84" s="62"/>
      <c r="BS84" s="62"/>
      <c r="BT84" s="62"/>
      <c r="BU84" s="62"/>
      <c r="BV84" s="62"/>
      <c r="BW84" s="62"/>
      <c r="BX84" s="62"/>
      <c r="BY84" s="62"/>
      <c r="BZ84" s="62"/>
      <c r="CA84" s="62"/>
      <c r="CB84" s="62"/>
      <c r="CC84" s="62"/>
      <c r="CD84" s="62"/>
      <c r="CE84" s="62"/>
      <c r="CF84" s="62"/>
      <c r="CG84" s="62"/>
      <c r="CH84" s="62"/>
      <c r="CI84" s="62"/>
      <c r="CJ84" s="62"/>
      <c r="CK84" s="62"/>
      <c r="CL84" s="62"/>
      <c r="CM84" s="62"/>
      <c r="CN84" s="62"/>
      <c r="CO84" s="62"/>
      <c r="CP84" s="62"/>
      <c r="CQ84" s="62"/>
      <c r="CR84" s="62"/>
      <c r="CS84" s="62"/>
      <c r="CT84" s="62"/>
      <c r="CU84" s="62"/>
      <c r="CV84" s="62"/>
      <c r="CW84" s="62"/>
      <c r="CX84" s="62"/>
      <c r="CY84" s="62"/>
      <c r="CZ84" s="62"/>
      <c r="DA84" s="62"/>
      <c r="DB84" s="62"/>
      <c r="DC84" s="62"/>
      <c r="DD84" s="62"/>
      <c r="DE84" s="62"/>
      <c r="DF84" s="62"/>
      <c r="DG84" s="62"/>
      <c r="DH84" s="62"/>
      <c r="DI84" s="62"/>
      <c r="DJ84" s="62"/>
      <c r="DK84" s="62"/>
      <c r="DL84" s="62"/>
      <c r="DM84" s="62"/>
      <c r="DN84" s="62"/>
      <c r="DO84" s="62"/>
      <c r="DP84" s="62"/>
      <c r="DQ84" s="62"/>
      <c r="DR84" s="62"/>
      <c r="DS84" s="62"/>
      <c r="DT84" s="62"/>
      <c r="DU84" s="62"/>
      <c r="DV84" s="62"/>
      <c r="DW84" s="62"/>
      <c r="DX84" s="62"/>
      <c r="DY84" s="62"/>
      <c r="DZ84" s="62"/>
      <c r="EA84" s="62"/>
      <c r="EB84" s="62"/>
      <c r="EC84" s="62"/>
      <c r="ED84" s="62"/>
      <c r="EE84" s="62"/>
      <c r="EF84" s="62"/>
      <c r="EG84" s="62"/>
      <c r="EH84" s="62"/>
      <c r="EI84" s="62"/>
      <c r="EJ84" s="62"/>
      <c r="EK84" s="62"/>
      <c r="EL84" s="62"/>
      <c r="EM84" s="62"/>
      <c r="EN84" s="62"/>
      <c r="EO84" s="62"/>
      <c r="EP84" s="62"/>
      <c r="EQ84" s="62"/>
      <c r="ER84" s="62"/>
      <c r="ES84" s="62"/>
      <c r="ET84" s="62"/>
      <c r="EU84" s="62"/>
      <c r="EV84" s="62"/>
      <c r="EW84" s="62"/>
      <c r="EX84" s="62"/>
      <c r="EY84" s="62"/>
      <c r="EZ84" s="62"/>
      <c r="FA84" s="62"/>
      <c r="FB84" s="62"/>
      <c r="FC84" s="62"/>
      <c r="FD84" s="62"/>
      <c r="FE84" s="62"/>
      <c r="FF84" s="62"/>
      <c r="FG84" s="62"/>
      <c r="FH84" s="62"/>
      <c r="FI84" s="62"/>
      <c r="FJ84" s="62"/>
      <c r="FK84" s="62"/>
      <c r="FL84" s="62"/>
      <c r="FM84" s="62"/>
      <c r="FN84" s="62"/>
      <c r="FO84" s="62"/>
      <c r="FP84" s="62"/>
      <c r="FQ84" s="62"/>
      <c r="FR84" s="62"/>
      <c r="FS84" s="62"/>
      <c r="FT84" s="62"/>
      <c r="FU84" s="62"/>
      <c r="FV84" s="62"/>
      <c r="FW84" s="62"/>
      <c r="FX84" s="62"/>
      <c r="FY84" s="62"/>
      <c r="FZ84" s="62"/>
      <c r="GA84" s="62"/>
      <c r="GB84" s="62"/>
      <c r="GC84" s="62"/>
      <c r="GD84" s="62"/>
      <c r="GE84" s="62"/>
      <c r="GF84" s="62"/>
      <c r="GG84" s="62"/>
      <c r="GH84" s="62"/>
      <c r="GI84" s="62"/>
      <c r="GJ84" s="62"/>
      <c r="GK84" s="62"/>
      <c r="GL84" s="62"/>
      <c r="GM84" s="62"/>
      <c r="GN84" s="62"/>
      <c r="GO84" s="62"/>
      <c r="GP84" s="62"/>
      <c r="GQ84" s="62"/>
      <c r="GR84" s="62"/>
      <c r="GS84" s="62"/>
      <c r="GT84" s="62"/>
      <c r="GU84" s="62"/>
      <c r="GV84" s="62"/>
      <c r="GW84" s="62"/>
      <c r="GX84" s="62"/>
      <c r="GY84" s="62"/>
      <c r="GZ84" s="62"/>
      <c r="HA84" s="62"/>
      <c r="HB84" s="62"/>
      <c r="HC84" s="62"/>
      <c r="HD84" s="62"/>
      <c r="HE84" s="62"/>
      <c r="HF84" s="62"/>
      <c r="HG84" s="62"/>
      <c r="HH84" s="62"/>
      <c r="HI84" s="62"/>
      <c r="HJ84" s="62"/>
      <c r="HK84" s="62"/>
      <c r="HL84" s="62"/>
      <c r="HM84" s="62"/>
      <c r="HN84" s="62"/>
      <c r="HO84" s="62"/>
      <c r="HP84" s="62"/>
      <c r="HQ84" s="62"/>
      <c r="HR84" s="62"/>
      <c r="HS84" s="62"/>
      <c r="HT84" s="62"/>
      <c r="HU84" s="62"/>
      <c r="HV84" s="62"/>
      <c r="HW84" s="62"/>
      <c r="HX84" s="62"/>
      <c r="HY84" s="62"/>
      <c r="HZ84" s="62"/>
      <c r="IA84" s="62"/>
      <c r="IB84" s="62"/>
      <c r="IC84" s="62"/>
      <c r="ID84" s="62"/>
      <c r="IE84" s="62"/>
      <c r="IF84" s="62"/>
      <c r="IG84" s="62"/>
      <c r="IH84" s="62"/>
      <c r="II84" s="62"/>
      <c r="IJ84" s="62"/>
      <c r="IK84" s="62"/>
      <c r="IL84" s="62"/>
      <c r="IM84" s="62"/>
      <c r="IN84" s="62"/>
      <c r="IO84" s="62"/>
      <c r="IP84" s="62"/>
      <c r="IQ84" s="62"/>
      <c r="IR84" s="62"/>
      <c r="IS84" s="62"/>
    </row>
    <row r="85" spans="1:253" s="62" customFormat="1" x14ac:dyDescent="0.2">
      <c r="B85" s="115" t="s">
        <v>63</v>
      </c>
      <c r="C85" s="71" t="s">
        <v>2</v>
      </c>
      <c r="D85" s="71">
        <v>2</v>
      </c>
      <c r="E85" s="124"/>
      <c r="F85" s="73">
        <f>+E85*D85</f>
        <v>0</v>
      </c>
      <c r="G85" s="81"/>
      <c r="H85" s="81"/>
      <c r="I85" s="81"/>
      <c r="J85" s="81"/>
      <c r="K85" s="81"/>
      <c r="L85" s="81"/>
    </row>
    <row r="86" spans="1:253" s="1" customFormat="1" x14ac:dyDescent="0.2">
      <c r="B86" s="113"/>
      <c r="C86" s="69"/>
      <c r="D86" s="69"/>
      <c r="E86" s="123"/>
      <c r="G86" s="70"/>
      <c r="H86" s="70"/>
      <c r="I86" s="70"/>
      <c r="J86" s="70"/>
      <c r="K86" s="70"/>
      <c r="L86" s="70"/>
    </row>
    <row r="87" spans="1:253" s="79" customFormat="1" ht="38.25" x14ac:dyDescent="0.2">
      <c r="A87" s="89">
        <f>MAX($A$8:A86)+1</f>
        <v>21</v>
      </c>
      <c r="B87" s="118" t="s">
        <v>106</v>
      </c>
      <c r="C87" s="82"/>
      <c r="D87" s="82"/>
      <c r="E87" s="125"/>
      <c r="F87" s="66"/>
      <c r="G87" s="81"/>
      <c r="H87" s="81"/>
      <c r="I87" s="81"/>
      <c r="J87" s="81"/>
      <c r="K87" s="81"/>
      <c r="L87" s="81"/>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62"/>
      <c r="BB87" s="62"/>
      <c r="BC87" s="62"/>
      <c r="BD87" s="62"/>
      <c r="BE87" s="62"/>
      <c r="BF87" s="62"/>
      <c r="BG87" s="62"/>
      <c r="BH87" s="62"/>
      <c r="BI87" s="62"/>
      <c r="BJ87" s="62"/>
      <c r="BK87" s="62"/>
      <c r="BL87" s="62"/>
      <c r="BM87" s="62"/>
      <c r="BN87" s="62"/>
      <c r="BO87" s="62"/>
      <c r="BP87" s="62"/>
      <c r="BQ87" s="62"/>
      <c r="BR87" s="62"/>
      <c r="BS87" s="62"/>
      <c r="BT87" s="62"/>
      <c r="BU87" s="62"/>
      <c r="BV87" s="62"/>
      <c r="BW87" s="62"/>
      <c r="BX87" s="62"/>
      <c r="BY87" s="62"/>
      <c r="BZ87" s="62"/>
      <c r="CA87" s="62"/>
      <c r="CB87" s="62"/>
      <c r="CC87" s="62"/>
      <c r="CD87" s="62"/>
      <c r="CE87" s="62"/>
      <c r="CF87" s="62"/>
      <c r="CG87" s="62"/>
      <c r="CH87" s="62"/>
      <c r="CI87" s="62"/>
      <c r="CJ87" s="62"/>
      <c r="CK87" s="62"/>
      <c r="CL87" s="62"/>
      <c r="CM87" s="62"/>
      <c r="CN87" s="62"/>
      <c r="CO87" s="62"/>
      <c r="CP87" s="62"/>
      <c r="CQ87" s="62"/>
      <c r="CR87" s="62"/>
      <c r="CS87" s="62"/>
      <c r="CT87" s="62"/>
      <c r="CU87" s="62"/>
      <c r="CV87" s="62"/>
      <c r="CW87" s="62"/>
      <c r="CX87" s="62"/>
      <c r="CY87" s="62"/>
      <c r="CZ87" s="62"/>
      <c r="DA87" s="62"/>
      <c r="DB87" s="62"/>
      <c r="DC87" s="62"/>
      <c r="DD87" s="62"/>
      <c r="DE87" s="62"/>
      <c r="DF87" s="62"/>
      <c r="DG87" s="62"/>
      <c r="DH87" s="62"/>
      <c r="DI87" s="62"/>
      <c r="DJ87" s="62"/>
      <c r="DK87" s="62"/>
      <c r="DL87" s="62"/>
      <c r="DM87" s="62"/>
      <c r="DN87" s="62"/>
      <c r="DO87" s="62"/>
      <c r="DP87" s="62"/>
      <c r="DQ87" s="62"/>
      <c r="DR87" s="62"/>
      <c r="DS87" s="62"/>
      <c r="DT87" s="62"/>
      <c r="DU87" s="62"/>
      <c r="DV87" s="62"/>
      <c r="DW87" s="62"/>
      <c r="DX87" s="62"/>
      <c r="DY87" s="62"/>
      <c r="DZ87" s="62"/>
      <c r="EA87" s="62"/>
      <c r="EB87" s="62"/>
      <c r="EC87" s="62"/>
      <c r="ED87" s="62"/>
      <c r="EE87" s="62"/>
      <c r="EF87" s="62"/>
      <c r="EG87" s="62"/>
      <c r="EH87" s="62"/>
      <c r="EI87" s="62"/>
      <c r="EJ87" s="62"/>
      <c r="EK87" s="62"/>
      <c r="EL87" s="62"/>
      <c r="EM87" s="62"/>
      <c r="EN87" s="62"/>
      <c r="EO87" s="62"/>
      <c r="EP87" s="62"/>
      <c r="EQ87" s="62"/>
      <c r="ER87" s="62"/>
      <c r="ES87" s="62"/>
      <c r="ET87" s="62"/>
      <c r="EU87" s="62"/>
      <c r="EV87" s="62"/>
      <c r="EW87" s="62"/>
      <c r="EX87" s="62"/>
      <c r="EY87" s="62"/>
      <c r="EZ87" s="62"/>
      <c r="FA87" s="62"/>
      <c r="FB87" s="62"/>
      <c r="FC87" s="62"/>
      <c r="FD87" s="62"/>
      <c r="FE87" s="62"/>
      <c r="FF87" s="62"/>
      <c r="FG87" s="62"/>
      <c r="FH87" s="62"/>
      <c r="FI87" s="62"/>
      <c r="FJ87" s="62"/>
      <c r="FK87" s="62"/>
      <c r="FL87" s="62"/>
      <c r="FM87" s="62"/>
      <c r="FN87" s="62"/>
      <c r="FO87" s="62"/>
      <c r="FP87" s="62"/>
      <c r="FQ87" s="62"/>
      <c r="FR87" s="62"/>
      <c r="FS87" s="62"/>
      <c r="FT87" s="62"/>
      <c r="FU87" s="62"/>
      <c r="FV87" s="62"/>
      <c r="FW87" s="62"/>
      <c r="FX87" s="62"/>
      <c r="FY87" s="62"/>
      <c r="FZ87" s="62"/>
      <c r="GA87" s="62"/>
      <c r="GB87" s="62"/>
      <c r="GC87" s="62"/>
      <c r="GD87" s="62"/>
      <c r="GE87" s="62"/>
      <c r="GF87" s="62"/>
      <c r="GG87" s="62"/>
      <c r="GH87" s="62"/>
      <c r="GI87" s="62"/>
      <c r="GJ87" s="62"/>
      <c r="GK87" s="62"/>
      <c r="GL87" s="62"/>
      <c r="GM87" s="62"/>
      <c r="GN87" s="62"/>
      <c r="GO87" s="62"/>
      <c r="GP87" s="62"/>
      <c r="GQ87" s="62"/>
      <c r="GR87" s="62"/>
      <c r="GS87" s="62"/>
      <c r="GT87" s="62"/>
      <c r="GU87" s="62"/>
      <c r="GV87" s="62"/>
      <c r="GW87" s="62"/>
      <c r="GX87" s="62"/>
      <c r="GY87" s="62"/>
      <c r="GZ87" s="62"/>
      <c r="HA87" s="62"/>
      <c r="HB87" s="62"/>
      <c r="HC87" s="62"/>
      <c r="HD87" s="62"/>
      <c r="HE87" s="62"/>
      <c r="HF87" s="62"/>
      <c r="HG87" s="62"/>
      <c r="HH87" s="62"/>
      <c r="HI87" s="62"/>
      <c r="HJ87" s="62"/>
      <c r="HK87" s="62"/>
      <c r="HL87" s="62"/>
      <c r="HM87" s="62"/>
      <c r="HN87" s="62"/>
      <c r="HO87" s="62"/>
      <c r="HP87" s="62"/>
      <c r="HQ87" s="62"/>
      <c r="HR87" s="62"/>
      <c r="HS87" s="62"/>
      <c r="HT87" s="62"/>
      <c r="HU87" s="62"/>
      <c r="HV87" s="62"/>
      <c r="HW87" s="62"/>
      <c r="HX87" s="62"/>
      <c r="HY87" s="62"/>
      <c r="HZ87" s="62"/>
      <c r="IA87" s="62"/>
      <c r="IB87" s="62"/>
      <c r="IC87" s="62"/>
      <c r="ID87" s="62"/>
      <c r="IE87" s="62"/>
      <c r="IF87" s="62"/>
      <c r="IG87" s="62"/>
      <c r="IH87" s="62"/>
      <c r="II87" s="62"/>
      <c r="IJ87" s="62"/>
      <c r="IK87" s="62"/>
      <c r="IL87" s="62"/>
      <c r="IM87" s="62"/>
      <c r="IN87" s="62"/>
      <c r="IO87" s="62"/>
      <c r="IP87" s="62"/>
      <c r="IQ87" s="62"/>
      <c r="IR87" s="62"/>
      <c r="IS87" s="62"/>
    </row>
    <row r="88" spans="1:253" s="62" customFormat="1" x14ac:dyDescent="0.2">
      <c r="B88" s="115" t="s">
        <v>107</v>
      </c>
      <c r="C88" s="71" t="s">
        <v>2</v>
      </c>
      <c r="D88" s="71">
        <v>1</v>
      </c>
      <c r="E88" s="124"/>
      <c r="F88" s="73">
        <f>+E88*D88</f>
        <v>0</v>
      </c>
      <c r="G88" s="81"/>
      <c r="H88" s="81"/>
      <c r="I88" s="81"/>
      <c r="J88" s="81"/>
      <c r="K88" s="81"/>
      <c r="L88" s="81"/>
    </row>
    <row r="89" spans="1:253" s="62" customFormat="1" x14ac:dyDescent="0.2">
      <c r="B89" s="116"/>
      <c r="C89" s="80"/>
      <c r="D89" s="80"/>
      <c r="E89" s="65"/>
      <c r="G89" s="81"/>
      <c r="H89" s="81"/>
      <c r="I89" s="81"/>
      <c r="J89" s="81"/>
      <c r="K89" s="81"/>
      <c r="L89" s="81"/>
    </row>
    <row r="90" spans="1:253" s="62" customFormat="1" x14ac:dyDescent="0.2">
      <c r="A90" s="89">
        <f>MAX($A$8:A89)+1</f>
        <v>22</v>
      </c>
      <c r="B90" s="115" t="s">
        <v>105</v>
      </c>
      <c r="C90" s="80"/>
      <c r="D90" s="80"/>
      <c r="E90" s="65"/>
      <c r="G90" s="81"/>
      <c r="H90" s="81"/>
      <c r="I90" s="81"/>
      <c r="J90" s="81"/>
      <c r="K90" s="81"/>
      <c r="L90" s="81"/>
    </row>
    <row r="91" spans="1:253" s="62" customFormat="1" x14ac:dyDescent="0.2">
      <c r="B91" s="115" t="s">
        <v>95</v>
      </c>
      <c r="C91" s="80"/>
      <c r="D91" s="80"/>
      <c r="E91" s="65"/>
      <c r="G91" s="81"/>
      <c r="H91" s="81"/>
      <c r="I91" s="81"/>
      <c r="J91" s="81"/>
      <c r="K91" s="81"/>
      <c r="L91" s="81"/>
    </row>
    <row r="92" spans="1:253" s="62" customFormat="1" x14ac:dyDescent="0.2">
      <c r="B92" s="115" t="s">
        <v>64</v>
      </c>
      <c r="C92" s="80"/>
      <c r="D92" s="80"/>
      <c r="E92" s="65"/>
      <c r="G92" s="81"/>
      <c r="H92" s="81"/>
      <c r="I92" s="81"/>
      <c r="J92" s="81"/>
      <c r="K92" s="81"/>
      <c r="L92" s="81"/>
    </row>
    <row r="93" spans="1:253" s="62" customFormat="1" x14ac:dyDescent="0.2">
      <c r="B93" s="115" t="s">
        <v>65</v>
      </c>
      <c r="C93" s="80"/>
      <c r="D93" s="80"/>
      <c r="E93" s="65"/>
      <c r="G93" s="81"/>
      <c r="H93" s="81"/>
      <c r="I93" s="81"/>
      <c r="J93" s="81"/>
      <c r="K93" s="81"/>
      <c r="L93" s="81"/>
    </row>
    <row r="94" spans="1:253" s="62" customFormat="1" x14ac:dyDescent="0.2">
      <c r="B94" s="115" t="s">
        <v>66</v>
      </c>
      <c r="C94" s="80"/>
      <c r="D94" s="80"/>
      <c r="E94" s="65"/>
      <c r="G94" s="81"/>
      <c r="H94" s="81"/>
      <c r="I94" s="81"/>
      <c r="J94" s="81"/>
      <c r="K94" s="81"/>
      <c r="L94" s="81"/>
    </row>
    <row r="95" spans="1:253" s="62" customFormat="1" x14ac:dyDescent="0.2">
      <c r="B95" s="115" t="s">
        <v>67</v>
      </c>
      <c r="C95" s="80"/>
      <c r="D95" s="80"/>
      <c r="E95" s="65"/>
      <c r="G95" s="81"/>
      <c r="H95" s="81"/>
      <c r="I95" s="81"/>
      <c r="J95" s="81"/>
      <c r="K95" s="81"/>
      <c r="L95" s="81"/>
    </row>
    <row r="96" spans="1:253" s="62" customFormat="1" x14ac:dyDescent="0.2">
      <c r="B96" s="115" t="s">
        <v>68</v>
      </c>
      <c r="C96" s="80"/>
      <c r="D96" s="80"/>
      <c r="E96" s="65"/>
      <c r="G96" s="81"/>
      <c r="H96" s="81"/>
      <c r="I96" s="81"/>
      <c r="J96" s="81"/>
      <c r="K96" s="81"/>
      <c r="L96" s="81"/>
    </row>
    <row r="97" spans="1:12" s="62" customFormat="1" x14ac:dyDescent="0.2">
      <c r="B97" s="115" t="s">
        <v>69</v>
      </c>
      <c r="C97" s="80"/>
      <c r="D97" s="80"/>
      <c r="E97" s="65"/>
      <c r="G97" s="81"/>
      <c r="H97" s="81"/>
      <c r="I97" s="81"/>
      <c r="J97" s="81"/>
      <c r="K97" s="81"/>
      <c r="L97" s="81"/>
    </row>
    <row r="98" spans="1:12" s="62" customFormat="1" x14ac:dyDescent="0.2">
      <c r="B98" s="115" t="s">
        <v>84</v>
      </c>
      <c r="C98" s="80"/>
      <c r="D98" s="80"/>
      <c r="E98" s="65"/>
      <c r="G98" s="81"/>
      <c r="H98" s="81"/>
      <c r="I98" s="81"/>
      <c r="J98" s="81"/>
      <c r="K98" s="81"/>
      <c r="L98" s="81"/>
    </row>
    <row r="99" spans="1:12" s="62" customFormat="1" x14ac:dyDescent="0.2">
      <c r="B99" s="115" t="s">
        <v>70</v>
      </c>
      <c r="C99" s="80"/>
      <c r="D99" s="80"/>
      <c r="E99" s="65"/>
      <c r="G99" s="81"/>
      <c r="H99" s="81"/>
      <c r="I99" s="81"/>
      <c r="J99" s="81"/>
      <c r="K99" s="81"/>
      <c r="L99" s="81"/>
    </row>
    <row r="100" spans="1:12" s="62" customFormat="1" x14ac:dyDescent="0.2">
      <c r="B100" s="115" t="s">
        <v>71</v>
      </c>
      <c r="C100" s="80"/>
      <c r="D100" s="80"/>
      <c r="E100" s="65"/>
      <c r="G100" s="81"/>
      <c r="H100" s="81"/>
      <c r="I100" s="81"/>
      <c r="J100" s="81"/>
      <c r="K100" s="81"/>
      <c r="L100" s="81"/>
    </row>
    <row r="101" spans="1:12" s="62" customFormat="1" x14ac:dyDescent="0.2">
      <c r="B101" s="115" t="s">
        <v>72</v>
      </c>
      <c r="C101" s="80"/>
      <c r="D101" s="80"/>
      <c r="E101" s="65"/>
      <c r="G101" s="81"/>
      <c r="H101" s="81"/>
      <c r="I101" s="81"/>
      <c r="J101" s="81"/>
      <c r="K101" s="81"/>
      <c r="L101" s="81"/>
    </row>
    <row r="102" spans="1:12" s="62" customFormat="1" x14ac:dyDescent="0.2">
      <c r="B102" s="115" t="s">
        <v>85</v>
      </c>
      <c r="C102" s="80"/>
      <c r="D102" s="80"/>
      <c r="E102" s="65"/>
      <c r="G102" s="81"/>
      <c r="H102" s="81"/>
      <c r="I102" s="81"/>
      <c r="J102" s="81"/>
      <c r="K102" s="81"/>
      <c r="L102" s="81"/>
    </row>
    <row r="103" spans="1:12" s="62" customFormat="1" x14ac:dyDescent="0.2">
      <c r="B103" s="115" t="s">
        <v>73</v>
      </c>
      <c r="C103" s="71" t="s">
        <v>2</v>
      </c>
      <c r="D103" s="71">
        <v>1</v>
      </c>
      <c r="E103" s="124"/>
      <c r="F103" s="73">
        <f>+E103*D103</f>
        <v>0</v>
      </c>
      <c r="G103" s="81"/>
      <c r="H103" s="81"/>
      <c r="I103" s="81"/>
      <c r="J103" s="81"/>
      <c r="K103" s="81"/>
      <c r="L103" s="81"/>
    </row>
    <row r="104" spans="1:12" s="62" customFormat="1" x14ac:dyDescent="0.2">
      <c r="B104" s="116"/>
      <c r="C104" s="80"/>
      <c r="D104" s="80"/>
      <c r="E104" s="65"/>
      <c r="G104" s="81"/>
      <c r="H104" s="81"/>
      <c r="I104" s="81"/>
      <c r="J104" s="81"/>
      <c r="K104" s="81"/>
      <c r="L104" s="81"/>
    </row>
    <row r="105" spans="1:12" s="62" customFormat="1" x14ac:dyDescent="0.2">
      <c r="A105" s="89">
        <f>MAX($A$5:A104)+1</f>
        <v>23</v>
      </c>
      <c r="B105" s="115" t="s">
        <v>74</v>
      </c>
      <c r="C105" s="80"/>
      <c r="D105" s="80"/>
      <c r="E105" s="65"/>
      <c r="G105" s="81"/>
      <c r="H105" s="81"/>
      <c r="I105" s="81"/>
      <c r="J105" s="81"/>
      <c r="K105" s="81"/>
      <c r="L105" s="81"/>
    </row>
    <row r="106" spans="1:12" s="62" customFormat="1" x14ac:dyDescent="0.2">
      <c r="B106" s="115" t="s">
        <v>96</v>
      </c>
      <c r="C106" s="80"/>
      <c r="D106" s="80"/>
      <c r="E106" s="65"/>
      <c r="G106" s="81"/>
      <c r="H106" s="81"/>
      <c r="I106" s="81"/>
      <c r="J106" s="81"/>
      <c r="K106" s="81"/>
      <c r="L106" s="81"/>
    </row>
    <row r="107" spans="1:12" s="62" customFormat="1" x14ac:dyDescent="0.2">
      <c r="B107" s="115" t="s">
        <v>75</v>
      </c>
      <c r="C107" s="80"/>
      <c r="D107" s="80"/>
      <c r="E107" s="65"/>
      <c r="G107" s="81"/>
      <c r="H107" s="81"/>
      <c r="I107" s="81"/>
      <c r="J107" s="81"/>
      <c r="K107" s="81"/>
      <c r="L107" s="81"/>
    </row>
    <row r="108" spans="1:12" s="62" customFormat="1" x14ac:dyDescent="0.2">
      <c r="B108" s="115" t="s">
        <v>69</v>
      </c>
      <c r="C108" s="80"/>
      <c r="D108" s="80"/>
      <c r="E108" s="65"/>
      <c r="G108" s="81"/>
      <c r="H108" s="81"/>
      <c r="I108" s="81"/>
      <c r="J108" s="81"/>
      <c r="K108" s="81"/>
      <c r="L108" s="81"/>
    </row>
    <row r="109" spans="1:12" s="62" customFormat="1" x14ac:dyDescent="0.2">
      <c r="B109" s="115" t="s">
        <v>86</v>
      </c>
      <c r="C109" s="80"/>
      <c r="D109" s="80"/>
      <c r="E109" s="65"/>
      <c r="G109" s="81"/>
      <c r="H109" s="81"/>
      <c r="I109" s="81"/>
      <c r="J109" s="81"/>
      <c r="K109" s="81"/>
      <c r="L109" s="81"/>
    </row>
    <row r="110" spans="1:12" s="62" customFormat="1" x14ac:dyDescent="0.2">
      <c r="B110" s="115" t="s">
        <v>70</v>
      </c>
      <c r="C110" s="80"/>
      <c r="D110" s="80"/>
      <c r="E110" s="65"/>
      <c r="G110" s="81"/>
      <c r="H110" s="81"/>
      <c r="I110" s="81"/>
      <c r="J110" s="81"/>
      <c r="K110" s="81"/>
      <c r="L110" s="81"/>
    </row>
    <row r="111" spans="1:12" s="62" customFormat="1" x14ac:dyDescent="0.2">
      <c r="B111" s="115" t="s">
        <v>71</v>
      </c>
      <c r="C111" s="80"/>
      <c r="D111" s="80"/>
      <c r="E111" s="65"/>
      <c r="G111" s="81"/>
      <c r="H111" s="81"/>
      <c r="I111" s="81"/>
      <c r="J111" s="81"/>
      <c r="K111" s="81"/>
      <c r="L111" s="81"/>
    </row>
    <row r="112" spans="1:12" s="62" customFormat="1" x14ac:dyDescent="0.2">
      <c r="B112" s="115" t="s">
        <v>76</v>
      </c>
      <c r="C112" s="80"/>
      <c r="D112" s="80"/>
      <c r="E112" s="65"/>
      <c r="G112" s="81"/>
      <c r="H112" s="81"/>
      <c r="I112" s="81"/>
      <c r="J112" s="81"/>
      <c r="K112" s="81"/>
      <c r="L112" s="81"/>
    </row>
    <row r="113" spans="1:12" s="62" customFormat="1" x14ac:dyDescent="0.2">
      <c r="B113" s="115" t="s">
        <v>85</v>
      </c>
      <c r="C113" s="80"/>
      <c r="D113" s="80"/>
      <c r="E113" s="65"/>
      <c r="G113" s="81"/>
      <c r="H113" s="81"/>
      <c r="I113" s="81"/>
      <c r="J113" s="81"/>
      <c r="K113" s="81"/>
      <c r="L113" s="81"/>
    </row>
    <row r="114" spans="1:12" s="62" customFormat="1" x14ac:dyDescent="0.2">
      <c r="B114" s="115" t="s">
        <v>73</v>
      </c>
      <c r="C114" s="71" t="s">
        <v>2</v>
      </c>
      <c r="D114" s="71">
        <v>3</v>
      </c>
      <c r="E114" s="124"/>
      <c r="F114" s="73">
        <f>+E114*D114</f>
        <v>0</v>
      </c>
      <c r="G114" s="81"/>
      <c r="H114" s="81"/>
      <c r="I114" s="81"/>
      <c r="J114" s="81"/>
      <c r="K114" s="81"/>
      <c r="L114" s="81"/>
    </row>
    <row r="115" spans="1:12" s="62" customFormat="1" x14ac:dyDescent="0.2">
      <c r="B115" s="116"/>
      <c r="C115" s="80"/>
      <c r="D115" s="80"/>
      <c r="E115" s="65"/>
      <c r="G115" s="81"/>
      <c r="H115" s="81"/>
      <c r="I115" s="81"/>
      <c r="J115" s="81"/>
      <c r="K115" s="81"/>
      <c r="L115" s="81"/>
    </row>
    <row r="116" spans="1:12" x14ac:dyDescent="0.2">
      <c r="A116" s="89">
        <f>MAX($A$5:A115)+1</f>
        <v>24</v>
      </c>
      <c r="B116" s="117" t="s">
        <v>80</v>
      </c>
      <c r="C116" s="119"/>
      <c r="D116" s="119"/>
    </row>
    <row r="117" spans="1:12" x14ac:dyDescent="0.2">
      <c r="B117" s="113" t="s">
        <v>78</v>
      </c>
      <c r="C117" s="119"/>
      <c r="D117" s="119"/>
    </row>
    <row r="118" spans="1:12" x14ac:dyDescent="0.2">
      <c r="B118" s="113" t="s">
        <v>79</v>
      </c>
      <c r="C118" s="119"/>
      <c r="D118" s="119"/>
    </row>
    <row r="119" spans="1:12" x14ac:dyDescent="0.2">
      <c r="B119" s="113" t="s">
        <v>68</v>
      </c>
      <c r="C119" s="119"/>
      <c r="D119" s="119"/>
    </row>
    <row r="120" spans="1:12" x14ac:dyDescent="0.2">
      <c r="B120" s="113" t="s">
        <v>69</v>
      </c>
      <c r="C120" s="119"/>
      <c r="D120" s="119"/>
    </row>
    <row r="121" spans="1:12" x14ac:dyDescent="0.2">
      <c r="B121" s="113" t="s">
        <v>81</v>
      </c>
      <c r="C121" s="119"/>
      <c r="D121" s="119"/>
    </row>
    <row r="122" spans="1:12" x14ac:dyDescent="0.2">
      <c r="B122" s="113" t="s">
        <v>82</v>
      </c>
      <c r="C122" s="119"/>
      <c r="D122" s="119"/>
    </row>
    <row r="123" spans="1:12" x14ac:dyDescent="0.2">
      <c r="B123" s="113" t="s">
        <v>70</v>
      </c>
      <c r="C123" s="119"/>
      <c r="D123" s="119"/>
    </row>
    <row r="124" spans="1:12" x14ac:dyDescent="0.2">
      <c r="B124" s="113" t="s">
        <v>71</v>
      </c>
      <c r="C124" s="119"/>
      <c r="D124" s="119"/>
    </row>
    <row r="125" spans="1:12" x14ac:dyDescent="0.2">
      <c r="B125" s="113" t="s">
        <v>83</v>
      </c>
      <c r="C125" s="119"/>
      <c r="D125" s="119"/>
    </row>
    <row r="126" spans="1:12" x14ac:dyDescent="0.2">
      <c r="B126" s="113" t="s">
        <v>109</v>
      </c>
      <c r="C126" s="119"/>
      <c r="D126" s="119"/>
    </row>
    <row r="127" spans="1:12" x14ac:dyDescent="0.2">
      <c r="B127" s="113" t="s">
        <v>73</v>
      </c>
      <c r="C127" s="71" t="s">
        <v>2</v>
      </c>
      <c r="D127" s="71">
        <v>4</v>
      </c>
      <c r="E127" s="124"/>
      <c r="F127" s="73">
        <f>+E127*D127</f>
        <v>0</v>
      </c>
    </row>
    <row r="128" spans="1:12" s="62" customFormat="1" x14ac:dyDescent="0.2">
      <c r="B128" s="116"/>
      <c r="C128" s="80"/>
      <c r="D128" s="80"/>
      <c r="E128" s="65"/>
      <c r="G128" s="81"/>
      <c r="H128" s="81"/>
      <c r="I128" s="81"/>
      <c r="J128" s="81"/>
      <c r="K128" s="81"/>
      <c r="L128" s="81"/>
    </row>
    <row r="129" spans="1:253" s="1" customFormat="1" x14ac:dyDescent="0.2">
      <c r="A129" s="6">
        <f>MAX($A$51:A128)+1</f>
        <v>25</v>
      </c>
      <c r="B129" s="113" t="s">
        <v>47</v>
      </c>
      <c r="C129" s="78"/>
      <c r="D129" s="78"/>
      <c r="E129" s="123"/>
    </row>
    <row r="130" spans="1:253" s="1" customFormat="1" x14ac:dyDescent="0.2">
      <c r="B130" s="113" t="s">
        <v>48</v>
      </c>
      <c r="C130" s="71" t="s">
        <v>1</v>
      </c>
      <c r="D130" s="71">
        <v>280</v>
      </c>
      <c r="E130" s="124"/>
      <c r="F130" s="73">
        <f>+E130*D130</f>
        <v>0</v>
      </c>
    </row>
    <row r="131" spans="1:253" s="1" customFormat="1" x14ac:dyDescent="0.2">
      <c r="B131" s="113"/>
      <c r="C131" s="78"/>
      <c r="D131" s="78"/>
      <c r="E131" s="123"/>
    </row>
    <row r="132" spans="1:253" s="1" customFormat="1" ht="25.5" x14ac:dyDescent="0.2">
      <c r="A132" s="6">
        <f>MAX($A$51:A131)+1</f>
        <v>26</v>
      </c>
      <c r="B132" s="113" t="s">
        <v>49</v>
      </c>
      <c r="C132" s="71" t="s">
        <v>2</v>
      </c>
      <c r="D132" s="71">
        <v>4</v>
      </c>
      <c r="E132" s="124"/>
      <c r="F132" s="73">
        <f>+E132*D132</f>
        <v>0</v>
      </c>
    </row>
    <row r="133" spans="1:253" s="1" customFormat="1" x14ac:dyDescent="0.2">
      <c r="B133" s="113"/>
      <c r="C133" s="78"/>
      <c r="D133" s="78"/>
      <c r="E133" s="123"/>
    </row>
    <row r="134" spans="1:253" s="1" customFormat="1" ht="25.5" x14ac:dyDescent="0.2">
      <c r="A134" s="89">
        <f>MAX($A$5:A133)+1</f>
        <v>27</v>
      </c>
      <c r="B134" s="113" t="s">
        <v>50</v>
      </c>
      <c r="C134" s="71" t="s">
        <v>0</v>
      </c>
      <c r="D134" s="71">
        <v>1</v>
      </c>
      <c r="E134" s="124"/>
      <c r="F134" s="73">
        <f>D134*E134</f>
        <v>0</v>
      </c>
      <c r="G134" s="81"/>
      <c r="H134" s="81"/>
      <c r="I134" s="81"/>
      <c r="J134" s="81"/>
      <c r="K134" s="81"/>
      <c r="L134" s="81"/>
      <c r="M134" s="62"/>
      <c r="N134" s="62"/>
      <c r="O134" s="62"/>
      <c r="P134" s="62"/>
      <c r="Q134" s="62"/>
      <c r="R134" s="62"/>
      <c r="S134" s="62"/>
      <c r="T134" s="62"/>
      <c r="U134" s="62"/>
      <c r="V134" s="62"/>
      <c r="W134" s="62"/>
      <c r="X134" s="62"/>
      <c r="Y134" s="62"/>
      <c r="Z134" s="62"/>
      <c r="AA134" s="62"/>
      <c r="AB134" s="62"/>
      <c r="AC134" s="62"/>
      <c r="AD134" s="62"/>
      <c r="AE134" s="62"/>
      <c r="AF134" s="62"/>
      <c r="AG134" s="62"/>
      <c r="AH134" s="62"/>
      <c r="AI134" s="62"/>
      <c r="AJ134" s="62"/>
      <c r="AK134" s="62"/>
      <c r="AL134" s="62"/>
      <c r="AM134" s="62"/>
      <c r="AN134" s="62"/>
      <c r="AO134" s="62"/>
      <c r="AP134" s="62"/>
      <c r="AQ134" s="62"/>
      <c r="AR134" s="62"/>
      <c r="AS134" s="62"/>
      <c r="AT134" s="62"/>
      <c r="AU134" s="62"/>
      <c r="AV134" s="62"/>
      <c r="AW134" s="62"/>
      <c r="AX134" s="62"/>
      <c r="AY134" s="62"/>
      <c r="AZ134" s="62"/>
      <c r="BA134" s="62"/>
      <c r="BB134" s="62"/>
      <c r="BC134" s="62"/>
      <c r="BD134" s="62"/>
      <c r="BE134" s="62"/>
      <c r="BF134" s="62"/>
      <c r="BG134" s="62"/>
      <c r="BH134" s="62"/>
      <c r="BI134" s="62"/>
      <c r="BJ134" s="62"/>
      <c r="BK134" s="62"/>
      <c r="BL134" s="62"/>
      <c r="BM134" s="62"/>
      <c r="BN134" s="62"/>
      <c r="BO134" s="62"/>
      <c r="BP134" s="62"/>
      <c r="BQ134" s="62"/>
      <c r="BR134" s="62"/>
      <c r="BS134" s="62"/>
      <c r="BT134" s="62"/>
      <c r="BU134" s="62"/>
      <c r="BV134" s="62"/>
      <c r="BW134" s="62"/>
      <c r="BX134" s="62"/>
      <c r="BY134" s="62"/>
      <c r="BZ134" s="62"/>
      <c r="CA134" s="62"/>
      <c r="CB134" s="62"/>
      <c r="CC134" s="62"/>
      <c r="CD134" s="62"/>
      <c r="CE134" s="62"/>
      <c r="CF134" s="62"/>
      <c r="CG134" s="62"/>
      <c r="CH134" s="62"/>
      <c r="CI134" s="62"/>
      <c r="CJ134" s="62"/>
      <c r="CK134" s="62"/>
      <c r="CL134" s="62"/>
      <c r="CM134" s="62"/>
      <c r="CN134" s="62"/>
      <c r="CO134" s="62"/>
      <c r="CP134" s="62"/>
      <c r="CQ134" s="62"/>
      <c r="CR134" s="62"/>
      <c r="CS134" s="62"/>
      <c r="CT134" s="62"/>
      <c r="CU134" s="62"/>
      <c r="CV134" s="62"/>
      <c r="CW134" s="62"/>
      <c r="CX134" s="62"/>
      <c r="CY134" s="62"/>
      <c r="CZ134" s="62"/>
      <c r="DA134" s="62"/>
      <c r="DB134" s="62"/>
      <c r="DC134" s="62"/>
      <c r="DD134" s="62"/>
      <c r="DE134" s="62"/>
      <c r="DF134" s="62"/>
      <c r="DG134" s="62"/>
      <c r="DH134" s="62"/>
      <c r="DI134" s="62"/>
      <c r="DJ134" s="62"/>
      <c r="DK134" s="62"/>
      <c r="DL134" s="62"/>
      <c r="DM134" s="62"/>
      <c r="DN134" s="62"/>
      <c r="DO134" s="62"/>
      <c r="DP134" s="62"/>
      <c r="DQ134" s="62"/>
      <c r="DR134" s="62"/>
      <c r="DS134" s="62"/>
      <c r="DT134" s="62"/>
      <c r="DU134" s="62"/>
      <c r="DV134" s="62"/>
      <c r="DW134" s="62"/>
      <c r="DX134" s="62"/>
      <c r="DY134" s="62"/>
      <c r="DZ134" s="62"/>
      <c r="EA134" s="62"/>
      <c r="EB134" s="62"/>
      <c r="EC134" s="62"/>
      <c r="ED134" s="62"/>
      <c r="EE134" s="62"/>
      <c r="EF134" s="62"/>
      <c r="EG134" s="62"/>
      <c r="EH134" s="62"/>
      <c r="EI134" s="62"/>
      <c r="EJ134" s="62"/>
      <c r="EK134" s="62"/>
      <c r="EL134" s="62"/>
      <c r="EM134" s="62"/>
      <c r="EN134" s="62"/>
      <c r="EO134" s="62"/>
      <c r="EP134" s="62"/>
      <c r="EQ134" s="62"/>
      <c r="ER134" s="62"/>
      <c r="ES134" s="62"/>
      <c r="ET134" s="62"/>
      <c r="EU134" s="62"/>
      <c r="EV134" s="62"/>
      <c r="EW134" s="62"/>
      <c r="EX134" s="62"/>
      <c r="EY134" s="62"/>
      <c r="EZ134" s="62"/>
      <c r="FA134" s="62"/>
      <c r="FB134" s="62"/>
      <c r="FC134" s="62"/>
      <c r="FD134" s="62"/>
      <c r="FE134" s="62"/>
      <c r="FF134" s="62"/>
      <c r="FG134" s="62"/>
      <c r="FH134" s="62"/>
      <c r="FI134" s="62"/>
      <c r="FJ134" s="62"/>
      <c r="FK134" s="62"/>
      <c r="FL134" s="62"/>
      <c r="FM134" s="62"/>
      <c r="FN134" s="62"/>
      <c r="FO134" s="62"/>
      <c r="FP134" s="62"/>
      <c r="FQ134" s="62"/>
      <c r="FR134" s="62"/>
      <c r="FS134" s="62"/>
      <c r="FT134" s="62"/>
      <c r="FU134" s="62"/>
      <c r="FV134" s="62"/>
      <c r="FW134" s="62"/>
      <c r="FX134" s="62"/>
      <c r="FY134" s="62"/>
      <c r="FZ134" s="62"/>
      <c r="GA134" s="62"/>
      <c r="GB134" s="62"/>
      <c r="GC134" s="62"/>
      <c r="GD134" s="62"/>
      <c r="GE134" s="62"/>
      <c r="GF134" s="62"/>
      <c r="GG134" s="62"/>
      <c r="GH134" s="62"/>
      <c r="GI134" s="62"/>
      <c r="GJ134" s="62"/>
      <c r="GK134" s="62"/>
      <c r="GL134" s="62"/>
      <c r="GM134" s="62"/>
      <c r="GN134" s="62"/>
      <c r="GO134" s="62"/>
      <c r="GP134" s="62"/>
      <c r="GQ134" s="62"/>
      <c r="GR134" s="62"/>
      <c r="GS134" s="62"/>
      <c r="GT134" s="62"/>
      <c r="GU134" s="62"/>
      <c r="GV134" s="62"/>
      <c r="GW134" s="62"/>
      <c r="GX134" s="62"/>
      <c r="GY134" s="62"/>
      <c r="GZ134" s="62"/>
      <c r="HA134" s="62"/>
      <c r="HB134" s="62"/>
      <c r="HC134" s="62"/>
      <c r="HD134" s="62"/>
      <c r="HE134" s="62"/>
      <c r="HF134" s="62"/>
      <c r="HG134" s="62"/>
      <c r="HH134" s="62"/>
      <c r="HI134" s="62"/>
      <c r="HJ134" s="62"/>
      <c r="HK134" s="62"/>
      <c r="HL134" s="62"/>
      <c r="HM134" s="62"/>
      <c r="HN134" s="62"/>
      <c r="HO134" s="62"/>
      <c r="HP134" s="62"/>
      <c r="HQ134" s="62"/>
      <c r="HR134" s="62"/>
      <c r="HS134" s="62"/>
      <c r="HT134" s="62"/>
      <c r="HU134" s="62"/>
      <c r="HV134" s="62"/>
      <c r="HW134" s="62"/>
      <c r="HX134" s="62"/>
      <c r="HY134" s="62"/>
      <c r="HZ134" s="62"/>
      <c r="IA134" s="62"/>
      <c r="IB134" s="62"/>
      <c r="IC134" s="62"/>
      <c r="ID134" s="62"/>
      <c r="IE134" s="62"/>
      <c r="IF134" s="62"/>
      <c r="IG134" s="62"/>
      <c r="IH134" s="62"/>
      <c r="II134" s="62"/>
      <c r="IJ134" s="62"/>
      <c r="IK134" s="62"/>
      <c r="IL134" s="62"/>
      <c r="IM134" s="62"/>
      <c r="IN134" s="62"/>
      <c r="IO134" s="62"/>
      <c r="IP134" s="62"/>
      <c r="IQ134" s="62"/>
      <c r="IR134" s="62"/>
      <c r="IS134" s="62"/>
    </row>
    <row r="135" spans="1:253" s="1" customFormat="1" x14ac:dyDescent="0.2">
      <c r="A135" s="62"/>
      <c r="B135" s="113"/>
      <c r="C135" s="82"/>
      <c r="D135" s="82"/>
      <c r="E135" s="83"/>
      <c r="F135" s="66"/>
      <c r="G135" s="81"/>
      <c r="H135" s="81"/>
      <c r="I135" s="81"/>
      <c r="J135" s="81"/>
      <c r="K135" s="81"/>
      <c r="L135" s="81"/>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62"/>
      <c r="AJ135" s="62"/>
      <c r="AK135" s="62"/>
      <c r="AL135" s="62"/>
      <c r="AM135" s="62"/>
      <c r="AN135" s="62"/>
      <c r="AO135" s="62"/>
      <c r="AP135" s="62"/>
      <c r="AQ135" s="62"/>
      <c r="AR135" s="62"/>
      <c r="AS135" s="62"/>
      <c r="AT135" s="62"/>
      <c r="AU135" s="62"/>
      <c r="AV135" s="62"/>
      <c r="AW135" s="62"/>
      <c r="AX135" s="62"/>
      <c r="AY135" s="62"/>
      <c r="AZ135" s="62"/>
      <c r="BA135" s="62"/>
      <c r="BB135" s="62"/>
      <c r="BC135" s="62"/>
      <c r="BD135" s="62"/>
      <c r="BE135" s="62"/>
      <c r="BF135" s="62"/>
      <c r="BG135" s="62"/>
      <c r="BH135" s="62"/>
      <c r="BI135" s="62"/>
      <c r="BJ135" s="62"/>
      <c r="BK135" s="62"/>
      <c r="BL135" s="62"/>
      <c r="BM135" s="62"/>
      <c r="BN135" s="62"/>
      <c r="BO135" s="62"/>
      <c r="BP135" s="62"/>
      <c r="BQ135" s="62"/>
      <c r="BR135" s="62"/>
      <c r="BS135" s="62"/>
      <c r="BT135" s="62"/>
      <c r="BU135" s="62"/>
      <c r="BV135" s="62"/>
      <c r="BW135" s="62"/>
      <c r="BX135" s="62"/>
      <c r="BY135" s="62"/>
      <c r="BZ135" s="62"/>
      <c r="CA135" s="62"/>
      <c r="CB135" s="62"/>
      <c r="CC135" s="62"/>
      <c r="CD135" s="62"/>
      <c r="CE135" s="62"/>
      <c r="CF135" s="62"/>
      <c r="CG135" s="62"/>
      <c r="CH135" s="62"/>
      <c r="CI135" s="62"/>
      <c r="CJ135" s="62"/>
      <c r="CK135" s="62"/>
      <c r="CL135" s="62"/>
      <c r="CM135" s="62"/>
      <c r="CN135" s="62"/>
      <c r="CO135" s="62"/>
      <c r="CP135" s="62"/>
      <c r="CQ135" s="62"/>
      <c r="CR135" s="62"/>
      <c r="CS135" s="62"/>
      <c r="CT135" s="62"/>
      <c r="CU135" s="62"/>
      <c r="CV135" s="62"/>
      <c r="CW135" s="62"/>
      <c r="CX135" s="62"/>
      <c r="CY135" s="62"/>
      <c r="CZ135" s="62"/>
      <c r="DA135" s="62"/>
      <c r="DB135" s="62"/>
      <c r="DC135" s="62"/>
      <c r="DD135" s="62"/>
      <c r="DE135" s="62"/>
      <c r="DF135" s="62"/>
      <c r="DG135" s="62"/>
      <c r="DH135" s="62"/>
      <c r="DI135" s="62"/>
      <c r="DJ135" s="62"/>
      <c r="DK135" s="62"/>
      <c r="DL135" s="62"/>
      <c r="DM135" s="62"/>
      <c r="DN135" s="62"/>
      <c r="DO135" s="62"/>
      <c r="DP135" s="62"/>
      <c r="DQ135" s="62"/>
      <c r="DR135" s="62"/>
      <c r="DS135" s="62"/>
      <c r="DT135" s="62"/>
      <c r="DU135" s="62"/>
      <c r="DV135" s="62"/>
      <c r="DW135" s="62"/>
      <c r="DX135" s="62"/>
      <c r="DY135" s="62"/>
      <c r="DZ135" s="62"/>
      <c r="EA135" s="62"/>
      <c r="EB135" s="62"/>
      <c r="EC135" s="62"/>
      <c r="ED135" s="62"/>
      <c r="EE135" s="62"/>
      <c r="EF135" s="62"/>
      <c r="EG135" s="62"/>
      <c r="EH135" s="62"/>
      <c r="EI135" s="62"/>
      <c r="EJ135" s="62"/>
      <c r="EK135" s="62"/>
      <c r="EL135" s="62"/>
      <c r="EM135" s="62"/>
      <c r="EN135" s="62"/>
      <c r="EO135" s="62"/>
      <c r="EP135" s="62"/>
      <c r="EQ135" s="62"/>
      <c r="ER135" s="62"/>
      <c r="ES135" s="62"/>
      <c r="ET135" s="62"/>
      <c r="EU135" s="62"/>
      <c r="EV135" s="62"/>
      <c r="EW135" s="62"/>
      <c r="EX135" s="62"/>
      <c r="EY135" s="62"/>
      <c r="EZ135" s="62"/>
      <c r="FA135" s="62"/>
      <c r="FB135" s="62"/>
      <c r="FC135" s="62"/>
      <c r="FD135" s="62"/>
      <c r="FE135" s="62"/>
      <c r="FF135" s="62"/>
      <c r="FG135" s="62"/>
      <c r="FH135" s="62"/>
      <c r="FI135" s="62"/>
      <c r="FJ135" s="62"/>
      <c r="FK135" s="62"/>
      <c r="FL135" s="62"/>
      <c r="FM135" s="62"/>
      <c r="FN135" s="62"/>
      <c r="FO135" s="62"/>
      <c r="FP135" s="62"/>
      <c r="FQ135" s="62"/>
      <c r="FR135" s="62"/>
      <c r="FS135" s="62"/>
      <c r="FT135" s="62"/>
      <c r="FU135" s="62"/>
      <c r="FV135" s="62"/>
      <c r="FW135" s="62"/>
      <c r="FX135" s="62"/>
      <c r="FY135" s="62"/>
      <c r="FZ135" s="62"/>
      <c r="GA135" s="62"/>
      <c r="GB135" s="62"/>
      <c r="GC135" s="62"/>
      <c r="GD135" s="62"/>
      <c r="GE135" s="62"/>
      <c r="GF135" s="62"/>
      <c r="GG135" s="62"/>
      <c r="GH135" s="62"/>
      <c r="GI135" s="62"/>
      <c r="GJ135" s="62"/>
      <c r="GK135" s="62"/>
      <c r="GL135" s="62"/>
      <c r="GM135" s="62"/>
      <c r="GN135" s="62"/>
      <c r="GO135" s="62"/>
      <c r="GP135" s="62"/>
      <c r="GQ135" s="62"/>
      <c r="GR135" s="62"/>
      <c r="GS135" s="62"/>
      <c r="GT135" s="62"/>
      <c r="GU135" s="62"/>
      <c r="GV135" s="62"/>
      <c r="GW135" s="62"/>
      <c r="GX135" s="62"/>
      <c r="GY135" s="62"/>
      <c r="GZ135" s="62"/>
      <c r="HA135" s="62"/>
      <c r="HB135" s="62"/>
      <c r="HC135" s="62"/>
      <c r="HD135" s="62"/>
      <c r="HE135" s="62"/>
      <c r="HF135" s="62"/>
      <c r="HG135" s="62"/>
      <c r="HH135" s="62"/>
      <c r="HI135" s="62"/>
      <c r="HJ135" s="62"/>
      <c r="HK135" s="62"/>
      <c r="HL135" s="62"/>
      <c r="HM135" s="62"/>
      <c r="HN135" s="62"/>
      <c r="HO135" s="62"/>
      <c r="HP135" s="62"/>
      <c r="HQ135" s="62"/>
      <c r="HR135" s="62"/>
      <c r="HS135" s="62"/>
      <c r="HT135" s="62"/>
      <c r="HU135" s="62"/>
      <c r="HV135" s="62"/>
      <c r="HW135" s="62"/>
      <c r="HX135" s="62"/>
      <c r="HY135" s="62"/>
      <c r="HZ135" s="62"/>
      <c r="IA135" s="62"/>
      <c r="IB135" s="62"/>
      <c r="IC135" s="62"/>
      <c r="ID135" s="62"/>
      <c r="IE135" s="62"/>
      <c r="IF135" s="62"/>
      <c r="IG135" s="62"/>
      <c r="IH135" s="62"/>
      <c r="II135" s="62"/>
      <c r="IJ135" s="62"/>
      <c r="IK135" s="62"/>
      <c r="IL135" s="62"/>
      <c r="IM135" s="62"/>
      <c r="IN135" s="62"/>
      <c r="IO135" s="62"/>
      <c r="IP135" s="62"/>
      <c r="IQ135" s="62"/>
      <c r="IR135" s="62"/>
      <c r="IS135" s="62"/>
    </row>
    <row r="136" spans="1:253" s="1" customFormat="1" ht="38.25" x14ac:dyDescent="0.2">
      <c r="A136" s="89">
        <f>MAX($A$5:A135)+1</f>
        <v>28</v>
      </c>
      <c r="B136" s="113" t="s">
        <v>51</v>
      </c>
      <c r="C136" s="71" t="s">
        <v>0</v>
      </c>
      <c r="D136" s="71">
        <v>1</v>
      </c>
      <c r="E136" s="124"/>
      <c r="F136" s="73">
        <f>D136*E136</f>
        <v>0</v>
      </c>
      <c r="G136" s="81"/>
      <c r="H136" s="81"/>
      <c r="I136" s="81"/>
      <c r="J136" s="81"/>
      <c r="K136" s="81"/>
      <c r="L136" s="81"/>
      <c r="M136" s="62"/>
      <c r="N136" s="62"/>
      <c r="O136" s="62"/>
      <c r="P136" s="62"/>
      <c r="Q136" s="62"/>
      <c r="R136" s="62"/>
      <c r="S136" s="62"/>
      <c r="T136" s="62"/>
      <c r="U136" s="62"/>
      <c r="V136" s="62"/>
      <c r="W136" s="62"/>
      <c r="X136" s="62"/>
      <c r="Y136" s="62"/>
      <c r="Z136" s="62"/>
      <c r="AA136" s="62"/>
      <c r="AB136" s="62"/>
      <c r="AC136" s="62"/>
      <c r="AD136" s="62"/>
      <c r="AE136" s="62"/>
      <c r="AF136" s="62"/>
      <c r="AG136" s="62"/>
      <c r="AH136" s="62"/>
      <c r="AI136" s="62"/>
      <c r="AJ136" s="62"/>
      <c r="AK136" s="62"/>
      <c r="AL136" s="62"/>
      <c r="AM136" s="62"/>
      <c r="AN136" s="62"/>
      <c r="AO136" s="62"/>
      <c r="AP136" s="62"/>
      <c r="AQ136" s="62"/>
      <c r="AR136" s="62"/>
      <c r="AS136" s="62"/>
      <c r="AT136" s="62"/>
      <c r="AU136" s="62"/>
      <c r="AV136" s="62"/>
      <c r="AW136" s="62"/>
      <c r="AX136" s="62"/>
      <c r="AY136" s="62"/>
      <c r="AZ136" s="62"/>
      <c r="BA136" s="62"/>
      <c r="BB136" s="62"/>
      <c r="BC136" s="62"/>
      <c r="BD136" s="62"/>
      <c r="BE136" s="62"/>
      <c r="BF136" s="62"/>
      <c r="BG136" s="62"/>
      <c r="BH136" s="62"/>
      <c r="BI136" s="62"/>
      <c r="BJ136" s="62"/>
      <c r="BK136" s="62"/>
      <c r="BL136" s="62"/>
      <c r="BM136" s="62"/>
      <c r="BN136" s="62"/>
      <c r="BO136" s="62"/>
      <c r="BP136" s="62"/>
      <c r="BQ136" s="62"/>
      <c r="BR136" s="62"/>
      <c r="BS136" s="62"/>
      <c r="BT136" s="62"/>
      <c r="BU136" s="62"/>
      <c r="BV136" s="62"/>
      <c r="BW136" s="62"/>
      <c r="BX136" s="62"/>
      <c r="BY136" s="62"/>
      <c r="BZ136" s="62"/>
      <c r="CA136" s="62"/>
      <c r="CB136" s="62"/>
      <c r="CC136" s="62"/>
      <c r="CD136" s="62"/>
      <c r="CE136" s="62"/>
      <c r="CF136" s="62"/>
      <c r="CG136" s="62"/>
      <c r="CH136" s="62"/>
      <c r="CI136" s="62"/>
      <c r="CJ136" s="62"/>
      <c r="CK136" s="62"/>
      <c r="CL136" s="62"/>
      <c r="CM136" s="62"/>
      <c r="CN136" s="62"/>
      <c r="CO136" s="62"/>
      <c r="CP136" s="62"/>
      <c r="CQ136" s="62"/>
      <c r="CR136" s="62"/>
      <c r="CS136" s="62"/>
      <c r="CT136" s="62"/>
      <c r="CU136" s="62"/>
      <c r="CV136" s="62"/>
      <c r="CW136" s="62"/>
      <c r="CX136" s="62"/>
      <c r="CY136" s="62"/>
      <c r="CZ136" s="62"/>
      <c r="DA136" s="62"/>
      <c r="DB136" s="62"/>
      <c r="DC136" s="62"/>
      <c r="DD136" s="62"/>
      <c r="DE136" s="62"/>
      <c r="DF136" s="62"/>
      <c r="DG136" s="62"/>
      <c r="DH136" s="62"/>
      <c r="DI136" s="62"/>
      <c r="DJ136" s="62"/>
      <c r="DK136" s="62"/>
      <c r="DL136" s="62"/>
      <c r="DM136" s="62"/>
      <c r="DN136" s="62"/>
      <c r="DO136" s="62"/>
      <c r="DP136" s="62"/>
      <c r="DQ136" s="62"/>
      <c r="DR136" s="62"/>
      <c r="DS136" s="62"/>
      <c r="DT136" s="62"/>
      <c r="DU136" s="62"/>
      <c r="DV136" s="62"/>
      <c r="DW136" s="62"/>
      <c r="DX136" s="62"/>
      <c r="DY136" s="62"/>
      <c r="DZ136" s="62"/>
      <c r="EA136" s="62"/>
      <c r="EB136" s="62"/>
      <c r="EC136" s="62"/>
      <c r="ED136" s="62"/>
      <c r="EE136" s="62"/>
      <c r="EF136" s="62"/>
      <c r="EG136" s="62"/>
      <c r="EH136" s="62"/>
      <c r="EI136" s="62"/>
      <c r="EJ136" s="62"/>
      <c r="EK136" s="62"/>
      <c r="EL136" s="62"/>
      <c r="EM136" s="62"/>
      <c r="EN136" s="62"/>
      <c r="EO136" s="62"/>
      <c r="EP136" s="62"/>
      <c r="EQ136" s="62"/>
      <c r="ER136" s="62"/>
      <c r="ES136" s="62"/>
      <c r="ET136" s="62"/>
      <c r="EU136" s="62"/>
      <c r="EV136" s="62"/>
      <c r="EW136" s="62"/>
      <c r="EX136" s="62"/>
      <c r="EY136" s="62"/>
      <c r="EZ136" s="62"/>
      <c r="FA136" s="62"/>
      <c r="FB136" s="62"/>
      <c r="FC136" s="62"/>
      <c r="FD136" s="62"/>
      <c r="FE136" s="62"/>
      <c r="FF136" s="62"/>
      <c r="FG136" s="62"/>
      <c r="FH136" s="62"/>
      <c r="FI136" s="62"/>
      <c r="FJ136" s="62"/>
      <c r="FK136" s="62"/>
      <c r="FL136" s="62"/>
      <c r="FM136" s="62"/>
      <c r="FN136" s="62"/>
      <c r="FO136" s="62"/>
      <c r="FP136" s="62"/>
      <c r="FQ136" s="62"/>
      <c r="FR136" s="62"/>
      <c r="FS136" s="62"/>
      <c r="FT136" s="62"/>
      <c r="FU136" s="62"/>
      <c r="FV136" s="62"/>
      <c r="FW136" s="62"/>
      <c r="FX136" s="62"/>
      <c r="FY136" s="62"/>
      <c r="FZ136" s="62"/>
      <c r="GA136" s="62"/>
      <c r="GB136" s="62"/>
      <c r="GC136" s="62"/>
      <c r="GD136" s="62"/>
      <c r="GE136" s="62"/>
      <c r="GF136" s="62"/>
      <c r="GG136" s="62"/>
      <c r="GH136" s="62"/>
      <c r="GI136" s="62"/>
      <c r="GJ136" s="62"/>
      <c r="GK136" s="62"/>
      <c r="GL136" s="62"/>
      <c r="GM136" s="62"/>
      <c r="GN136" s="62"/>
      <c r="GO136" s="62"/>
      <c r="GP136" s="62"/>
      <c r="GQ136" s="62"/>
      <c r="GR136" s="62"/>
      <c r="GS136" s="62"/>
      <c r="GT136" s="62"/>
      <c r="GU136" s="62"/>
      <c r="GV136" s="62"/>
      <c r="GW136" s="62"/>
      <c r="GX136" s="62"/>
      <c r="GY136" s="62"/>
      <c r="GZ136" s="62"/>
      <c r="HA136" s="62"/>
      <c r="HB136" s="62"/>
      <c r="HC136" s="62"/>
      <c r="HD136" s="62"/>
      <c r="HE136" s="62"/>
      <c r="HF136" s="62"/>
      <c r="HG136" s="62"/>
      <c r="HH136" s="62"/>
      <c r="HI136" s="62"/>
      <c r="HJ136" s="62"/>
      <c r="HK136" s="62"/>
      <c r="HL136" s="62"/>
      <c r="HM136" s="62"/>
      <c r="HN136" s="62"/>
      <c r="HO136" s="62"/>
      <c r="HP136" s="62"/>
      <c r="HQ136" s="62"/>
      <c r="HR136" s="62"/>
      <c r="HS136" s="62"/>
      <c r="HT136" s="62"/>
      <c r="HU136" s="62"/>
      <c r="HV136" s="62"/>
      <c r="HW136" s="62"/>
      <c r="HX136" s="62"/>
      <c r="HY136" s="62"/>
      <c r="HZ136" s="62"/>
      <c r="IA136" s="62"/>
      <c r="IB136" s="62"/>
      <c r="IC136" s="62"/>
      <c r="ID136" s="62"/>
      <c r="IE136" s="62"/>
      <c r="IF136" s="62"/>
      <c r="IG136" s="62"/>
      <c r="IH136" s="62"/>
      <c r="II136" s="62"/>
      <c r="IJ136" s="62"/>
      <c r="IK136" s="62"/>
      <c r="IL136" s="62"/>
      <c r="IM136" s="62"/>
      <c r="IN136" s="62"/>
      <c r="IO136" s="62"/>
      <c r="IP136" s="62"/>
      <c r="IQ136" s="62"/>
      <c r="IR136" s="62"/>
      <c r="IS136" s="62"/>
    </row>
    <row r="137" spans="1:253" s="1" customFormat="1" x14ac:dyDescent="0.2">
      <c r="A137" s="62"/>
      <c r="B137" s="113"/>
      <c r="C137" s="82"/>
      <c r="D137" s="82"/>
      <c r="E137" s="83"/>
      <c r="F137" s="66"/>
      <c r="G137" s="81"/>
      <c r="H137" s="81"/>
      <c r="I137" s="81"/>
      <c r="J137" s="81"/>
      <c r="K137" s="81"/>
      <c r="L137" s="81"/>
      <c r="M137" s="62"/>
      <c r="N137" s="62"/>
      <c r="O137" s="62"/>
      <c r="P137" s="62"/>
      <c r="Q137" s="62"/>
      <c r="R137" s="62"/>
      <c r="S137" s="62"/>
      <c r="T137" s="62"/>
      <c r="U137" s="62"/>
      <c r="V137" s="62"/>
      <c r="W137" s="62"/>
      <c r="X137" s="62"/>
      <c r="Y137" s="62"/>
      <c r="Z137" s="62"/>
      <c r="AA137" s="62"/>
      <c r="AB137" s="62"/>
      <c r="AC137" s="62"/>
      <c r="AD137" s="62"/>
      <c r="AE137" s="62"/>
      <c r="AF137" s="62"/>
      <c r="AG137" s="62"/>
      <c r="AH137" s="62"/>
      <c r="AI137" s="62"/>
      <c r="AJ137" s="62"/>
      <c r="AK137" s="62"/>
      <c r="AL137" s="62"/>
      <c r="AM137" s="62"/>
      <c r="AN137" s="62"/>
      <c r="AO137" s="62"/>
      <c r="AP137" s="62"/>
      <c r="AQ137" s="62"/>
      <c r="AR137" s="62"/>
      <c r="AS137" s="62"/>
      <c r="AT137" s="62"/>
      <c r="AU137" s="62"/>
      <c r="AV137" s="62"/>
      <c r="AW137" s="62"/>
      <c r="AX137" s="62"/>
      <c r="AY137" s="62"/>
      <c r="AZ137" s="62"/>
      <c r="BA137" s="62"/>
      <c r="BB137" s="62"/>
      <c r="BC137" s="62"/>
      <c r="BD137" s="62"/>
      <c r="BE137" s="62"/>
      <c r="BF137" s="62"/>
      <c r="BG137" s="62"/>
      <c r="BH137" s="62"/>
      <c r="BI137" s="62"/>
      <c r="BJ137" s="62"/>
      <c r="BK137" s="62"/>
      <c r="BL137" s="62"/>
      <c r="BM137" s="62"/>
      <c r="BN137" s="62"/>
      <c r="BO137" s="62"/>
      <c r="BP137" s="62"/>
      <c r="BQ137" s="62"/>
      <c r="BR137" s="62"/>
      <c r="BS137" s="62"/>
      <c r="BT137" s="62"/>
      <c r="BU137" s="62"/>
      <c r="BV137" s="62"/>
      <c r="BW137" s="62"/>
      <c r="BX137" s="62"/>
      <c r="BY137" s="62"/>
      <c r="BZ137" s="62"/>
      <c r="CA137" s="62"/>
      <c r="CB137" s="62"/>
      <c r="CC137" s="62"/>
      <c r="CD137" s="62"/>
      <c r="CE137" s="62"/>
      <c r="CF137" s="62"/>
      <c r="CG137" s="62"/>
      <c r="CH137" s="62"/>
      <c r="CI137" s="62"/>
      <c r="CJ137" s="62"/>
      <c r="CK137" s="62"/>
      <c r="CL137" s="62"/>
      <c r="CM137" s="62"/>
      <c r="CN137" s="62"/>
      <c r="CO137" s="62"/>
      <c r="CP137" s="62"/>
      <c r="CQ137" s="62"/>
      <c r="CR137" s="62"/>
      <c r="CS137" s="62"/>
      <c r="CT137" s="62"/>
      <c r="CU137" s="62"/>
      <c r="CV137" s="62"/>
      <c r="CW137" s="62"/>
      <c r="CX137" s="62"/>
      <c r="CY137" s="62"/>
      <c r="CZ137" s="62"/>
      <c r="DA137" s="62"/>
      <c r="DB137" s="62"/>
      <c r="DC137" s="62"/>
      <c r="DD137" s="62"/>
      <c r="DE137" s="62"/>
      <c r="DF137" s="62"/>
      <c r="DG137" s="62"/>
      <c r="DH137" s="62"/>
      <c r="DI137" s="62"/>
      <c r="DJ137" s="62"/>
      <c r="DK137" s="62"/>
      <c r="DL137" s="62"/>
      <c r="DM137" s="62"/>
      <c r="DN137" s="62"/>
      <c r="DO137" s="62"/>
      <c r="DP137" s="62"/>
      <c r="DQ137" s="62"/>
      <c r="DR137" s="62"/>
      <c r="DS137" s="62"/>
      <c r="DT137" s="62"/>
      <c r="DU137" s="62"/>
      <c r="DV137" s="62"/>
      <c r="DW137" s="62"/>
      <c r="DX137" s="62"/>
      <c r="DY137" s="62"/>
      <c r="DZ137" s="62"/>
      <c r="EA137" s="62"/>
      <c r="EB137" s="62"/>
      <c r="EC137" s="62"/>
      <c r="ED137" s="62"/>
      <c r="EE137" s="62"/>
      <c r="EF137" s="62"/>
      <c r="EG137" s="62"/>
      <c r="EH137" s="62"/>
      <c r="EI137" s="62"/>
      <c r="EJ137" s="62"/>
      <c r="EK137" s="62"/>
      <c r="EL137" s="62"/>
      <c r="EM137" s="62"/>
      <c r="EN137" s="62"/>
      <c r="EO137" s="62"/>
      <c r="EP137" s="62"/>
      <c r="EQ137" s="62"/>
      <c r="ER137" s="62"/>
      <c r="ES137" s="62"/>
      <c r="ET137" s="62"/>
      <c r="EU137" s="62"/>
      <c r="EV137" s="62"/>
      <c r="EW137" s="62"/>
      <c r="EX137" s="62"/>
      <c r="EY137" s="62"/>
      <c r="EZ137" s="62"/>
      <c r="FA137" s="62"/>
      <c r="FB137" s="62"/>
      <c r="FC137" s="62"/>
      <c r="FD137" s="62"/>
      <c r="FE137" s="62"/>
      <c r="FF137" s="62"/>
      <c r="FG137" s="62"/>
      <c r="FH137" s="62"/>
      <c r="FI137" s="62"/>
      <c r="FJ137" s="62"/>
      <c r="FK137" s="62"/>
      <c r="FL137" s="62"/>
      <c r="FM137" s="62"/>
      <c r="FN137" s="62"/>
      <c r="FO137" s="62"/>
      <c r="FP137" s="62"/>
      <c r="FQ137" s="62"/>
      <c r="FR137" s="62"/>
      <c r="FS137" s="62"/>
      <c r="FT137" s="62"/>
      <c r="FU137" s="62"/>
      <c r="FV137" s="62"/>
      <c r="FW137" s="62"/>
      <c r="FX137" s="62"/>
      <c r="FY137" s="62"/>
      <c r="FZ137" s="62"/>
      <c r="GA137" s="62"/>
      <c r="GB137" s="62"/>
      <c r="GC137" s="62"/>
      <c r="GD137" s="62"/>
      <c r="GE137" s="62"/>
      <c r="GF137" s="62"/>
      <c r="GG137" s="62"/>
      <c r="GH137" s="62"/>
      <c r="GI137" s="62"/>
      <c r="GJ137" s="62"/>
      <c r="GK137" s="62"/>
      <c r="GL137" s="62"/>
      <c r="GM137" s="62"/>
      <c r="GN137" s="62"/>
      <c r="GO137" s="62"/>
      <c r="GP137" s="62"/>
      <c r="GQ137" s="62"/>
      <c r="GR137" s="62"/>
      <c r="GS137" s="62"/>
      <c r="GT137" s="62"/>
      <c r="GU137" s="62"/>
      <c r="GV137" s="62"/>
      <c r="GW137" s="62"/>
      <c r="GX137" s="62"/>
      <c r="GY137" s="62"/>
      <c r="GZ137" s="62"/>
      <c r="HA137" s="62"/>
      <c r="HB137" s="62"/>
      <c r="HC137" s="62"/>
      <c r="HD137" s="62"/>
      <c r="HE137" s="62"/>
      <c r="HF137" s="62"/>
      <c r="HG137" s="62"/>
      <c r="HH137" s="62"/>
      <c r="HI137" s="62"/>
      <c r="HJ137" s="62"/>
      <c r="HK137" s="62"/>
      <c r="HL137" s="62"/>
      <c r="HM137" s="62"/>
      <c r="HN137" s="62"/>
      <c r="HO137" s="62"/>
      <c r="HP137" s="62"/>
      <c r="HQ137" s="62"/>
      <c r="HR137" s="62"/>
      <c r="HS137" s="62"/>
      <c r="HT137" s="62"/>
      <c r="HU137" s="62"/>
      <c r="HV137" s="62"/>
      <c r="HW137" s="62"/>
      <c r="HX137" s="62"/>
      <c r="HY137" s="62"/>
      <c r="HZ137" s="62"/>
      <c r="IA137" s="62"/>
      <c r="IB137" s="62"/>
      <c r="IC137" s="62"/>
      <c r="ID137" s="62"/>
      <c r="IE137" s="62"/>
      <c r="IF137" s="62"/>
      <c r="IG137" s="62"/>
      <c r="IH137" s="62"/>
      <c r="II137" s="62"/>
      <c r="IJ137" s="62"/>
      <c r="IK137" s="62"/>
      <c r="IL137" s="62"/>
      <c r="IM137" s="62"/>
      <c r="IN137" s="62"/>
      <c r="IO137" s="62"/>
      <c r="IP137" s="62"/>
      <c r="IQ137" s="62"/>
      <c r="IR137" s="62"/>
      <c r="IS137" s="62"/>
    </row>
    <row r="138" spans="1:253" s="1" customFormat="1" x14ac:dyDescent="0.2">
      <c r="A138" s="89">
        <f>MAX($A$5:A137)+1</f>
        <v>29</v>
      </c>
      <c r="B138" s="113" t="s">
        <v>52</v>
      </c>
      <c r="C138" s="71" t="s">
        <v>0</v>
      </c>
      <c r="D138" s="71">
        <v>1</v>
      </c>
      <c r="E138" s="124"/>
      <c r="F138" s="73">
        <f>D138*E138</f>
        <v>0</v>
      </c>
      <c r="G138" s="81"/>
      <c r="H138" s="81"/>
      <c r="I138" s="81"/>
      <c r="J138" s="81"/>
      <c r="K138" s="81"/>
      <c r="L138" s="81"/>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62"/>
      <c r="AM138" s="62"/>
      <c r="AN138" s="62"/>
      <c r="AO138" s="62"/>
      <c r="AP138" s="62"/>
      <c r="AQ138" s="62"/>
      <c r="AR138" s="62"/>
      <c r="AS138" s="62"/>
      <c r="AT138" s="62"/>
      <c r="AU138" s="62"/>
      <c r="AV138" s="62"/>
      <c r="AW138" s="62"/>
      <c r="AX138" s="62"/>
      <c r="AY138" s="62"/>
      <c r="AZ138" s="62"/>
      <c r="BA138" s="62"/>
      <c r="BB138" s="62"/>
      <c r="BC138" s="62"/>
      <c r="BD138" s="62"/>
      <c r="BE138" s="62"/>
      <c r="BF138" s="62"/>
      <c r="BG138" s="62"/>
      <c r="BH138" s="62"/>
      <c r="BI138" s="62"/>
      <c r="BJ138" s="62"/>
      <c r="BK138" s="62"/>
      <c r="BL138" s="62"/>
      <c r="BM138" s="62"/>
      <c r="BN138" s="62"/>
      <c r="BO138" s="62"/>
      <c r="BP138" s="62"/>
      <c r="BQ138" s="62"/>
      <c r="BR138" s="62"/>
      <c r="BS138" s="62"/>
      <c r="BT138" s="62"/>
      <c r="BU138" s="62"/>
      <c r="BV138" s="62"/>
      <c r="BW138" s="62"/>
      <c r="BX138" s="62"/>
      <c r="BY138" s="62"/>
      <c r="BZ138" s="62"/>
      <c r="CA138" s="62"/>
      <c r="CB138" s="62"/>
      <c r="CC138" s="62"/>
      <c r="CD138" s="62"/>
      <c r="CE138" s="62"/>
      <c r="CF138" s="62"/>
      <c r="CG138" s="62"/>
      <c r="CH138" s="62"/>
      <c r="CI138" s="62"/>
      <c r="CJ138" s="62"/>
      <c r="CK138" s="62"/>
      <c r="CL138" s="62"/>
      <c r="CM138" s="62"/>
      <c r="CN138" s="62"/>
      <c r="CO138" s="62"/>
      <c r="CP138" s="62"/>
      <c r="CQ138" s="62"/>
      <c r="CR138" s="62"/>
      <c r="CS138" s="62"/>
      <c r="CT138" s="62"/>
      <c r="CU138" s="62"/>
      <c r="CV138" s="62"/>
      <c r="CW138" s="62"/>
      <c r="CX138" s="62"/>
      <c r="CY138" s="62"/>
      <c r="CZ138" s="62"/>
      <c r="DA138" s="62"/>
      <c r="DB138" s="62"/>
      <c r="DC138" s="62"/>
      <c r="DD138" s="62"/>
      <c r="DE138" s="62"/>
      <c r="DF138" s="62"/>
      <c r="DG138" s="62"/>
      <c r="DH138" s="62"/>
      <c r="DI138" s="62"/>
      <c r="DJ138" s="62"/>
      <c r="DK138" s="62"/>
      <c r="DL138" s="62"/>
      <c r="DM138" s="62"/>
      <c r="DN138" s="62"/>
      <c r="DO138" s="62"/>
      <c r="DP138" s="62"/>
      <c r="DQ138" s="62"/>
      <c r="DR138" s="62"/>
      <c r="DS138" s="62"/>
      <c r="DT138" s="62"/>
      <c r="DU138" s="62"/>
      <c r="DV138" s="62"/>
      <c r="DW138" s="62"/>
      <c r="DX138" s="62"/>
      <c r="DY138" s="62"/>
      <c r="DZ138" s="62"/>
      <c r="EA138" s="62"/>
      <c r="EB138" s="62"/>
      <c r="EC138" s="62"/>
      <c r="ED138" s="62"/>
      <c r="EE138" s="62"/>
      <c r="EF138" s="62"/>
      <c r="EG138" s="62"/>
      <c r="EH138" s="62"/>
      <c r="EI138" s="62"/>
      <c r="EJ138" s="62"/>
      <c r="EK138" s="62"/>
      <c r="EL138" s="62"/>
      <c r="EM138" s="62"/>
      <c r="EN138" s="62"/>
      <c r="EO138" s="62"/>
      <c r="EP138" s="62"/>
      <c r="EQ138" s="62"/>
      <c r="ER138" s="62"/>
      <c r="ES138" s="62"/>
      <c r="ET138" s="62"/>
      <c r="EU138" s="62"/>
      <c r="EV138" s="62"/>
      <c r="EW138" s="62"/>
      <c r="EX138" s="62"/>
      <c r="EY138" s="62"/>
      <c r="EZ138" s="62"/>
      <c r="FA138" s="62"/>
      <c r="FB138" s="62"/>
      <c r="FC138" s="62"/>
      <c r="FD138" s="62"/>
      <c r="FE138" s="62"/>
      <c r="FF138" s="62"/>
      <c r="FG138" s="62"/>
      <c r="FH138" s="62"/>
      <c r="FI138" s="62"/>
      <c r="FJ138" s="62"/>
      <c r="FK138" s="62"/>
      <c r="FL138" s="62"/>
      <c r="FM138" s="62"/>
      <c r="FN138" s="62"/>
      <c r="FO138" s="62"/>
      <c r="FP138" s="62"/>
      <c r="FQ138" s="62"/>
      <c r="FR138" s="62"/>
      <c r="FS138" s="62"/>
      <c r="FT138" s="62"/>
      <c r="FU138" s="62"/>
      <c r="FV138" s="62"/>
      <c r="FW138" s="62"/>
      <c r="FX138" s="62"/>
      <c r="FY138" s="62"/>
      <c r="FZ138" s="62"/>
      <c r="GA138" s="62"/>
      <c r="GB138" s="62"/>
      <c r="GC138" s="62"/>
      <c r="GD138" s="62"/>
      <c r="GE138" s="62"/>
      <c r="GF138" s="62"/>
      <c r="GG138" s="62"/>
      <c r="GH138" s="62"/>
      <c r="GI138" s="62"/>
      <c r="GJ138" s="62"/>
      <c r="GK138" s="62"/>
      <c r="GL138" s="62"/>
      <c r="GM138" s="62"/>
      <c r="GN138" s="62"/>
      <c r="GO138" s="62"/>
      <c r="GP138" s="62"/>
      <c r="GQ138" s="62"/>
      <c r="GR138" s="62"/>
      <c r="GS138" s="62"/>
      <c r="GT138" s="62"/>
      <c r="GU138" s="62"/>
      <c r="GV138" s="62"/>
      <c r="GW138" s="62"/>
      <c r="GX138" s="62"/>
      <c r="GY138" s="62"/>
      <c r="GZ138" s="62"/>
      <c r="HA138" s="62"/>
      <c r="HB138" s="62"/>
      <c r="HC138" s="62"/>
      <c r="HD138" s="62"/>
      <c r="HE138" s="62"/>
      <c r="HF138" s="62"/>
      <c r="HG138" s="62"/>
      <c r="HH138" s="62"/>
      <c r="HI138" s="62"/>
      <c r="HJ138" s="62"/>
      <c r="HK138" s="62"/>
      <c r="HL138" s="62"/>
      <c r="HM138" s="62"/>
      <c r="HN138" s="62"/>
      <c r="HO138" s="62"/>
      <c r="HP138" s="62"/>
      <c r="HQ138" s="62"/>
      <c r="HR138" s="62"/>
      <c r="HS138" s="62"/>
      <c r="HT138" s="62"/>
      <c r="HU138" s="62"/>
      <c r="HV138" s="62"/>
      <c r="HW138" s="62"/>
      <c r="HX138" s="62"/>
      <c r="HY138" s="62"/>
      <c r="HZ138" s="62"/>
      <c r="IA138" s="62"/>
      <c r="IB138" s="62"/>
      <c r="IC138" s="62"/>
      <c r="ID138" s="62"/>
      <c r="IE138" s="62"/>
      <c r="IF138" s="62"/>
      <c r="IG138" s="62"/>
      <c r="IH138" s="62"/>
      <c r="II138" s="62"/>
      <c r="IJ138" s="62"/>
      <c r="IK138" s="62"/>
      <c r="IL138" s="62"/>
      <c r="IM138" s="62"/>
      <c r="IN138" s="62"/>
      <c r="IO138" s="62"/>
      <c r="IP138" s="62"/>
      <c r="IQ138" s="62"/>
      <c r="IR138" s="62"/>
      <c r="IS138" s="62"/>
    </row>
    <row r="140" spans="1:253" s="1" customFormat="1" x14ac:dyDescent="0.2">
      <c r="A140" s="89">
        <f>MAX($A$5:A139)+1</f>
        <v>30</v>
      </c>
      <c r="B140" s="113" t="s">
        <v>98</v>
      </c>
      <c r="C140" s="71" t="s">
        <v>0</v>
      </c>
      <c r="D140" s="71">
        <v>1</v>
      </c>
      <c r="E140" s="124"/>
      <c r="F140" s="73">
        <f>D140*E140</f>
        <v>0</v>
      </c>
      <c r="G140" s="81"/>
      <c r="H140" s="81"/>
      <c r="I140" s="81"/>
      <c r="J140" s="81"/>
      <c r="K140" s="81"/>
      <c r="L140" s="81"/>
      <c r="M140" s="62"/>
      <c r="N140" s="62"/>
      <c r="O140" s="62"/>
      <c r="P140" s="62"/>
      <c r="Q140" s="62"/>
      <c r="R140" s="62"/>
      <c r="S140" s="62"/>
      <c r="T140" s="62"/>
      <c r="U140" s="62"/>
      <c r="V140" s="62"/>
      <c r="W140" s="62"/>
      <c r="X140" s="62"/>
      <c r="Y140" s="62"/>
      <c r="Z140" s="62"/>
      <c r="AA140" s="62"/>
      <c r="AB140" s="62"/>
      <c r="AC140" s="62"/>
      <c r="AD140" s="62"/>
      <c r="AE140" s="62"/>
      <c r="AF140" s="62"/>
      <c r="AG140" s="62"/>
      <c r="AH140" s="62"/>
      <c r="AI140" s="62"/>
      <c r="AJ140" s="62"/>
      <c r="AK140" s="62"/>
      <c r="AL140" s="62"/>
      <c r="AM140" s="62"/>
      <c r="AN140" s="62"/>
      <c r="AO140" s="62"/>
      <c r="AP140" s="62"/>
      <c r="AQ140" s="62"/>
      <c r="AR140" s="62"/>
      <c r="AS140" s="62"/>
      <c r="AT140" s="62"/>
      <c r="AU140" s="62"/>
      <c r="AV140" s="62"/>
      <c r="AW140" s="62"/>
      <c r="AX140" s="62"/>
      <c r="AY140" s="62"/>
      <c r="AZ140" s="62"/>
      <c r="BA140" s="62"/>
      <c r="BB140" s="62"/>
      <c r="BC140" s="62"/>
      <c r="BD140" s="62"/>
      <c r="BE140" s="62"/>
      <c r="BF140" s="62"/>
      <c r="BG140" s="62"/>
      <c r="BH140" s="62"/>
      <c r="BI140" s="62"/>
      <c r="BJ140" s="62"/>
      <c r="BK140" s="62"/>
      <c r="BL140" s="62"/>
      <c r="BM140" s="62"/>
      <c r="BN140" s="62"/>
      <c r="BO140" s="62"/>
      <c r="BP140" s="62"/>
      <c r="BQ140" s="62"/>
      <c r="BR140" s="62"/>
      <c r="BS140" s="62"/>
      <c r="BT140" s="62"/>
      <c r="BU140" s="62"/>
      <c r="BV140" s="62"/>
      <c r="BW140" s="62"/>
      <c r="BX140" s="62"/>
      <c r="BY140" s="62"/>
      <c r="BZ140" s="62"/>
      <c r="CA140" s="62"/>
      <c r="CB140" s="62"/>
      <c r="CC140" s="62"/>
      <c r="CD140" s="62"/>
      <c r="CE140" s="62"/>
      <c r="CF140" s="62"/>
      <c r="CG140" s="62"/>
      <c r="CH140" s="62"/>
      <c r="CI140" s="62"/>
      <c r="CJ140" s="62"/>
      <c r="CK140" s="62"/>
      <c r="CL140" s="62"/>
      <c r="CM140" s="62"/>
      <c r="CN140" s="62"/>
      <c r="CO140" s="62"/>
      <c r="CP140" s="62"/>
      <c r="CQ140" s="62"/>
      <c r="CR140" s="62"/>
      <c r="CS140" s="62"/>
      <c r="CT140" s="62"/>
      <c r="CU140" s="62"/>
      <c r="CV140" s="62"/>
      <c r="CW140" s="62"/>
      <c r="CX140" s="62"/>
      <c r="CY140" s="62"/>
      <c r="CZ140" s="62"/>
      <c r="DA140" s="62"/>
      <c r="DB140" s="62"/>
      <c r="DC140" s="62"/>
      <c r="DD140" s="62"/>
      <c r="DE140" s="62"/>
      <c r="DF140" s="62"/>
      <c r="DG140" s="62"/>
      <c r="DH140" s="62"/>
      <c r="DI140" s="62"/>
      <c r="DJ140" s="62"/>
      <c r="DK140" s="62"/>
      <c r="DL140" s="62"/>
      <c r="DM140" s="62"/>
      <c r="DN140" s="62"/>
      <c r="DO140" s="62"/>
      <c r="DP140" s="62"/>
      <c r="DQ140" s="62"/>
      <c r="DR140" s="62"/>
      <c r="DS140" s="62"/>
      <c r="DT140" s="62"/>
      <c r="DU140" s="62"/>
      <c r="DV140" s="62"/>
      <c r="DW140" s="62"/>
      <c r="DX140" s="62"/>
      <c r="DY140" s="62"/>
      <c r="DZ140" s="62"/>
      <c r="EA140" s="62"/>
      <c r="EB140" s="62"/>
      <c r="EC140" s="62"/>
      <c r="ED140" s="62"/>
      <c r="EE140" s="62"/>
      <c r="EF140" s="62"/>
      <c r="EG140" s="62"/>
      <c r="EH140" s="62"/>
      <c r="EI140" s="62"/>
      <c r="EJ140" s="62"/>
      <c r="EK140" s="62"/>
      <c r="EL140" s="62"/>
      <c r="EM140" s="62"/>
      <c r="EN140" s="62"/>
      <c r="EO140" s="62"/>
      <c r="EP140" s="62"/>
      <c r="EQ140" s="62"/>
      <c r="ER140" s="62"/>
      <c r="ES140" s="62"/>
      <c r="ET140" s="62"/>
      <c r="EU140" s="62"/>
      <c r="EV140" s="62"/>
      <c r="EW140" s="62"/>
      <c r="EX140" s="62"/>
      <c r="EY140" s="62"/>
      <c r="EZ140" s="62"/>
      <c r="FA140" s="62"/>
      <c r="FB140" s="62"/>
      <c r="FC140" s="62"/>
      <c r="FD140" s="62"/>
      <c r="FE140" s="62"/>
      <c r="FF140" s="62"/>
      <c r="FG140" s="62"/>
      <c r="FH140" s="62"/>
      <c r="FI140" s="62"/>
      <c r="FJ140" s="62"/>
      <c r="FK140" s="62"/>
      <c r="FL140" s="62"/>
      <c r="FM140" s="62"/>
      <c r="FN140" s="62"/>
      <c r="FO140" s="62"/>
      <c r="FP140" s="62"/>
      <c r="FQ140" s="62"/>
      <c r="FR140" s="62"/>
      <c r="FS140" s="62"/>
      <c r="FT140" s="62"/>
      <c r="FU140" s="62"/>
      <c r="FV140" s="62"/>
      <c r="FW140" s="62"/>
      <c r="FX140" s="62"/>
      <c r="FY140" s="62"/>
      <c r="FZ140" s="62"/>
      <c r="GA140" s="62"/>
      <c r="GB140" s="62"/>
      <c r="GC140" s="62"/>
      <c r="GD140" s="62"/>
      <c r="GE140" s="62"/>
      <c r="GF140" s="62"/>
      <c r="GG140" s="62"/>
      <c r="GH140" s="62"/>
      <c r="GI140" s="62"/>
      <c r="GJ140" s="62"/>
      <c r="GK140" s="62"/>
      <c r="GL140" s="62"/>
      <c r="GM140" s="62"/>
      <c r="GN140" s="62"/>
      <c r="GO140" s="62"/>
      <c r="GP140" s="62"/>
      <c r="GQ140" s="62"/>
      <c r="GR140" s="62"/>
      <c r="GS140" s="62"/>
      <c r="GT140" s="62"/>
      <c r="GU140" s="62"/>
      <c r="GV140" s="62"/>
      <c r="GW140" s="62"/>
      <c r="GX140" s="62"/>
      <c r="GY140" s="62"/>
      <c r="GZ140" s="62"/>
      <c r="HA140" s="62"/>
      <c r="HB140" s="62"/>
      <c r="HC140" s="62"/>
      <c r="HD140" s="62"/>
      <c r="HE140" s="62"/>
      <c r="HF140" s="62"/>
      <c r="HG140" s="62"/>
      <c r="HH140" s="62"/>
      <c r="HI140" s="62"/>
      <c r="HJ140" s="62"/>
      <c r="HK140" s="62"/>
      <c r="HL140" s="62"/>
      <c r="HM140" s="62"/>
      <c r="HN140" s="62"/>
      <c r="HO140" s="62"/>
      <c r="HP140" s="62"/>
      <c r="HQ140" s="62"/>
      <c r="HR140" s="62"/>
      <c r="HS140" s="62"/>
      <c r="HT140" s="62"/>
      <c r="HU140" s="62"/>
      <c r="HV140" s="62"/>
      <c r="HW140" s="62"/>
      <c r="HX140" s="62"/>
      <c r="HY140" s="62"/>
      <c r="HZ140" s="62"/>
      <c r="IA140" s="62"/>
      <c r="IB140" s="62"/>
      <c r="IC140" s="62"/>
      <c r="ID140" s="62"/>
      <c r="IE140" s="62"/>
      <c r="IF140" s="62"/>
      <c r="IG140" s="62"/>
      <c r="IH140" s="62"/>
      <c r="II140" s="62"/>
      <c r="IJ140" s="62"/>
      <c r="IK140" s="62"/>
      <c r="IL140" s="62"/>
      <c r="IM140" s="62"/>
      <c r="IN140" s="62"/>
      <c r="IO140" s="62"/>
      <c r="IP140" s="62"/>
      <c r="IQ140" s="62"/>
      <c r="IR140" s="62"/>
      <c r="IS140" s="62"/>
    </row>
    <row r="141" spans="1:253" s="1" customFormat="1" x14ac:dyDescent="0.2">
      <c r="A141" s="62"/>
      <c r="B141" s="113"/>
      <c r="C141" s="82"/>
      <c r="D141" s="82"/>
      <c r="E141" s="83"/>
      <c r="F141" s="66"/>
      <c r="G141" s="81"/>
      <c r="H141" s="81"/>
      <c r="I141" s="81"/>
      <c r="J141" s="81"/>
      <c r="K141" s="81"/>
      <c r="L141" s="81"/>
      <c r="M141" s="62"/>
      <c r="N141" s="62"/>
      <c r="O141" s="62"/>
      <c r="P141" s="62"/>
      <c r="Q141" s="62"/>
      <c r="R141" s="62"/>
      <c r="S141" s="62"/>
      <c r="T141" s="62"/>
      <c r="U141" s="62"/>
      <c r="V141" s="62"/>
      <c r="W141" s="62"/>
      <c r="X141" s="62"/>
      <c r="Y141" s="62"/>
      <c r="Z141" s="62"/>
      <c r="AA141" s="62"/>
      <c r="AB141" s="62"/>
      <c r="AC141" s="62"/>
      <c r="AD141" s="62"/>
      <c r="AE141" s="62"/>
      <c r="AF141" s="62"/>
      <c r="AG141" s="62"/>
      <c r="AH141" s="62"/>
      <c r="AI141" s="62"/>
      <c r="AJ141" s="62"/>
      <c r="AK141" s="62"/>
      <c r="AL141" s="62"/>
      <c r="AM141" s="62"/>
      <c r="AN141" s="62"/>
      <c r="AO141" s="62"/>
      <c r="AP141" s="62"/>
      <c r="AQ141" s="62"/>
      <c r="AR141" s="62"/>
      <c r="AS141" s="62"/>
      <c r="AT141" s="62"/>
      <c r="AU141" s="62"/>
      <c r="AV141" s="62"/>
      <c r="AW141" s="62"/>
      <c r="AX141" s="62"/>
      <c r="AY141" s="62"/>
      <c r="AZ141" s="62"/>
      <c r="BA141" s="62"/>
      <c r="BB141" s="62"/>
      <c r="BC141" s="62"/>
      <c r="BD141" s="62"/>
      <c r="BE141" s="62"/>
      <c r="BF141" s="62"/>
      <c r="BG141" s="62"/>
      <c r="BH141" s="62"/>
      <c r="BI141" s="62"/>
      <c r="BJ141" s="62"/>
      <c r="BK141" s="62"/>
      <c r="BL141" s="62"/>
      <c r="BM141" s="62"/>
      <c r="BN141" s="62"/>
      <c r="BO141" s="62"/>
      <c r="BP141" s="62"/>
      <c r="BQ141" s="62"/>
      <c r="BR141" s="62"/>
      <c r="BS141" s="62"/>
      <c r="BT141" s="62"/>
      <c r="BU141" s="62"/>
      <c r="BV141" s="62"/>
      <c r="BW141" s="62"/>
      <c r="BX141" s="62"/>
      <c r="BY141" s="62"/>
      <c r="BZ141" s="62"/>
      <c r="CA141" s="62"/>
      <c r="CB141" s="62"/>
      <c r="CC141" s="62"/>
      <c r="CD141" s="62"/>
      <c r="CE141" s="62"/>
      <c r="CF141" s="62"/>
      <c r="CG141" s="62"/>
      <c r="CH141" s="62"/>
      <c r="CI141" s="62"/>
      <c r="CJ141" s="62"/>
      <c r="CK141" s="62"/>
      <c r="CL141" s="62"/>
      <c r="CM141" s="62"/>
      <c r="CN141" s="62"/>
      <c r="CO141" s="62"/>
      <c r="CP141" s="62"/>
      <c r="CQ141" s="62"/>
      <c r="CR141" s="62"/>
      <c r="CS141" s="62"/>
      <c r="CT141" s="62"/>
      <c r="CU141" s="62"/>
      <c r="CV141" s="62"/>
      <c r="CW141" s="62"/>
      <c r="CX141" s="62"/>
      <c r="CY141" s="62"/>
      <c r="CZ141" s="62"/>
      <c r="DA141" s="62"/>
      <c r="DB141" s="62"/>
      <c r="DC141" s="62"/>
      <c r="DD141" s="62"/>
      <c r="DE141" s="62"/>
      <c r="DF141" s="62"/>
      <c r="DG141" s="62"/>
      <c r="DH141" s="62"/>
      <c r="DI141" s="62"/>
      <c r="DJ141" s="62"/>
      <c r="DK141" s="62"/>
      <c r="DL141" s="62"/>
      <c r="DM141" s="62"/>
      <c r="DN141" s="62"/>
      <c r="DO141" s="62"/>
      <c r="DP141" s="62"/>
      <c r="DQ141" s="62"/>
      <c r="DR141" s="62"/>
      <c r="DS141" s="62"/>
      <c r="DT141" s="62"/>
      <c r="DU141" s="62"/>
      <c r="DV141" s="62"/>
      <c r="DW141" s="62"/>
      <c r="DX141" s="62"/>
      <c r="DY141" s="62"/>
      <c r="DZ141" s="62"/>
      <c r="EA141" s="62"/>
      <c r="EB141" s="62"/>
      <c r="EC141" s="62"/>
      <c r="ED141" s="62"/>
      <c r="EE141" s="62"/>
      <c r="EF141" s="62"/>
      <c r="EG141" s="62"/>
      <c r="EH141" s="62"/>
      <c r="EI141" s="62"/>
      <c r="EJ141" s="62"/>
      <c r="EK141" s="62"/>
      <c r="EL141" s="62"/>
      <c r="EM141" s="62"/>
      <c r="EN141" s="62"/>
      <c r="EO141" s="62"/>
      <c r="EP141" s="62"/>
      <c r="EQ141" s="62"/>
      <c r="ER141" s="62"/>
      <c r="ES141" s="62"/>
      <c r="ET141" s="62"/>
      <c r="EU141" s="62"/>
      <c r="EV141" s="62"/>
      <c r="EW141" s="62"/>
      <c r="EX141" s="62"/>
      <c r="EY141" s="62"/>
      <c r="EZ141" s="62"/>
      <c r="FA141" s="62"/>
      <c r="FB141" s="62"/>
      <c r="FC141" s="62"/>
      <c r="FD141" s="62"/>
      <c r="FE141" s="62"/>
      <c r="FF141" s="62"/>
      <c r="FG141" s="62"/>
      <c r="FH141" s="62"/>
      <c r="FI141" s="62"/>
      <c r="FJ141" s="62"/>
      <c r="FK141" s="62"/>
      <c r="FL141" s="62"/>
      <c r="FM141" s="62"/>
      <c r="FN141" s="62"/>
      <c r="FO141" s="62"/>
      <c r="FP141" s="62"/>
      <c r="FQ141" s="62"/>
      <c r="FR141" s="62"/>
      <c r="FS141" s="62"/>
      <c r="FT141" s="62"/>
      <c r="FU141" s="62"/>
      <c r="FV141" s="62"/>
      <c r="FW141" s="62"/>
      <c r="FX141" s="62"/>
      <c r="FY141" s="62"/>
      <c r="FZ141" s="62"/>
      <c r="GA141" s="62"/>
      <c r="GB141" s="62"/>
      <c r="GC141" s="62"/>
      <c r="GD141" s="62"/>
      <c r="GE141" s="62"/>
      <c r="GF141" s="62"/>
      <c r="GG141" s="62"/>
      <c r="GH141" s="62"/>
      <c r="GI141" s="62"/>
      <c r="GJ141" s="62"/>
      <c r="GK141" s="62"/>
      <c r="GL141" s="62"/>
      <c r="GM141" s="62"/>
      <c r="GN141" s="62"/>
      <c r="GO141" s="62"/>
      <c r="GP141" s="62"/>
      <c r="GQ141" s="62"/>
      <c r="GR141" s="62"/>
      <c r="GS141" s="62"/>
      <c r="GT141" s="62"/>
      <c r="GU141" s="62"/>
      <c r="GV141" s="62"/>
      <c r="GW141" s="62"/>
      <c r="GX141" s="62"/>
      <c r="GY141" s="62"/>
      <c r="GZ141" s="62"/>
      <c r="HA141" s="62"/>
      <c r="HB141" s="62"/>
      <c r="HC141" s="62"/>
      <c r="HD141" s="62"/>
      <c r="HE141" s="62"/>
      <c r="HF141" s="62"/>
      <c r="HG141" s="62"/>
      <c r="HH141" s="62"/>
      <c r="HI141" s="62"/>
      <c r="HJ141" s="62"/>
      <c r="HK141" s="62"/>
      <c r="HL141" s="62"/>
      <c r="HM141" s="62"/>
      <c r="HN141" s="62"/>
      <c r="HO141" s="62"/>
      <c r="HP141" s="62"/>
      <c r="HQ141" s="62"/>
      <c r="HR141" s="62"/>
      <c r="HS141" s="62"/>
      <c r="HT141" s="62"/>
      <c r="HU141" s="62"/>
      <c r="HV141" s="62"/>
      <c r="HW141" s="62"/>
      <c r="HX141" s="62"/>
      <c r="HY141" s="62"/>
      <c r="HZ141" s="62"/>
      <c r="IA141" s="62"/>
      <c r="IB141" s="62"/>
      <c r="IC141" s="62"/>
      <c r="ID141" s="62"/>
      <c r="IE141" s="62"/>
      <c r="IF141" s="62"/>
      <c r="IG141" s="62"/>
      <c r="IH141" s="62"/>
      <c r="II141" s="62"/>
      <c r="IJ141" s="62"/>
      <c r="IK141" s="62"/>
      <c r="IL141" s="62"/>
      <c r="IM141" s="62"/>
      <c r="IN141" s="62"/>
      <c r="IO141" s="62"/>
      <c r="IP141" s="62"/>
      <c r="IQ141" s="62"/>
      <c r="IR141" s="62"/>
      <c r="IS141" s="62"/>
    </row>
  </sheetData>
  <sheetProtection algorithmName="SHA-512" hashValue="g6z/NrvPx6Ix01Ommx1GaxmcIQc8ux3DJSK1fBgrGpoK4VcCYhigQ44pVdySMYNe/BCk/bnpfc/vTgC8vfvSag==" saltValue="VwYcJxqA1qwnFEapmXQDZg==" spinCount="100000" sheet="1" objects="1" scenarios="1"/>
  <pageMargins left="0.74803149606299213" right="0.35433070866141736" top="0.78740157480314965" bottom="0.59055118110236227" header="0" footer="0"/>
  <pageSetup paperSize="9" scale="80" orientation="portrait" r:id="rId1"/>
  <headerFooter alignWithMargins="0">
    <oddFooter>&amp;R&amp;P/&amp;N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3</vt:i4>
      </vt:variant>
      <vt:variant>
        <vt:lpstr>Imenovani obsegi</vt:lpstr>
      </vt:variant>
      <vt:variant>
        <vt:i4>4</vt:i4>
      </vt:variant>
    </vt:vector>
  </HeadingPairs>
  <TitlesOfParts>
    <vt:vector size="7" baseType="lpstr">
      <vt:lpstr>REKAPITULACIJA</vt:lpstr>
      <vt:lpstr>SPLOŠNO</vt:lpstr>
      <vt:lpstr>NOV JAVNI PLINOVOD</vt:lpstr>
      <vt:lpstr>'NOV JAVNI PLINOVOD'!Področje_tiskanja</vt:lpstr>
      <vt:lpstr>REKAPITULACIJA!Področje_tiskanja</vt:lpstr>
      <vt:lpstr>SPLOŠNO!Področje_tiskanja</vt:lpstr>
      <vt:lpstr>'NOV JAVNI PLINOVOD'!Tiskanje_naslovov</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 Miha Zorn</dc:creator>
  <cp:lastModifiedBy>Miha Zorn</cp:lastModifiedBy>
  <cp:lastPrinted>2023-05-12T08:14:59Z</cp:lastPrinted>
  <dcterms:created xsi:type="dcterms:W3CDTF">2010-03-30T09:03:09Z</dcterms:created>
  <dcterms:modified xsi:type="dcterms:W3CDTF">2023-08-30T16:56:39Z</dcterms:modified>
</cp:coreProperties>
</file>