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emen\Desktop\038 DRAGA, KOSEZE\07 POPISI ZA MOL\"/>
    </mc:Choice>
  </mc:AlternateContent>
  <xr:revisionPtr revIDLastSave="0" documentId="13_ncr:1_{C4EAAB0D-7D49-44DA-B551-A3F33FDE54AB}" xr6:coauthVersionLast="47" xr6:coauthVersionMax="47" xr10:uidLastSave="{00000000-0000-0000-0000-000000000000}"/>
  <bookViews>
    <workbookView xWindow="31740" yWindow="2520" windowWidth="21600" windowHeight="11835" xr2:uid="{00000000-000D-0000-FFFF-FFFF00000000}"/>
  </bookViews>
  <sheets>
    <sheet name="SKUPNA REKAPITULACIJA" sheetId="1" r:id="rId1"/>
  </sheets>
  <externalReferences>
    <externalReference r:id="rId2"/>
    <externalReference r:id="rId3"/>
    <externalReference r:id="rId4"/>
  </externalReferences>
  <definedNames>
    <definedName name="_xlnm.Print_Area" localSheetId="0">'SKUPNA REKAPITULACIJA'!$A$1:$I$17</definedName>
  </definedNames>
  <calcPr calcId="181029"/>
</workbook>
</file>

<file path=xl/calcChain.xml><?xml version="1.0" encoding="utf-8"?>
<calcChain xmlns="http://schemas.openxmlformats.org/spreadsheetml/2006/main">
  <c r="D8" i="1" l="1"/>
  <c r="D6" i="1"/>
  <c r="F6" i="1" s="1"/>
  <c r="D10" i="1" l="1"/>
  <c r="F8" i="1" l="1"/>
  <c r="H8" i="1" s="1"/>
  <c r="D12" i="1" l="1"/>
  <c r="F10" i="1"/>
  <c r="H10" i="1" s="1"/>
  <c r="F12" i="1" l="1"/>
  <c r="H6" i="1"/>
  <c r="H12" i="1" l="1"/>
</calcChain>
</file>

<file path=xl/sharedStrings.xml><?xml version="1.0" encoding="utf-8"?>
<sst xmlns="http://schemas.openxmlformats.org/spreadsheetml/2006/main" count="9" uniqueCount="8">
  <si>
    <t xml:space="preserve">ZNESEK </t>
  </si>
  <si>
    <t>DDV</t>
  </si>
  <si>
    <t>SKUPAJ</t>
  </si>
  <si>
    <t>OBJEKT</t>
  </si>
  <si>
    <t>METEORNA KANALIZACIJA</t>
  </si>
  <si>
    <t>Izgradnja pločnika in rekonstrukcija ceste na delu ulice "Draga, LK-215673" s priključkom na Šišensko cesto LZ-212742 v Kosezah, Ljubljana</t>
  </si>
  <si>
    <t>CESTA+PLOČNIK + CESTNA RAZSVETLJAVA</t>
  </si>
  <si>
    <t>VODOVOD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</si>
</sst>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8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3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4"/>
      <name val="Arial Narrow"/>
      <family val="2"/>
      <charset val="238"/>
    </font>
    <font>
      <i/>
      <sz val="18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_POPIS_KOSEZE_PZI_CESTA+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_POPIS-KOSEZE_PZI_MET.%20KA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3_POPIS-KOSEZE_PZI_VODOVO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2">
          <cell r="H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OZORILA"/>
      <sheetName val="KANAL S"/>
    </sheetNames>
    <sheetDataSet>
      <sheetData sheetId="0"/>
      <sheetData sheetId="1">
        <row r="20">
          <cell r="F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"/>
      <sheetName val="Predviden vodovod A"/>
      <sheetName val="Predviden vodovod (B)"/>
    </sheetNames>
    <sheetDataSet>
      <sheetData sheetId="0">
        <row r="21">
          <cell r="F21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view="pageBreakPreview" zoomScaleNormal="115" zoomScaleSheetLayoutView="100" workbookViewId="0">
      <selection activeCell="L11" sqref="L11"/>
    </sheetView>
  </sheetViews>
  <sheetFormatPr defaultRowHeight="16.5" x14ac:dyDescent="0.3"/>
  <cols>
    <col min="1" max="1" width="0.85546875" style="1" customWidth="1"/>
    <col min="2" max="2" width="45.7109375" style="1" customWidth="1"/>
    <col min="3" max="3" width="1.7109375" style="1" customWidth="1"/>
    <col min="4" max="4" width="14.7109375" style="1" customWidth="1"/>
    <col min="5" max="5" width="1.7109375" style="1" customWidth="1"/>
    <col min="6" max="6" width="14.7109375" style="1" customWidth="1"/>
    <col min="7" max="7" width="1.7109375" style="1" customWidth="1"/>
    <col min="8" max="8" width="14.7109375" style="1" customWidth="1"/>
    <col min="9" max="9" width="0.85546875" style="1" customWidth="1"/>
    <col min="10" max="10" width="3.140625" style="1" customWidth="1"/>
    <col min="11" max="11" width="13" style="1" customWidth="1"/>
    <col min="12" max="16384" width="9.140625" style="1"/>
  </cols>
  <sheetData>
    <row r="1" spans="2:8" ht="9.9499999999999993" customHeight="1" x14ac:dyDescent="0.3"/>
    <row r="2" spans="2:8" ht="50.1" customHeight="1" x14ac:dyDescent="0.3">
      <c r="B2" s="23" t="s">
        <v>5</v>
      </c>
      <c r="C2" s="24"/>
      <c r="D2" s="24"/>
      <c r="E2" s="24"/>
      <c r="F2" s="24"/>
      <c r="G2" s="24"/>
      <c r="H2" s="24"/>
    </row>
    <row r="3" spans="2:8" ht="9.9499999999999993" customHeight="1" thickBot="1" x14ac:dyDescent="0.35"/>
    <row r="4" spans="2:8" ht="17.25" thickBot="1" x14ac:dyDescent="0.35">
      <c r="B4" s="7" t="s">
        <v>3</v>
      </c>
      <c r="C4" s="9"/>
      <c r="D4" s="7" t="s">
        <v>0</v>
      </c>
      <c r="E4" s="14"/>
      <c r="F4" s="7" t="s">
        <v>1</v>
      </c>
      <c r="G4" s="14"/>
      <c r="H4" s="7" t="s">
        <v>2</v>
      </c>
    </row>
    <row r="5" spans="2:8" ht="9.9499999999999993" customHeight="1" x14ac:dyDescent="0.3">
      <c r="B5" s="12"/>
      <c r="C5" s="3"/>
      <c r="D5" s="10"/>
      <c r="E5" s="3"/>
      <c r="F5" s="3"/>
      <c r="G5" s="3"/>
      <c r="H5" s="13"/>
    </row>
    <row r="6" spans="2:8" x14ac:dyDescent="0.3">
      <c r="B6" s="19" t="s">
        <v>6</v>
      </c>
      <c r="C6" s="3"/>
      <c r="D6" s="5">
        <f>+[1]REKAPITULACIJA!$H$32</f>
        <v>0</v>
      </c>
      <c r="E6" s="3"/>
      <c r="F6" s="6">
        <f>D6*0.22</f>
        <v>0</v>
      </c>
      <c r="G6" s="3"/>
      <c r="H6" s="2">
        <f>D6+F6</f>
        <v>0</v>
      </c>
    </row>
    <row r="7" spans="2:8" ht="9.9499999999999993" customHeight="1" x14ac:dyDescent="0.3">
      <c r="B7" s="4"/>
      <c r="C7" s="3"/>
      <c r="D7" s="10"/>
      <c r="E7" s="3"/>
      <c r="F7" s="3"/>
      <c r="G7" s="3"/>
      <c r="H7" s="11"/>
    </row>
    <row r="8" spans="2:8" x14ac:dyDescent="0.3">
      <c r="B8" s="19" t="s">
        <v>4</v>
      </c>
      <c r="C8" s="3"/>
      <c r="D8" s="5">
        <f>'[2]KANAL S'!$F$20</f>
        <v>0</v>
      </c>
      <c r="E8" s="3"/>
      <c r="F8" s="6">
        <f>D8*0.22</f>
        <v>0</v>
      </c>
      <c r="G8" s="3"/>
      <c r="H8" s="2">
        <f>D8+F8</f>
        <v>0</v>
      </c>
    </row>
    <row r="9" spans="2:8" ht="9.9499999999999993" customHeight="1" x14ac:dyDescent="0.3">
      <c r="B9" s="4"/>
      <c r="C9" s="3"/>
      <c r="D9" s="10"/>
      <c r="E9" s="3"/>
      <c r="F9" s="3"/>
      <c r="G9" s="3"/>
      <c r="H9" s="11"/>
    </row>
    <row r="10" spans="2:8" x14ac:dyDescent="0.3">
      <c r="B10" s="19" t="s">
        <v>7</v>
      </c>
      <c r="C10" s="3"/>
      <c r="D10" s="5">
        <f>'[3]SKUPNA REKAPITULACIJA'!$F$21</f>
        <v>0</v>
      </c>
      <c r="E10" s="3"/>
      <c r="F10" s="6">
        <f>D10*0.22</f>
        <v>0</v>
      </c>
      <c r="G10" s="3"/>
      <c r="H10" s="2">
        <f>D10+F10</f>
        <v>0</v>
      </c>
    </row>
    <row r="11" spans="2:8" ht="9.9499999999999993" customHeight="1" thickBot="1" x14ac:dyDescent="0.35">
      <c r="B11" s="8"/>
      <c r="C11" s="3"/>
      <c r="D11" s="10"/>
      <c r="E11" s="3"/>
      <c r="F11" s="3"/>
      <c r="G11" s="3"/>
      <c r="H11" s="11"/>
    </row>
    <row r="12" spans="2:8" ht="24.95" customHeight="1" thickBot="1" x14ac:dyDescent="0.35">
      <c r="B12" s="18" t="s">
        <v>2</v>
      </c>
      <c r="C12" s="15"/>
      <c r="D12" s="16">
        <f>SUM(D6:D10)</f>
        <v>0</v>
      </c>
      <c r="E12" s="17"/>
      <c r="F12" s="16">
        <f>SUM(F6:F10)</f>
        <v>0</v>
      </c>
      <c r="G12" s="17"/>
      <c r="H12" s="16">
        <f>SUM(H6:H10)</f>
        <v>0</v>
      </c>
    </row>
    <row r="13" spans="2:8" ht="9.9499999999999993" customHeight="1" x14ac:dyDescent="0.3"/>
    <row r="16" spans="2:8" x14ac:dyDescent="0.3">
      <c r="B16" s="20"/>
    </row>
    <row r="17" spans="2:8" x14ac:dyDescent="0.3">
      <c r="B17" s="21"/>
      <c r="C17" s="22"/>
      <c r="D17" s="22"/>
      <c r="E17" s="22"/>
      <c r="F17" s="22"/>
      <c r="G17" s="22"/>
      <c r="H17" s="22"/>
    </row>
  </sheetData>
  <sheetProtection algorithmName="SHA-512" hashValue="hLXtwKAd98hc1DtVbcMtsS++9PYjIiClTUu6kLTAZmXzL+7EaZw6/+kc/bwKCtioVgcErDded9VIPDeAihyuEQ==" saltValue="BXA7DPmuYsH792xm6kZeqA==" spinCount="100000" sheet="1" objects="1" scenarios="1" selectLockedCells="1"/>
  <mergeCells count="1">
    <mergeCell ref="B2:H2"/>
  </mergeCells>
  <pageMargins left="0.39370078740157483" right="0.19685039370078741" top="1.1811023622047245" bottom="0.78740157480314965" header="0.31496062992125984" footer="0.31496062992125984"/>
  <pageSetup paperSize="9" fitToHeight="0" orientation="portrait" r:id="rId1"/>
  <headerFooter>
    <oddHeader>&amp;L&amp;"Wide Latin,Navadno"&amp;16Luvijada&amp;"Arial Narrow,Navadno"&amp;11
&amp;10projektiranje in inženiring  d.o.o.&amp;C&amp;"Arial Narrow,Poševno"&amp;A</oddHeader>
    <oddFooter>&amp;R&amp;"Arial Narrow,Poševno"Stran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SKUPNA REKAPITULACIJA</vt:lpstr>
      <vt:lpstr>'SKUPNA REKAPITULACIJA'!Področje_tiskanja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Klemen Strle</dc:creator>
  <cp:lastModifiedBy>Klemen Strle</cp:lastModifiedBy>
  <cp:lastPrinted>2023-01-13T07:53:35Z</cp:lastPrinted>
  <dcterms:created xsi:type="dcterms:W3CDTF">2014-10-23T09:43:52Z</dcterms:created>
  <dcterms:modified xsi:type="dcterms:W3CDTF">2023-01-13T07:56:07Z</dcterms:modified>
</cp:coreProperties>
</file>