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Moji dokumenti\VAROVANJE 2020\OBJAVA\"/>
    </mc:Choice>
  </mc:AlternateContent>
  <bookViews>
    <workbookView xWindow="0" yWindow="0" windowWidth="21600" windowHeight="96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11" i="1" s="1"/>
  <c r="F15" i="1"/>
  <c r="G15" i="1" s="1"/>
  <c r="D15" i="1"/>
  <c r="F14" i="1"/>
  <c r="G14" i="1" s="1"/>
  <c r="H14" i="1" s="1"/>
  <c r="I14" i="1" s="1"/>
  <c r="F17" i="1"/>
  <c r="G17" i="1" s="1"/>
  <c r="D17" i="1"/>
  <c r="D14" i="1"/>
  <c r="F12" i="1"/>
  <c r="G12" i="1" s="1"/>
  <c r="D12" i="1"/>
  <c r="D11" i="1"/>
  <c r="G10" i="1"/>
  <c r="H10" i="1" s="1"/>
  <c r="I10" i="1" s="1"/>
  <c r="D10" i="1"/>
  <c r="I18" i="1" l="1"/>
  <c r="H15" i="1"/>
  <c r="I15" i="1" s="1"/>
  <c r="H11" i="1"/>
  <c r="I11" i="1" s="1"/>
  <c r="H17" i="1"/>
  <c r="I17" i="1" s="1"/>
  <c r="H12" i="1"/>
  <c r="I12" i="1" s="1"/>
  <c r="I20" i="1" l="1"/>
  <c r="I19" i="1" s="1"/>
</calcChain>
</file>

<file path=xl/sharedStrings.xml><?xml version="1.0" encoding="utf-8"?>
<sst xmlns="http://schemas.openxmlformats.org/spreadsheetml/2006/main" count="35" uniqueCount="33">
  <si>
    <t>GOSPODARSKI SUBJEKT:</t>
  </si>
  <si>
    <t>ki ga zastopa:</t>
  </si>
  <si>
    <t>dajem naslednji</t>
  </si>
  <si>
    <t>POSTAVKE</t>
  </si>
  <si>
    <t>ENOTA MERE</t>
  </si>
  <si>
    <t>CENA /
enoto brez DDV</t>
  </si>
  <si>
    <t xml:space="preserve">CENA /
enoto z DDV </t>
  </si>
  <si>
    <t xml:space="preserve">OCENJENA LETNA KOLIČINA </t>
  </si>
  <si>
    <t xml:space="preserve">OCENJENA ŠTIRILETNA KOLIČINA </t>
  </si>
  <si>
    <t xml:space="preserve">CENA brez DDV za štiriletno predvideno količino </t>
  </si>
  <si>
    <t>DDV za predvideno štiriletno količino</t>
  </si>
  <si>
    <t>CENA za štiriletno predvideno količino z DDV</t>
  </si>
  <si>
    <t>7=3*6</t>
  </si>
  <si>
    <t>9=7+8</t>
  </si>
  <si>
    <t>prenos alarma</t>
  </si>
  <si>
    <t>intervencija</t>
  </si>
  <si>
    <t>servisna ura</t>
  </si>
  <si>
    <t>ura</t>
  </si>
  <si>
    <t>varnostno-receptorska služba</t>
  </si>
  <si>
    <t>ura varnostnika-receptorja</t>
  </si>
  <si>
    <t>ura varnostnika</t>
  </si>
  <si>
    <t>SKUPNA CENA v EUR z DDV</t>
  </si>
  <si>
    <t xml:space="preserve">CENA VAROVANJA S SISTEMI ZA TEHNIČNO VAROVANJE </t>
  </si>
  <si>
    <t>obhod</t>
  </si>
  <si>
    <t>SKUPNA CENA v EUR brez DDV</t>
  </si>
  <si>
    <t>DDV 22%</t>
  </si>
  <si>
    <t>* Izpolniti je potrebno modro obarvane celice. Ostale celice v prikazu strukture se ne izpolnjuje - so prednastavljene in se izpolnijo samostojno ob vnosu cene  / enoto brez DDV.</t>
  </si>
  <si>
    <t xml:space="preserve">Prikaz strukture ponudbene cene za sklop 2: Pionirski dom in Slovensko mladinsko gledališče Ljubljana </t>
  </si>
  <si>
    <t>CENA VAROVANJA LJUDI IN PREMOŽENJA Z VARNOSTNIKI, KI OPRAVLJAJO VARNOSTNO RECEPTORSKE STORITVE</t>
  </si>
  <si>
    <t xml:space="preserve">CENA VAROVANJA JAVNIH PRIREDITEV </t>
  </si>
  <si>
    <t>varovanje javnih prireditev</t>
  </si>
  <si>
    <t>SKLOP 2 - PRILOGA 1/b</t>
  </si>
  <si>
    <t>prenos alarma za objekt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</si>
</sst>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Protection="1">
      <protection locked="0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 wrapText="1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6" fillId="3" borderId="5" xfId="0" applyFont="1" applyFill="1" applyBorder="1" applyAlignment="1" applyProtection="1">
      <alignment horizontal="center" vertical="center"/>
      <protection locked="0"/>
    </xf>
    <xf numFmtId="0" fontId="6" fillId="3" borderId="5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6" fillId="0" borderId="4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44" fontId="6" fillId="2" borderId="5" xfId="0" applyNumberFormat="1" applyFont="1" applyFill="1" applyBorder="1" applyAlignment="1" applyProtection="1">
      <alignment vertical="center"/>
      <protection locked="0"/>
    </xf>
    <xf numFmtId="44" fontId="6" fillId="0" borderId="5" xfId="0" applyNumberFormat="1" applyFont="1" applyBorder="1" applyAlignment="1" applyProtection="1">
      <alignment vertical="center"/>
    </xf>
    <xf numFmtId="44" fontId="6" fillId="0" borderId="2" xfId="0" applyNumberFormat="1" applyFont="1" applyBorder="1" applyAlignment="1" applyProtection="1">
      <alignment vertical="center"/>
    </xf>
    <xf numFmtId="44" fontId="0" fillId="0" borderId="0" xfId="0" applyNumberFormat="1" applyProtection="1">
      <protection locked="0"/>
    </xf>
    <xf numFmtId="0" fontId="6" fillId="0" borderId="4" xfId="0" applyFont="1" applyBorder="1" applyAlignment="1" applyProtection="1">
      <alignment horizontal="right" vertical="center"/>
    </xf>
    <xf numFmtId="0" fontId="6" fillId="0" borderId="6" xfId="0" applyFont="1" applyBorder="1" applyAlignment="1" applyProtection="1">
      <alignment horizontal="right" vertical="center"/>
    </xf>
    <xf numFmtId="0" fontId="5" fillId="0" borderId="2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horizontal="right" vertical="center"/>
    </xf>
    <xf numFmtId="3" fontId="6" fillId="0" borderId="1" xfId="0" applyNumberFormat="1" applyFont="1" applyFill="1" applyBorder="1" applyAlignment="1" applyProtection="1">
      <alignment horizontal="right" vertical="center"/>
    </xf>
    <xf numFmtId="0" fontId="6" fillId="0" borderId="5" xfId="0" applyFont="1" applyBorder="1" applyAlignment="1" applyProtection="1">
      <alignment horizontal="right" vertical="center"/>
    </xf>
    <xf numFmtId="44" fontId="1" fillId="0" borderId="5" xfId="0" applyNumberFormat="1" applyFont="1" applyBorder="1" applyProtection="1"/>
    <xf numFmtId="0" fontId="6" fillId="0" borderId="4" xfId="0" applyFont="1" applyBorder="1" applyAlignment="1" applyProtection="1">
      <alignment vertical="center" wrapText="1"/>
    </xf>
    <xf numFmtId="3" fontId="6" fillId="0" borderId="1" xfId="0" applyNumberFormat="1" applyFont="1" applyBorder="1" applyAlignment="1" applyProtection="1">
      <alignment horizontal="right" vertical="center"/>
    </xf>
    <xf numFmtId="0" fontId="5" fillId="3" borderId="1" xfId="0" applyFont="1" applyFill="1" applyBorder="1" applyAlignment="1" applyProtection="1">
      <alignment vertical="center" wrapText="1"/>
      <protection locked="0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/>
    <xf numFmtId="0" fontId="6" fillId="0" borderId="5" xfId="0" applyFont="1" applyFill="1" applyBorder="1" applyAlignment="1" applyProtection="1">
      <alignment vertical="center"/>
    </xf>
    <xf numFmtId="0" fontId="6" fillId="4" borderId="1" xfId="0" applyFont="1" applyFill="1" applyBorder="1" applyAlignment="1" applyProtection="1">
      <alignment horizontal="righ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left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zoomScale="130" zoomScaleNormal="130" workbookViewId="0">
      <selection activeCell="D10" sqref="D10"/>
    </sheetView>
  </sheetViews>
  <sheetFormatPr defaultRowHeight="15" x14ac:dyDescent="0.25"/>
  <cols>
    <col min="1" max="1" width="33.140625" customWidth="1"/>
    <col min="2" max="2" width="27.42578125" customWidth="1"/>
    <col min="3" max="3" width="15.5703125" customWidth="1"/>
    <col min="4" max="4" width="15.28515625" customWidth="1"/>
    <col min="5" max="5" width="16.85546875" customWidth="1"/>
    <col min="6" max="6" width="17.28515625" customWidth="1"/>
    <col min="7" max="7" width="16.28515625" customWidth="1"/>
    <col min="8" max="8" width="16" customWidth="1"/>
    <col min="9" max="9" width="16.5703125" customWidth="1"/>
  </cols>
  <sheetData>
    <row r="1" spans="1:10" s="3" customFormat="1" x14ac:dyDescent="0.25">
      <c r="A1" s="1" t="s">
        <v>0</v>
      </c>
      <c r="B1" s="2"/>
      <c r="I1" s="4" t="s">
        <v>31</v>
      </c>
    </row>
    <row r="2" spans="1:10" s="3" customFormat="1" x14ac:dyDescent="0.25">
      <c r="A2" s="1" t="s">
        <v>1</v>
      </c>
      <c r="B2" s="2"/>
    </row>
    <row r="3" spans="1:10" s="3" customFormat="1" x14ac:dyDescent="0.25">
      <c r="A3" s="1"/>
    </row>
    <row r="4" spans="1:10" s="3" customFormat="1" x14ac:dyDescent="0.25">
      <c r="A4" s="1" t="s">
        <v>2</v>
      </c>
    </row>
    <row r="5" spans="1:10" s="3" customFormat="1" x14ac:dyDescent="0.25">
      <c r="A5" s="36" t="s">
        <v>27</v>
      </c>
      <c r="B5" s="36"/>
      <c r="C5" s="36"/>
      <c r="D5" s="36"/>
      <c r="E5" s="36"/>
      <c r="F5" s="36"/>
      <c r="G5" s="36"/>
      <c r="H5" s="36"/>
      <c r="I5" s="36"/>
    </row>
    <row r="6" spans="1:10" s="3" customFormat="1" ht="15.75" thickBot="1" x14ac:dyDescent="0.3">
      <c r="A6" s="5"/>
    </row>
    <row r="7" spans="1:10" s="3" customFormat="1" ht="54.75" thickBot="1" x14ac:dyDescent="0.3">
      <c r="A7" s="6" t="s">
        <v>3</v>
      </c>
      <c r="B7" s="7" t="s">
        <v>4</v>
      </c>
      <c r="C7" s="8" t="s">
        <v>5</v>
      </c>
      <c r="D7" s="8" t="s">
        <v>6</v>
      </c>
      <c r="E7" s="8" t="s">
        <v>7</v>
      </c>
      <c r="F7" s="31" t="s">
        <v>8</v>
      </c>
      <c r="G7" s="8" t="s">
        <v>9</v>
      </c>
      <c r="H7" s="8" t="s">
        <v>10</v>
      </c>
      <c r="I7" s="8" t="s">
        <v>11</v>
      </c>
    </row>
    <row r="8" spans="1:10" s="3" customFormat="1" ht="15.75" thickBot="1" x14ac:dyDescent="0.3">
      <c r="A8" s="9">
        <v>1</v>
      </c>
      <c r="B8" s="10">
        <v>2</v>
      </c>
      <c r="C8" s="11">
        <v>3</v>
      </c>
      <c r="D8" s="10">
        <v>4</v>
      </c>
      <c r="E8" s="11">
        <v>5</v>
      </c>
      <c r="F8" s="32">
        <v>6</v>
      </c>
      <c r="G8" s="11" t="s">
        <v>12</v>
      </c>
      <c r="H8" s="11">
        <v>8</v>
      </c>
      <c r="I8" s="11" t="s">
        <v>13</v>
      </c>
    </row>
    <row r="9" spans="1:10" s="3" customFormat="1" ht="24.95" customHeight="1" thickBot="1" x14ac:dyDescent="0.3">
      <c r="A9" s="12" t="s">
        <v>22</v>
      </c>
      <c r="B9" s="13"/>
      <c r="C9" s="14"/>
      <c r="D9" s="14"/>
      <c r="E9" s="14"/>
      <c r="F9" s="14"/>
      <c r="G9" s="14"/>
      <c r="H9" s="14"/>
      <c r="I9" s="15"/>
    </row>
    <row r="10" spans="1:10" s="3" customFormat="1" ht="24.95" customHeight="1" thickBot="1" x14ac:dyDescent="0.3">
      <c r="A10" s="16" t="s">
        <v>14</v>
      </c>
      <c r="B10" s="34" t="s">
        <v>32</v>
      </c>
      <c r="C10" s="18"/>
      <c r="D10" s="19">
        <f>C10*1.22</f>
        <v>0</v>
      </c>
      <c r="E10" s="35">
        <v>24</v>
      </c>
      <c r="F10" s="35">
        <v>96</v>
      </c>
      <c r="G10" s="20">
        <f>C10*F10</f>
        <v>0</v>
      </c>
      <c r="H10" s="20">
        <f>G10*0.22</f>
        <v>0</v>
      </c>
      <c r="I10" s="20">
        <f>G10+H10</f>
        <v>0</v>
      </c>
      <c r="J10" s="21"/>
    </row>
    <row r="11" spans="1:10" s="3" customFormat="1" ht="24.95" customHeight="1" thickBot="1" x14ac:dyDescent="0.3">
      <c r="A11" s="16" t="s">
        <v>15</v>
      </c>
      <c r="B11" s="17" t="s">
        <v>15</v>
      </c>
      <c r="C11" s="18"/>
      <c r="D11" s="19">
        <f>C11*1.22</f>
        <v>0</v>
      </c>
      <c r="E11" s="22">
        <v>20</v>
      </c>
      <c r="F11" s="22">
        <f>E11*4</f>
        <v>80</v>
      </c>
      <c r="G11" s="19">
        <f t="shared" ref="G11:G17" si="0">C11*F11</f>
        <v>0</v>
      </c>
      <c r="H11" s="19">
        <f t="shared" ref="H11:H12" si="1">G11*0.22</f>
        <v>0</v>
      </c>
      <c r="I11" s="19">
        <f t="shared" ref="I11:I12" si="2">G11+H11</f>
        <v>0</v>
      </c>
      <c r="J11" s="21"/>
    </row>
    <row r="12" spans="1:10" s="3" customFormat="1" ht="24.95" customHeight="1" thickBot="1" x14ac:dyDescent="0.3">
      <c r="A12" s="16" t="s">
        <v>16</v>
      </c>
      <c r="B12" s="17" t="s">
        <v>17</v>
      </c>
      <c r="C12" s="18"/>
      <c r="D12" s="19">
        <f t="shared" ref="D12" si="3">C12*1.22</f>
        <v>0</v>
      </c>
      <c r="E12" s="22">
        <v>40</v>
      </c>
      <c r="F12" s="22">
        <f t="shared" ref="F12" si="4">E12*4</f>
        <v>160</v>
      </c>
      <c r="G12" s="19">
        <f t="shared" si="0"/>
        <v>0</v>
      </c>
      <c r="H12" s="19">
        <f t="shared" si="1"/>
        <v>0</v>
      </c>
      <c r="I12" s="19">
        <f t="shared" si="2"/>
        <v>0</v>
      </c>
      <c r="J12" s="21"/>
    </row>
    <row r="13" spans="1:10" s="3" customFormat="1" ht="24.95" customHeight="1" thickBot="1" x14ac:dyDescent="0.3">
      <c r="A13" s="12" t="s">
        <v>28</v>
      </c>
      <c r="B13" s="13"/>
      <c r="C13" s="14"/>
      <c r="D13" s="13"/>
      <c r="E13" s="13"/>
      <c r="F13" s="23"/>
      <c r="G13" s="19"/>
      <c r="H13" s="13"/>
      <c r="I13" s="24"/>
      <c r="J13" s="21"/>
    </row>
    <row r="14" spans="1:10" s="3" customFormat="1" ht="24.95" customHeight="1" thickBot="1" x14ac:dyDescent="0.3">
      <c r="A14" s="16" t="s">
        <v>18</v>
      </c>
      <c r="B14" s="17" t="s">
        <v>19</v>
      </c>
      <c r="C14" s="18"/>
      <c r="D14" s="19">
        <f>C14*1.22</f>
        <v>0</v>
      </c>
      <c r="E14" s="26">
        <v>6656</v>
      </c>
      <c r="F14" s="30">
        <f>E14*4</f>
        <v>26624</v>
      </c>
      <c r="G14" s="19">
        <f t="shared" si="0"/>
        <v>0</v>
      </c>
      <c r="H14" s="19">
        <f>G14*0.22</f>
        <v>0</v>
      </c>
      <c r="I14" s="19">
        <f>G14+H14</f>
        <v>0</v>
      </c>
      <c r="J14" s="21"/>
    </row>
    <row r="15" spans="1:10" s="3" customFormat="1" ht="24.95" customHeight="1" thickBot="1" x14ac:dyDescent="0.3">
      <c r="A15" s="16" t="s">
        <v>23</v>
      </c>
      <c r="B15" s="17" t="s">
        <v>23</v>
      </c>
      <c r="C15" s="18"/>
      <c r="D15" s="19">
        <f>C15*1.22</f>
        <v>0</v>
      </c>
      <c r="E15" s="26">
        <v>468</v>
      </c>
      <c r="F15" s="30">
        <f>E15*4</f>
        <v>1872</v>
      </c>
      <c r="G15" s="19">
        <f t="shared" ref="G15" si="5">C15*F15</f>
        <v>0</v>
      </c>
      <c r="H15" s="19">
        <f>G15*0.22</f>
        <v>0</v>
      </c>
      <c r="I15" s="19">
        <f>G15+H15</f>
        <v>0</v>
      </c>
      <c r="J15" s="21"/>
    </row>
    <row r="16" spans="1:10" s="3" customFormat="1" ht="24.95" customHeight="1" thickBot="1" x14ac:dyDescent="0.3">
      <c r="A16" s="12" t="s">
        <v>29</v>
      </c>
      <c r="B16" s="13"/>
      <c r="C16" s="14"/>
      <c r="D16" s="13"/>
      <c r="E16" s="13"/>
      <c r="F16" s="23"/>
      <c r="G16" s="19"/>
      <c r="H16" s="13"/>
      <c r="I16" s="24"/>
      <c r="J16" s="21"/>
    </row>
    <row r="17" spans="1:10" s="3" customFormat="1" ht="24.95" customHeight="1" thickBot="1" x14ac:dyDescent="0.3">
      <c r="A17" s="29" t="s">
        <v>30</v>
      </c>
      <c r="B17" s="17" t="s">
        <v>20</v>
      </c>
      <c r="C17" s="18"/>
      <c r="D17" s="19">
        <f>C17*1.22</f>
        <v>0</v>
      </c>
      <c r="E17" s="27">
        <v>700</v>
      </c>
      <c r="F17" s="25">
        <f>E17*4</f>
        <v>2800</v>
      </c>
      <c r="G17" s="20">
        <f t="shared" si="0"/>
        <v>0</v>
      </c>
      <c r="H17" s="20">
        <f>G17*0.22</f>
        <v>0</v>
      </c>
      <c r="I17" s="20">
        <f>G17+H17</f>
        <v>0</v>
      </c>
      <c r="J17" s="21"/>
    </row>
    <row r="18" spans="1:10" s="3" customFormat="1" ht="24.95" customHeight="1" thickBot="1" x14ac:dyDescent="0.3">
      <c r="A18" s="37" t="s">
        <v>24</v>
      </c>
      <c r="B18" s="38"/>
      <c r="C18" s="38"/>
      <c r="D18" s="38"/>
      <c r="E18" s="38"/>
      <c r="F18" s="39"/>
      <c r="G18" s="38"/>
      <c r="H18" s="40"/>
      <c r="I18" s="28">
        <f>SUM(G10:G17)</f>
        <v>0</v>
      </c>
    </row>
    <row r="19" spans="1:10" s="3" customFormat="1" ht="24.95" customHeight="1" thickBot="1" x14ac:dyDescent="0.3">
      <c r="A19" s="37" t="s">
        <v>25</v>
      </c>
      <c r="B19" s="38"/>
      <c r="C19" s="38"/>
      <c r="D19" s="38"/>
      <c r="E19" s="38"/>
      <c r="F19" s="39"/>
      <c r="G19" s="38"/>
      <c r="H19" s="40"/>
      <c r="I19" s="28">
        <f>I20-I18</f>
        <v>0</v>
      </c>
    </row>
    <row r="20" spans="1:10" s="3" customFormat="1" ht="24.95" customHeight="1" thickBot="1" x14ac:dyDescent="0.3">
      <c r="A20" s="37" t="s">
        <v>21</v>
      </c>
      <c r="B20" s="38"/>
      <c r="C20" s="38"/>
      <c r="D20" s="38"/>
      <c r="E20" s="38"/>
      <c r="F20" s="39"/>
      <c r="G20" s="38"/>
      <c r="H20" s="40"/>
      <c r="I20" s="28">
        <f>SUM(I10:I17)</f>
        <v>0</v>
      </c>
    </row>
    <row r="22" spans="1:10" x14ac:dyDescent="0.25">
      <c r="A22" s="33" t="s">
        <v>26</v>
      </c>
    </row>
  </sheetData>
  <sheetProtection algorithmName="SHA-512" hashValue="BB70mh2PnZyUMntORVSZBeIlxiNEj+lTHz8mhdXZbi7HNBTIfXcINI8Qxj+ai6wypv1rtcU2fkl5pDbbI0L8Cw==" saltValue="3rniocp7Tgad4v2uLWlSgA==" spinCount="100000" sheet="1" objects="1" scenarios="1"/>
  <mergeCells count="4">
    <mergeCell ref="A5:I5"/>
    <mergeCell ref="A20:H20"/>
    <mergeCell ref="A18:H18"/>
    <mergeCell ref="A19:H19"/>
  </mergeCells>
  <pageMargins left="0.7" right="0.7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Špela Burgar</dc:creator>
  <cp:lastModifiedBy>Špela Burgar</cp:lastModifiedBy>
  <cp:lastPrinted>2020-12-15T14:06:18Z</cp:lastPrinted>
  <dcterms:created xsi:type="dcterms:W3CDTF">2020-12-15T13:28:52Z</dcterms:created>
  <dcterms:modified xsi:type="dcterms:W3CDTF">2021-04-22T10:08:20Z</dcterms:modified>
</cp:coreProperties>
</file>