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RAZPISI 2024\čistila Vrtec Šentvid\objava\"/>
    </mc:Choice>
  </mc:AlternateContent>
  <bookViews>
    <workbookView xWindow="0" yWindow="0" windowWidth="25665" windowHeight="9480" activeTab="5"/>
  </bookViews>
  <sheets>
    <sheet name="KUHINJA IN OBJEKT" sheetId="5" r:id="rId1"/>
    <sheet name="STROJNO POM. POSODE" sheetId="4" r:id="rId2"/>
    <sheet name="VZDRŽ. HIGIENE PERILA" sheetId="3" r:id="rId3"/>
    <sheet name="OSEBNA HIGIENA" sheetId="2" r:id="rId4"/>
    <sheet name="PRIPOMOČKI" sheetId="1" r:id="rId5"/>
    <sheet name="TEKOČA PRALNA SREDSTVA" sheetId="7" r:id="rId6"/>
  </sheets>
  <definedNames>
    <definedName name="_xlnm.Print_Area" localSheetId="0">'KUHINJA IN OBJEKT'!$A$1:$L$42</definedName>
    <definedName name="_xlnm.Print_Area" localSheetId="3">'OSEBNA HIGIENA'!$A$1:$L$30</definedName>
    <definedName name="_xlnm.Print_Area" localSheetId="4">PRIPOMOČKI!$A$1:$L$78</definedName>
    <definedName name="_xlnm.Print_Area" localSheetId="1">'STROJNO POM. POSODE'!$A$1:$L$16</definedName>
    <definedName name="_xlnm.Print_Area" localSheetId="2">'VZDRŽ. HIGIENE PERILA'!$A$1:$L$19</definedName>
  </definedNames>
  <calcPr calcId="162913"/>
</workbook>
</file>

<file path=xl/calcChain.xml><?xml version="1.0" encoding="utf-8"?>
<calcChain xmlns="http://schemas.openxmlformats.org/spreadsheetml/2006/main">
  <c r="I8" i="7" l="1"/>
  <c r="J8" i="7"/>
  <c r="K8" i="7"/>
  <c r="I9" i="7"/>
  <c r="K9" i="7" s="1"/>
  <c r="J9" i="7"/>
  <c r="I10" i="7"/>
  <c r="J10" i="7"/>
  <c r="K10" i="7"/>
  <c r="I11" i="7"/>
  <c r="K11" i="7" s="1"/>
  <c r="J11" i="7"/>
  <c r="J7" i="7"/>
  <c r="I7" i="7"/>
  <c r="K7" i="7" s="1"/>
  <c r="I7" i="1"/>
  <c r="K7" i="1" s="1"/>
  <c r="J7" i="1"/>
  <c r="I8" i="1"/>
  <c r="J8" i="1"/>
  <c r="K8" i="1"/>
  <c r="I9" i="1"/>
  <c r="K9" i="1" s="1"/>
  <c r="J9" i="1"/>
  <c r="I10" i="1"/>
  <c r="J10" i="1"/>
  <c r="K10" i="1"/>
  <c r="I11" i="1"/>
  <c r="K11" i="1" s="1"/>
  <c r="J11" i="1"/>
  <c r="I12" i="1"/>
  <c r="J12" i="1"/>
  <c r="K12" i="1"/>
  <c r="I13" i="1"/>
  <c r="K13" i="1" s="1"/>
  <c r="J13" i="1"/>
  <c r="I14" i="1"/>
  <c r="J14" i="1"/>
  <c r="K14" i="1"/>
  <c r="I15" i="1"/>
  <c r="K15" i="1" s="1"/>
  <c r="J15" i="1"/>
  <c r="I16" i="1"/>
  <c r="J16" i="1"/>
  <c r="K16" i="1"/>
  <c r="I17" i="1"/>
  <c r="K17" i="1" s="1"/>
  <c r="J17" i="1"/>
  <c r="I18" i="1"/>
  <c r="J18" i="1"/>
  <c r="K18" i="1"/>
  <c r="I19" i="1"/>
  <c r="K19" i="1" s="1"/>
  <c r="J19" i="1"/>
  <c r="I20" i="1"/>
  <c r="J20" i="1"/>
  <c r="K20" i="1"/>
  <c r="I21" i="1"/>
  <c r="K21" i="1" s="1"/>
  <c r="J21" i="1"/>
  <c r="I22" i="1"/>
  <c r="J22" i="1"/>
  <c r="K22" i="1"/>
  <c r="I23" i="1"/>
  <c r="K23" i="1" s="1"/>
  <c r="J23" i="1"/>
  <c r="I24" i="1"/>
  <c r="J24" i="1"/>
  <c r="K24" i="1"/>
  <c r="I25" i="1"/>
  <c r="K25" i="1" s="1"/>
  <c r="J25" i="1"/>
  <c r="I26" i="1"/>
  <c r="J26" i="1"/>
  <c r="K26" i="1"/>
  <c r="I27" i="1"/>
  <c r="K27" i="1" s="1"/>
  <c r="J27" i="1"/>
  <c r="I28" i="1"/>
  <c r="J28" i="1"/>
  <c r="K28" i="1"/>
  <c r="I29" i="1"/>
  <c r="K29" i="1" s="1"/>
  <c r="J29" i="1"/>
  <c r="I30" i="1"/>
  <c r="J30" i="1"/>
  <c r="K30" i="1"/>
  <c r="I31" i="1"/>
  <c r="K31" i="1" s="1"/>
  <c r="J31" i="1"/>
  <c r="I32" i="1"/>
  <c r="J32" i="1"/>
  <c r="K32" i="1"/>
  <c r="I33" i="1"/>
  <c r="K33" i="1" s="1"/>
  <c r="J33" i="1"/>
  <c r="I34" i="1"/>
  <c r="J34" i="1"/>
  <c r="K34" i="1"/>
  <c r="I35" i="1"/>
  <c r="K35" i="1" s="1"/>
  <c r="J35" i="1"/>
  <c r="I36" i="1"/>
  <c r="J36" i="1"/>
  <c r="K36" i="1"/>
  <c r="I37" i="1"/>
  <c r="K37" i="1" s="1"/>
  <c r="J37" i="1"/>
  <c r="I38" i="1"/>
  <c r="J38" i="1"/>
  <c r="K38" i="1"/>
  <c r="I39" i="1"/>
  <c r="K39" i="1" s="1"/>
  <c r="J39" i="1"/>
  <c r="I40" i="1"/>
  <c r="J40" i="1"/>
  <c r="K40" i="1"/>
  <c r="I41" i="1"/>
  <c r="K41" i="1" s="1"/>
  <c r="J41" i="1"/>
  <c r="I42" i="1"/>
  <c r="J42" i="1"/>
  <c r="K42" i="1"/>
  <c r="I43" i="1"/>
  <c r="K43" i="1" s="1"/>
  <c r="J43" i="1"/>
  <c r="I44" i="1"/>
  <c r="J44" i="1"/>
  <c r="K44" i="1"/>
  <c r="I45" i="1"/>
  <c r="K45" i="1" s="1"/>
  <c r="J45" i="1"/>
  <c r="I46" i="1"/>
  <c r="J46" i="1"/>
  <c r="K46" i="1"/>
  <c r="I47" i="1"/>
  <c r="K47" i="1" s="1"/>
  <c r="J47" i="1"/>
  <c r="I48" i="1"/>
  <c r="J48" i="1"/>
  <c r="K48" i="1"/>
  <c r="I49" i="1"/>
  <c r="K49" i="1" s="1"/>
  <c r="J49" i="1"/>
  <c r="I50" i="1"/>
  <c r="J50" i="1"/>
  <c r="K50" i="1"/>
  <c r="I51" i="1"/>
  <c r="K51" i="1" s="1"/>
  <c r="J51" i="1"/>
  <c r="I52" i="1"/>
  <c r="J52" i="1"/>
  <c r="K52" i="1"/>
  <c r="I53" i="1"/>
  <c r="K53" i="1" s="1"/>
  <c r="J53" i="1"/>
  <c r="I54" i="1"/>
  <c r="J54" i="1"/>
  <c r="K54" i="1"/>
  <c r="I55" i="1"/>
  <c r="K55" i="1" s="1"/>
  <c r="J55" i="1"/>
  <c r="I56" i="1"/>
  <c r="J56" i="1"/>
  <c r="K56" i="1"/>
  <c r="I57" i="1"/>
  <c r="K57" i="1" s="1"/>
  <c r="J57" i="1"/>
  <c r="I58" i="1"/>
  <c r="J58" i="1"/>
  <c r="K58" i="1"/>
  <c r="I59" i="1"/>
  <c r="K59" i="1" s="1"/>
  <c r="J59" i="1"/>
  <c r="I60" i="1"/>
  <c r="J60" i="1"/>
  <c r="K60" i="1"/>
  <c r="I61" i="1"/>
  <c r="K61" i="1" s="1"/>
  <c r="J61" i="1"/>
  <c r="I62" i="1"/>
  <c r="J62" i="1"/>
  <c r="K62" i="1"/>
  <c r="I63" i="1"/>
  <c r="K63" i="1" s="1"/>
  <c r="J63" i="1"/>
  <c r="I64" i="1"/>
  <c r="J64" i="1"/>
  <c r="K64" i="1"/>
  <c r="I65" i="1"/>
  <c r="K65" i="1" s="1"/>
  <c r="J65" i="1"/>
  <c r="I66" i="1"/>
  <c r="J66" i="1"/>
  <c r="K66" i="1"/>
  <c r="I67" i="1"/>
  <c r="K67" i="1" s="1"/>
  <c r="J67" i="1"/>
  <c r="I68" i="1"/>
  <c r="J68" i="1"/>
  <c r="K68" i="1"/>
  <c r="I69" i="1"/>
  <c r="K69" i="1" s="1"/>
  <c r="J69" i="1"/>
  <c r="I70" i="1"/>
  <c r="J70" i="1"/>
  <c r="K70" i="1"/>
  <c r="I71" i="1"/>
  <c r="K71" i="1" s="1"/>
  <c r="J71" i="1"/>
  <c r="I72" i="1"/>
  <c r="J72" i="1"/>
  <c r="K72" i="1"/>
  <c r="J6" i="1"/>
  <c r="I6" i="1"/>
  <c r="K6" i="1" s="1"/>
  <c r="I8" i="2"/>
  <c r="J8" i="2"/>
  <c r="K8" i="2"/>
  <c r="I9" i="2"/>
  <c r="J9" i="2"/>
  <c r="K9" i="2"/>
  <c r="I10" i="2"/>
  <c r="J10" i="2"/>
  <c r="K10" i="2"/>
  <c r="I11" i="2"/>
  <c r="J11" i="2"/>
  <c r="K11" i="2"/>
  <c r="I12" i="2"/>
  <c r="J12" i="2"/>
  <c r="K12" i="2"/>
  <c r="I13" i="2"/>
  <c r="J13" i="2"/>
  <c r="K13" i="2"/>
  <c r="I14" i="2"/>
  <c r="J14" i="2"/>
  <c r="K14" i="2"/>
  <c r="J7" i="2"/>
  <c r="I7" i="2"/>
  <c r="K7" i="2" s="1"/>
  <c r="I8" i="3"/>
  <c r="J8" i="3"/>
  <c r="K8" i="3"/>
  <c r="I9" i="3"/>
  <c r="J9" i="3"/>
  <c r="K9" i="3"/>
  <c r="I10" i="3"/>
  <c r="J10" i="3"/>
  <c r="K10" i="3"/>
  <c r="I11" i="3"/>
  <c r="J11" i="3"/>
  <c r="K11" i="3"/>
  <c r="I12" i="3"/>
  <c r="J12" i="3"/>
  <c r="K12" i="3"/>
  <c r="I13" i="3"/>
  <c r="J13" i="3"/>
  <c r="K13" i="3"/>
  <c r="J7" i="3"/>
  <c r="I7" i="3"/>
  <c r="K7" i="3" s="1"/>
  <c r="I7" i="4"/>
  <c r="J7" i="4"/>
  <c r="K7" i="4"/>
  <c r="I8" i="4"/>
  <c r="J8" i="4"/>
  <c r="K8" i="4"/>
  <c r="I9" i="4"/>
  <c r="J9" i="4"/>
  <c r="K9" i="4"/>
  <c r="I10" i="4"/>
  <c r="J10" i="4"/>
  <c r="K10" i="4"/>
  <c r="I11" i="4"/>
  <c r="J11" i="4"/>
  <c r="K11" i="4"/>
  <c r="J6" i="4"/>
  <c r="I6" i="4"/>
  <c r="K6" i="4" s="1"/>
  <c r="I7" i="5"/>
  <c r="J7" i="5"/>
  <c r="K7" i="5"/>
  <c r="I8" i="5"/>
  <c r="K8" i="5" s="1"/>
  <c r="J8" i="5"/>
  <c r="I9" i="5"/>
  <c r="J9" i="5"/>
  <c r="K9" i="5"/>
  <c r="I10" i="5"/>
  <c r="K10" i="5" s="1"/>
  <c r="J10" i="5"/>
  <c r="I11" i="5"/>
  <c r="J11" i="5"/>
  <c r="K11" i="5"/>
  <c r="I12" i="5"/>
  <c r="K12" i="5" s="1"/>
  <c r="J12" i="5"/>
  <c r="I13" i="5"/>
  <c r="J13" i="5"/>
  <c r="K13" i="5"/>
  <c r="I14" i="5"/>
  <c r="K14" i="5" s="1"/>
  <c r="J14" i="5"/>
  <c r="I15" i="5"/>
  <c r="J15" i="5"/>
  <c r="K15" i="5"/>
  <c r="I16" i="5"/>
  <c r="K16" i="5" s="1"/>
  <c r="J16" i="5"/>
  <c r="I17" i="5"/>
  <c r="J17" i="5"/>
  <c r="K17" i="5"/>
  <c r="I18" i="5"/>
  <c r="K18" i="5" s="1"/>
  <c r="J18" i="5"/>
  <c r="I19" i="5"/>
  <c r="J19" i="5"/>
  <c r="K19" i="5"/>
  <c r="I20" i="5"/>
  <c r="K20" i="5" s="1"/>
  <c r="J20" i="5"/>
  <c r="I21" i="5"/>
  <c r="J21" i="5"/>
  <c r="K21" i="5"/>
  <c r="I22" i="5"/>
  <c r="K22" i="5" s="1"/>
  <c r="J22" i="5"/>
  <c r="I23" i="5"/>
  <c r="J23" i="5"/>
  <c r="K23" i="5"/>
  <c r="I24" i="5"/>
  <c r="K24" i="5" s="1"/>
  <c r="J24" i="5"/>
  <c r="J6" i="5"/>
  <c r="I6" i="5"/>
  <c r="K6" i="5" s="1"/>
  <c r="J12" i="7" l="1"/>
  <c r="K12" i="7"/>
  <c r="J15" i="2"/>
  <c r="J14" i="3"/>
  <c r="K12" i="4"/>
  <c r="J12" i="4"/>
  <c r="J25" i="5"/>
  <c r="K25" i="5"/>
  <c r="K14" i="3"/>
  <c r="K73" i="1"/>
  <c r="J73" i="1"/>
  <c r="K15" i="2"/>
</calcChain>
</file>

<file path=xl/sharedStrings.xml><?xml version="1.0" encoding="utf-8"?>
<sst xmlns="http://schemas.openxmlformats.org/spreadsheetml/2006/main" count="404" uniqueCount="198">
  <si>
    <t>Naziv in sedež ponudnika:</t>
  </si>
  <si>
    <t>ZAPOREDNA ŠT.</t>
  </si>
  <si>
    <t>ENOTA MERE</t>
  </si>
  <si>
    <t>NAZIV ARTIKLA,; BLAGOVNA ZNAMKA ali PROIZVAJALEC</t>
  </si>
  <si>
    <t>PAKIRANJE</t>
  </si>
  <si>
    <t>Stopnja DDV
Glej navodila za izpolnjevanje!</t>
  </si>
  <si>
    <t>CENA NA ENOTO MERE Z DDV (v EVRIH)</t>
  </si>
  <si>
    <t>CENA PONUDNIKOVEGA PAKIRANJA BREZ DDV (V EVRIH)</t>
  </si>
  <si>
    <t>kos</t>
  </si>
  <si>
    <t>100 kos</t>
  </si>
  <si>
    <t>100 tm</t>
  </si>
  <si>
    <t>kg</t>
  </si>
  <si>
    <t>Dokazila:</t>
  </si>
  <si>
    <t>- pod stolpec 7: Ponudnik navede ceno v EUR brez DDV na zahtevano enoto mere, največ na 4 decimalke natančno)</t>
  </si>
  <si>
    <t>Cena je naročniku zgolj informativne narave in ni predmet presojanja v fazi razpisa</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</si>
  <si>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</si>
  <si>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</si>
  <si>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</si>
  <si>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</si>
  <si>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</si>
  <si>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</si>
  <si>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</si>
  <si>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</si>
  <si>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</si>
  <si>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</si>
  <si>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NAZIV ARTIKLA, PROIZVAJALEC</t>
  </si>
  <si>
    <t>1</t>
  </si>
  <si>
    <t>L</t>
  </si>
  <si>
    <t>Skupaj sklop 3:</t>
  </si>
  <si>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</si>
  <si>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t>Skupaj sklop 2:</t>
  </si>
  <si>
    <t>2</t>
  </si>
  <si>
    <t>3</t>
  </si>
  <si>
    <t>4</t>
  </si>
  <si>
    <r>
      <rPr>
        <b/>
        <sz val="14"/>
        <color theme="1"/>
        <rFont val="Arial CE"/>
        <charset val="238"/>
      </rPr>
      <t>1. SKLOP: ČISTILA ZA KUHINJO IN OBJEKT</t>
    </r>
    <r>
      <rPr>
        <sz val="8"/>
        <color theme="1"/>
        <rFont val="Arial CE"/>
      </rPr>
      <t xml:space="preserve">
ARTIKEL</t>
    </r>
  </si>
  <si>
    <t>Stopnja DDV 
Glej navodila za izpolnjevanje!</t>
  </si>
  <si>
    <t xml:space="preserve">L  </t>
  </si>
  <si>
    <t>Skupaj sklop 1:</t>
  </si>
  <si>
    <t xml:space="preserve">NAVODILA ZA IZPOLNJEVANJE </t>
  </si>
  <si>
    <t>CENA NA ENOTO MERE BREZ DDV (v EVRIH )</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</si>
  <si>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</si>
  <si>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r>
      <t>CENA NA ENOTO MERE BREZ DDV (v EVRIH )</t>
    </r>
    <r>
      <rPr>
        <sz val="8"/>
        <color rgb="FF00B0F0"/>
        <rFont val="Arial CE"/>
        <charset val="238"/>
      </rPr>
      <t/>
    </r>
  </si>
  <si>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</si>
  <si>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</si>
  <si>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</si>
  <si>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 xml:space="preserve">- pod stolec 5: Ponudnik OBVEZNO zapiše naziv artikla; blagovno znamko ali proizvajalca </t>
  </si>
  <si>
    <t xml:space="preserve">VELIKOST PONUJENEGA ARTIKLA (v volumenskih ali masnih enotah)  </t>
  </si>
  <si>
    <t xml:space="preserve">Naziv in sedež ponudnika: </t>
  </si>
  <si>
    <t>1.</t>
  </si>
  <si>
    <t>Skupaj sklop 5</t>
  </si>
  <si>
    <t>5</t>
  </si>
  <si>
    <t>6</t>
  </si>
  <si>
    <t>10 tm</t>
  </si>
  <si>
    <t>7</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</si>
  <si>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</si>
  <si>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</si>
  <si>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5/1 kos</t>
  </si>
  <si>
    <r>
      <t xml:space="preserve">Naziv in sedež ponudnika: </t>
    </r>
    <r>
      <rPr>
        <b/>
        <sz val="11"/>
        <color rgb="FF0070C0"/>
        <rFont val="Calibri"/>
        <family val="2"/>
        <charset val="238"/>
        <scheme val="minor"/>
      </rPr>
      <t xml:space="preserve">  </t>
    </r>
  </si>
  <si>
    <t>Skupaj sklop 6:</t>
  </si>
  <si>
    <r>
      <rPr>
        <b/>
        <sz val="10"/>
        <color theme="1"/>
        <rFont val="Arial"/>
        <family val="2"/>
        <charset val="238"/>
      </rPr>
      <t>Namenska tabletirana sol</t>
    </r>
    <r>
      <rPr>
        <sz val="10"/>
        <color theme="1"/>
        <rFont val="Arial"/>
        <family val="2"/>
        <charset val="238"/>
      </rPr>
      <t xml:space="preserve"> za pripravo regeneracijske raztopine v mehčalnih napravah za strojno pomivanje posode. Preprečuje nabiranje vodnega kamna na posodi in stroju. V vrečah od 10 do 25 kg.</t>
    </r>
  </si>
  <si>
    <r>
      <rPr>
        <b/>
        <sz val="10"/>
        <rFont val="Arial Narrow"/>
        <family val="2"/>
        <charset val="238"/>
      </rPr>
      <t>Smetišnica z gumo z vpetim omelom</t>
    </r>
    <r>
      <rPr>
        <sz val="10"/>
        <rFont val="Arial Narrow"/>
        <family val="2"/>
        <charset val="238"/>
      </rPr>
      <t xml:space="preserve"> (smetišnica mora imeti raven, prilegajoč rob za  enostavno pobiranje smeti), ne sme se zvijati, iz kvalitetne debelejše plastike. Vileda ali enakovredno.
Enota mere: 1 kos = komplet smetišnica in omelo </t>
    </r>
  </si>
  <si>
    <r>
      <rPr>
        <b/>
        <sz val="10"/>
        <rFont val="Arial Narrow"/>
        <family val="2"/>
        <charset val="238"/>
      </rPr>
      <t>Zaščitne rokavice</t>
    </r>
    <r>
      <rPr>
        <sz val="10"/>
        <rFont val="Arial Narrow"/>
        <family val="2"/>
        <charset val="238"/>
      </rPr>
      <t xml:space="preserve">, ki segajo do komolcev, za pomivanje sanitarij in za rokovanje z močnejšimi čistili, iz nitrila, za večkratno uporabo, dolžine </t>
    </r>
    <r>
      <rPr>
        <b/>
        <sz val="10"/>
        <rFont val="Arial Narrow"/>
        <family val="2"/>
        <charset val="238"/>
      </rPr>
      <t>38 do 48 cm</t>
    </r>
    <r>
      <rPr>
        <sz val="10"/>
        <rFont val="Arial Narrow"/>
        <family val="2"/>
        <charset val="238"/>
      </rPr>
      <t>. Zahtevane velikosti: 7, 8, 9, 10. Pakiranje posamezni par, SIST EN374. Mapa professional ultranitril 480 ali enakovredno.
Enota mere: 1 kos  = 1 par</t>
    </r>
  </si>
  <si>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</si>
  <si>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r>
      <rPr>
        <b/>
        <sz val="10"/>
        <rFont val="Arial Narrow"/>
        <family val="2"/>
        <charset val="238"/>
      </rPr>
      <t>Brisalo</t>
    </r>
    <r>
      <rPr>
        <sz val="10"/>
        <rFont val="Arial Narrow"/>
        <family val="2"/>
        <charset val="238"/>
      </rPr>
      <t xml:space="preserve"> za čiščenje stekel, kovinsko z gumo, širine 45 cm</t>
    </r>
  </si>
  <si>
    <r>
      <rPr>
        <b/>
        <sz val="10"/>
        <rFont val="Arial Narrow"/>
        <family val="2"/>
        <charset val="238"/>
      </rPr>
      <t>Wc garnitura</t>
    </r>
    <r>
      <rPr>
        <sz val="10"/>
        <rFont val="Arial Narrow"/>
        <family val="2"/>
        <charset val="238"/>
      </rPr>
      <t>, posodica in ščetka, bela, PVC
Enota mere: 1 kos = 1 garnitura</t>
    </r>
  </si>
  <si>
    <r>
      <rPr>
        <b/>
        <sz val="10"/>
        <rFont val="Arial Narrow"/>
        <family val="2"/>
        <charset val="238"/>
      </rPr>
      <t xml:space="preserve">Pokrivalo zaščitno za enkratno uporabo iz vlaknovine </t>
    </r>
    <r>
      <rPr>
        <sz val="10"/>
        <rFont val="Arial Narrow"/>
        <family val="2"/>
        <charset val="238"/>
      </rPr>
      <t>v obliki baretke, uporaba v kuhinji, pakirane do 100 kos Enota mere: 100 kos = 100 kap</t>
    </r>
  </si>
  <si>
    <r>
      <t xml:space="preserve">Sanitarne </t>
    </r>
    <r>
      <rPr>
        <b/>
        <sz val="10"/>
        <rFont val="Arial Narrow"/>
        <family val="2"/>
        <charset val="238"/>
      </rPr>
      <t>vrečke za damske vložke</t>
    </r>
    <r>
      <rPr>
        <sz val="10"/>
        <rFont val="Arial Narrow"/>
        <family val="2"/>
        <charset val="238"/>
      </rPr>
      <t>, pakirano do 30 kosov za Ultimatik nosilec. 
Enota mere: 100 kos = 100 vrečk</t>
    </r>
  </si>
  <si>
    <t>Razmaščevalec - odstranjevalec trdovratnih mastnih madežev v spreju, ki se nanese direktno na madež. Uporablja se kot koncentrat. Pakiranje od 0,5 l do 1 l.</t>
  </si>
  <si>
    <r>
      <t>Destilirana voda, embalaža 3-5 L.</t>
    </r>
    <r>
      <rPr>
        <strike/>
        <sz val="10"/>
        <color rgb="FFFF0000"/>
        <rFont val="Arial Narrow"/>
        <family val="2"/>
        <charset val="238"/>
      </rPr>
      <t xml:space="preserve"> </t>
    </r>
  </si>
  <si>
    <t>Belilno, pralno in dezinfekcijsko sredstvo, primerno za čiščenje in dezinfekcijo tal, ploščic, korit, posod za smeti itd., enakovredno kot varekina; pakiranje 0,5 -1 L</t>
  </si>
  <si>
    <t xml:space="preserve">Profesionalno sredstvo za odstranjevanje trdovratnih madežev za ročni nanos direktno na madež. Primeren za vse vrste (bombaž, mešanica, sintetika) in barve perila. Perila ne sme poškodovati. Odstranjuje beljakovinske madeže, maščobne in oljne madeže, madeže kemičnih svinčnikov, barve, rje, madeže fekalij. Ponudnik ponudi enotno sredstvo, ne več različnih. Pakiranje od 0,5 l do 1 l. </t>
  </si>
  <si>
    <r>
      <t xml:space="preserve">SKLOP 6: TEKOČA SREDSTVA ZA VZDRŽEVANJE HIGIENE PERILA
</t>
    </r>
    <r>
      <rPr>
        <b/>
        <sz val="10"/>
        <color theme="1"/>
        <rFont val="Arial Narrow"/>
        <family val="2"/>
        <charset val="238"/>
      </rPr>
      <t>ARTIKEL</t>
    </r>
    <r>
      <rPr>
        <b/>
        <sz val="14"/>
        <color theme="1"/>
        <rFont val="Arial Narrow"/>
        <family val="2"/>
        <charset val="238"/>
      </rPr>
      <t xml:space="preserve">
</t>
    </r>
  </si>
  <si>
    <r>
      <t xml:space="preserve">
</t>
    </r>
    <r>
      <rPr>
        <b/>
        <sz val="14"/>
        <rFont val="Arial CE"/>
        <charset val="238"/>
      </rPr>
      <t>SKLOP 5: PLASTIČNA GALANTERIJA IN PRIPOMOČKI ZA ČIŠČENJE</t>
    </r>
    <r>
      <rPr>
        <sz val="8"/>
        <rFont val="Arial CE"/>
      </rPr>
      <t xml:space="preserve">
ARTIKEL</t>
    </r>
  </si>
  <si>
    <r>
      <rPr>
        <b/>
        <sz val="10"/>
        <rFont val="Arial Narrow"/>
        <family val="2"/>
        <charset val="238"/>
      </rPr>
      <t xml:space="preserve">Nosilna vrečka za živila z ročajem, </t>
    </r>
    <r>
      <rPr>
        <sz val="10"/>
        <rFont val="Arial Narrow"/>
        <family val="2"/>
        <charset val="238"/>
      </rPr>
      <t>nosilnost 3 do 4 kg, pakirano v rolah od 100 do 250 vrečk,   PE HD, prozorna, min 10  mikronov
Potrdilo "v skladu z ZZUZIS" zahtevano.
Enota mere: 100 kos = 100 vrečk</t>
    </r>
  </si>
  <si>
    <r>
      <rPr>
        <b/>
        <sz val="10"/>
        <rFont val="Arial Narrow"/>
        <family val="2"/>
        <charset val="238"/>
      </rPr>
      <t xml:space="preserve">Nosilna vrečka za živila z ročajem, </t>
    </r>
    <r>
      <rPr>
        <sz val="10"/>
        <rFont val="Arial Narrow"/>
        <family val="2"/>
        <charset val="238"/>
      </rPr>
      <t>nosilnost 5 do 6 kg, pakirano v rolah od 100 do 250 vrečk, PE HD, prozorna,  min 10 mikronov
Potrdilo "v skladu z ZZUZIS" zahtevano.
Enota mere: 100 kos = 100 vrečk</t>
    </r>
  </si>
  <si>
    <r>
      <rPr>
        <b/>
        <sz val="10"/>
        <rFont val="Arial Narrow"/>
        <family val="2"/>
        <charset val="238"/>
      </rPr>
      <t>Vrečka za živila PE  za zamrzovanje 5 L oz. 5 kg</t>
    </r>
    <r>
      <rPr>
        <sz val="10"/>
        <rFont val="Arial Narrow"/>
        <family val="2"/>
        <charset val="238"/>
      </rPr>
      <t>, pakiranje  10 - 50 kos. Enota mere: 100 kos = 100 vrečk
Potrdilo "v skladu z ZZUZIS" zahtevano.</t>
    </r>
  </si>
  <si>
    <r>
      <rPr>
        <b/>
        <sz val="10"/>
        <rFont val="Arial Narrow"/>
        <family val="2"/>
        <charset val="238"/>
      </rPr>
      <t>Vrečka za živila PE za zamrzovanje 2 L oz. 2 kg</t>
    </r>
    <r>
      <rPr>
        <sz val="10"/>
        <rFont val="Arial Narrow"/>
        <family val="2"/>
        <charset val="238"/>
      </rPr>
      <t>, pakiranje  10 - 50 kos. 
Enota mere: 100 kos = 100 vrečk
Potrdilo "v skladu z ZZUZIS" zahtevano.</t>
    </r>
  </si>
  <si>
    <t>- pod stolpec 12: Ponudnik navede ceno ponujenega artikla v EUR brez DDV, glede na velikost ponujenega pakiranja v L ali kg iz stoplca 5. Cena je naročniku zgolj informativne narave in ni predmet presojanja v fazi razpisa</t>
  </si>
  <si>
    <r>
      <rPr>
        <b/>
        <sz val="10"/>
        <rFont val="Arial"/>
        <family val="2"/>
        <charset val="238"/>
      </rPr>
      <t xml:space="preserve">Tekoče visoko alkalno </t>
    </r>
    <r>
      <rPr>
        <sz val="10"/>
        <rFont val="Arial"/>
        <family val="2"/>
        <charset val="238"/>
      </rPr>
      <t>(pH 13 -14)</t>
    </r>
    <r>
      <rPr>
        <b/>
        <sz val="10"/>
        <rFont val="Arial"/>
        <family val="2"/>
        <charset val="238"/>
      </rPr>
      <t xml:space="preserve"> koncentrirano pomivalno sredstvo za uporabo v vseh profesionalnih pomivalnih strojih</t>
    </r>
    <r>
      <rPr>
        <sz val="10"/>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Sredstvo mora biti primerno za uporabo v naročnikovem pomivalnem stroju. Kanister 12 - 25 kg.  Dobavitelj zagotovi ustrezno avtomatsko dozirno tehniko. Enakovredno kot F6200. </t>
    </r>
  </si>
  <si>
    <r>
      <t xml:space="preserve">Stolpce 9, 10, 11 izračuna excel:
   </t>
    </r>
    <r>
      <rPr>
        <sz val="8"/>
        <color theme="1"/>
        <rFont val="Arial"/>
        <family val="2"/>
        <charset val="238"/>
      </rPr>
      <t>stolpec9=stolpec7*(1+stolpec8)
    stolpec10=stolpec4*stolpec7
    stolpec11=stolpec4*stolpec9</t>
    </r>
  </si>
  <si>
    <t>Za vse artikle: Tehnični list, če tega ni pa deklaracijo izdelka. Naročnik si v fazi analize pridružuje zahtevati tudi dodatno dokumentacijo, ki za ponujeni izdelek dokazuje izpolnjevanje naročnikovih zahtev iz opisa artikla.</t>
  </si>
  <si>
    <t>Za artikle od 1 do 7: Tehnični list, če tega ni pa deklaracijo izdelka. Naročnik si v fazi analize pridružuje zahtevati tudi dodatno dokumentacijo, ki za ponujeni izdelek dokazuje izpolnjevanje naročnikovih zahtev iz opisa artikla.</t>
  </si>
  <si>
    <t>par</t>
  </si>
  <si>
    <r>
      <rPr>
        <b/>
        <sz val="10"/>
        <rFont val="Arial Narrow"/>
        <family val="2"/>
        <charset val="238"/>
      </rPr>
      <t>Halja zaščitna za enkratno uporabo iz vlaknovine</t>
    </r>
    <r>
      <rPr>
        <sz val="10"/>
        <rFont val="Arial Narrow"/>
        <family val="2"/>
        <charset val="238"/>
      </rPr>
      <t xml:space="preserve">, zahtevane </t>
    </r>
    <r>
      <rPr>
        <b/>
        <sz val="10"/>
        <rFont val="Arial Narrow"/>
        <family val="2"/>
        <charset val="238"/>
      </rPr>
      <t>vsaj 2 različni velikosti,</t>
    </r>
    <r>
      <rPr>
        <sz val="10"/>
        <rFont val="Arial Narrow"/>
        <family val="2"/>
        <charset val="238"/>
      </rPr>
      <t xml:space="preserve"> zapiranje spredaj, pakiranje do 10 kom 
Enota mere: 100 kos = 100 halj</t>
    </r>
  </si>
  <si>
    <r>
      <rPr>
        <b/>
        <sz val="10"/>
        <color theme="1"/>
        <rFont val="Arial"/>
        <family val="2"/>
        <charset val="238"/>
      </rPr>
      <t>Predpomivalno nevtralno (pH 6,0 - 7,5) tekoče sredstvo (koncentrat) za strojno pomovanje posode</t>
    </r>
    <r>
      <rPr>
        <sz val="10"/>
        <color theme="1"/>
        <rFont val="Arial"/>
        <family val="2"/>
        <charset val="238"/>
      </rPr>
      <t xml:space="preserve">; se ne peni, primerno za predpomivanje posode iz različnih materialov. Sredstvo mora biti kompatibilno s pomivalnim sredstvom 1, </t>
    </r>
    <r>
      <rPr>
        <b/>
        <sz val="10"/>
        <color theme="1"/>
        <rFont val="Arial"/>
        <family val="2"/>
        <charset val="238"/>
      </rPr>
      <t>4 in 6</t>
    </r>
    <r>
      <rPr>
        <sz val="10"/>
        <color theme="1"/>
        <rFont val="Arial"/>
        <family val="2"/>
        <charset val="238"/>
      </rPr>
      <t>.  Pakiranje 0,7-5 L.</t>
    </r>
    <r>
      <rPr>
        <sz val="10"/>
        <color rgb="FF00B050"/>
        <rFont val="Arial"/>
        <family val="2"/>
        <charset val="238"/>
      </rPr>
      <t xml:space="preserve"> </t>
    </r>
  </si>
  <si>
    <r>
      <t>Profesionalni praškasti detergent za pranje vseh vrst pisanega perila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rFont val="Arial Narrow"/>
        <family val="2"/>
        <charset val="238"/>
      </rPr>
      <t>30 - 40 g/1 kg suhega perila.</t>
    </r>
    <r>
      <rPr>
        <sz val="10"/>
        <color rgb="FFFF0000"/>
        <rFont val="Arial Narrow"/>
        <family val="2"/>
        <charset val="238"/>
      </rPr>
      <t xml:space="preserve"> </t>
    </r>
    <r>
      <rPr>
        <sz val="10"/>
        <color theme="1"/>
        <rFont val="Arial Narrow"/>
        <family val="2"/>
        <charset val="238"/>
      </rPr>
      <t xml:space="preserve">Pakiranje 5 - 10 kg.  </t>
    </r>
  </si>
  <si>
    <t xml:space="preserve">Profesionalni praškasti detergent za pranje vseh vrst perila (bombaž, mešanica), predvsem za belo perilo. Dobro mora odstranjevati trdovratno umazanijo in pigmentne madeže (beljakovinske madeže, maščobo, olja, madeže od sadja, zelenjave, fekalije). Vsebuje belila na osnovi kisika in optična belila. Ne sme vsebovati belil na osnovi klora. Zelo umazano belo kuhinjsko perilo mora dobro oprati že pri 75 °C in umazano pisano pri 40 °C. Primeren za pranje pri vseh temperaturah in tudi v gospodinjskih strojih. Za ročno doziranje. Doziranje 30 - 40g/1 kg suhega perila. Pakiranje 5-10 kg. </t>
  </si>
  <si>
    <r>
      <rPr>
        <b/>
        <sz val="10"/>
        <color rgb="FF000000"/>
        <rFont val="Arial Narrow"/>
        <family val="2"/>
        <charset val="238"/>
      </rPr>
      <t>Plenice za enkratno uporabo, univerzalne, velikost 4</t>
    </r>
    <r>
      <rPr>
        <sz val="10"/>
        <color rgb="FF000000"/>
        <rFont val="Arial Narrow"/>
        <family val="2"/>
        <charset val="238"/>
      </rPr>
      <t>, za težo otroka od minimalno 7 kg - 9 kg in maximalno 14 kg -16 kg, elastični stranski trakovi za zapenjanje z ježki,</t>
    </r>
    <r>
      <rPr>
        <sz val="10"/>
        <color theme="1"/>
        <rFont val="Arial Narrow"/>
        <family val="2"/>
        <charset val="238"/>
      </rPr>
      <t xml:space="preserve"> ki so izdelane tako, da ohranjajo otroško kožo suho in preprečujejo iztekanje. Celuloza beljena z vodikovim peroksidom (TCF- total clorine free). Dermatološko testirano. </t>
    </r>
    <r>
      <rPr>
        <sz val="10"/>
        <color rgb="FF000000"/>
        <rFont val="Arial Narrow"/>
        <family val="2"/>
        <charset val="238"/>
      </rPr>
      <t>Pakirano od 40 - 60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</si>
  <si>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- 13 kg in maximalno 18 kg</t>
    </r>
    <r>
      <rPr>
        <sz val="10"/>
        <color theme="1"/>
        <rFont val="Arial Narrow"/>
        <family val="2"/>
        <charset val="238"/>
      </rPr>
      <t xml:space="preserve"> - 20 kg, elastični stranski trakovi za zapenjanje z ježki, ki so izdelane tako, da ohranjajo otroško kožo suho in preprečujejo iztekanje. Celuloza beljena z vodikovim peroksidom (TCF- total clorine free). Dermatološko testirano.  Pakirano od 40 - 60</t>
    </r>
    <r>
      <rPr>
        <sz val="10"/>
        <color rgb="FF000000"/>
        <rFont val="Arial Narrow"/>
        <family val="2"/>
        <charset val="238"/>
      </rPr>
      <t xml:space="preserve"> kos</t>
    </r>
    <r>
      <rPr>
        <sz val="10"/>
        <color theme="1"/>
        <rFont val="Arial Narrow"/>
        <family val="2"/>
        <charset val="238"/>
      </rPr>
      <t>. Emb</t>
    </r>
    <r>
      <rPr>
        <sz val="10"/>
        <color rgb="FF000000"/>
        <rFont val="Arial Narrow"/>
        <family val="2"/>
        <charset val="238"/>
      </rPr>
      <t>alaža osnovnega pakiranja LDPE. Enota mere: 1 kos = 1 plenica</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</si>
  <si>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14 kg -16 kg in maximalno 30 kg - 32 kg, e</t>
    </r>
    <r>
      <rPr>
        <sz val="10"/>
        <color theme="1"/>
        <rFont val="Arial Narrow"/>
        <family val="2"/>
        <charset val="238"/>
      </rPr>
      <t>lastični stranski trakovi za zapenjanje z ježki,ki so izdelane tako, da ohranjajo otroško kožo suho in preprečujejo iztekanje. Celuloza beljena z vodikovim peroksidom (TCF - total clorine free).</t>
    </r>
    <r>
      <rPr>
        <sz val="10"/>
        <rFont val="Arial Narrow"/>
        <family val="2"/>
        <charset val="238"/>
      </rPr>
      <t xml:space="preserve"> Dermatološko testirano. Pakirano od 40 - 60 kos. Embalaža osnovnega </t>
    </r>
    <r>
      <rPr>
        <sz val="10"/>
        <color rgb="FF000000"/>
        <rFont val="Arial Narrow"/>
        <family val="2"/>
        <charset val="238"/>
      </rPr>
      <t>pakiranja LDPE. Enota mere: 1 kos = 1 plenica</t>
    </r>
  </si>
  <si>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5.</t>
    </r>
  </si>
  <si>
    <t xml:space="preserve">Tekoči detergent za odstranjevanje madežev - emulzni detergent za odstranjevanje mastnih in oljnih madežev, posebej učinkovit za odstranjevanje vseh vrst trdovratnih umazanij, maščob, mineralnih olj, pigmentov, rudninskih olj. Uporablja se kot dodatek univerzalnim in specialnim detergentom za doseganje odličnih pralnih učinkov. Primeren za predpranje in pranje vseh vrst tkanin, razen volne in svile. pH vrednost pri 100%: 8,00 - 8,6. Pakiranje: 10 - 20 kg. </t>
  </si>
  <si>
    <t>Belilno sredstvo na osnovi aktivnega klora  za avtomatsko doziranje. Dobro odstranjuje beljakovinske madeže, primerno je za vse vrste tekstilij,  ki so odporne na beljenje s klorom, razen za volno, svilo in tekstil, ki vsebuje poliamide. pH vrednost pri 100 %: 12 - 13. Pakiranje: 10 - 25 kg.</t>
  </si>
  <si>
    <r>
      <rPr>
        <b/>
        <sz val="10"/>
        <color rgb="FF000000"/>
        <rFont val="Arial Narrow"/>
        <family val="2"/>
        <charset val="238"/>
      </rPr>
      <t>Plenice za enkratno uporabo, univerzalne, velikost 3</t>
    </r>
    <r>
      <rPr>
        <sz val="10"/>
        <color rgb="FF000000"/>
        <rFont val="Arial Narrow"/>
        <family val="2"/>
        <charset val="238"/>
      </rPr>
      <t>, za težo otroka od minimalno 4 kg-6 kg in maximalno 8-10 kg, elastični stranski trakovi za zapenjanje z ježki,</t>
    </r>
    <r>
      <rPr>
        <sz val="10"/>
        <color theme="1"/>
        <rFont val="Arial Narrow"/>
        <family val="2"/>
        <charset val="238"/>
      </rPr>
      <t xml:space="preserve"> ki so izdelane tako, da ohranjajo otroško kožo suho in preprečujejo iztekanje. Celuloza beljena z vodikovim peroksidom (TCF- total clorine free). Dermatološko testirano. </t>
    </r>
    <r>
      <rPr>
        <sz val="10"/>
        <color rgb="FF000000"/>
        <rFont val="Arial Narrow"/>
        <family val="2"/>
        <charset val="238"/>
      </rPr>
      <t>Pakirano od 30 - 60 kos. Embalaža osnovnega pakiranja LDPE. Enota mere: 1 kos = 1 plenica</t>
    </r>
  </si>
  <si>
    <t>Tehnični listi za vse artikle.</t>
  </si>
  <si>
    <t>Za artikle po zap. št. 1, 2, 3 in 4 je potrebno priložiti : 1. Potrdilo , da imajo plenice znak za okolje tip I (EU Ecolabel, Nordic Swan Ecolabel…), 2. Dokazilo, da so celulozna vlakna iz zakonitih virov (FSC ali PEFC), 3. Dokazilo neodvisne inštitucije o skladnosti proizvajalca z okoljskim standardom ISO 14001, 4. Dokazilo neodvisne inštitucije o skladnosti artiklov z okoljskim standardom ISO 14001.</t>
  </si>
  <si>
    <t xml:space="preserve">2. </t>
  </si>
  <si>
    <t>Za artikel po zap.št. 8 je potrebno priložiti dokazilo, da so celulozna vlakna iz zakonitih virov (FSC ali PEFC).</t>
  </si>
  <si>
    <t>Za artikle od 1 do 6: Tehnični list, če tega ni pa deklaracijo izdelka. Naročnik si v fazi analize pridružuje zahtevati tudi dodatno dokumentacijo, ki za ponujeni izdelek dokazuje izpolnjevanje naročnikovih zahtev iz opisa artikla.</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</si>
  <si>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6.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</si>
  <si>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t>Varnostni listi za vse artikle.</t>
  </si>
  <si>
    <t>Navodila za uporabo in doziranje za vse artikle.</t>
  </si>
  <si>
    <r>
      <t xml:space="preserve">Profesionalna jeklena </t>
    </r>
    <r>
      <rPr>
        <b/>
        <sz val="10"/>
        <rFont val="Arial Narrow"/>
        <family val="2"/>
        <charset val="238"/>
      </rPr>
      <t>spiralna gobica</t>
    </r>
    <r>
      <rPr>
        <sz val="10"/>
        <rFont val="Arial Narrow"/>
        <family val="2"/>
        <charset val="238"/>
      </rPr>
      <t xml:space="preserve"> (inox), 100 % nerjavno jeklo za intenzivno čiščenje in odstranjevanje trdovratne umazanije in zapečenih ostankov hrane pri pomivanju posode, ne poškoduje površin, odporne in vzdržljive. Teža:  60  g. Pralne pri temperaturi 60°C, Vileda in enakovredno. Enota mere: 1 kos = 1 gobica</t>
    </r>
  </si>
  <si>
    <r>
      <rPr>
        <b/>
        <sz val="10"/>
        <rFont val="Arial Narrow"/>
        <family val="2"/>
        <charset val="238"/>
      </rPr>
      <t>Impregnirane krpe za brisanje prahu</t>
    </r>
    <r>
      <rPr>
        <sz val="10"/>
        <rFont val="Arial Narrow"/>
        <family val="2"/>
        <charset val="238"/>
      </rPr>
      <t xml:space="preserve"> za enkratno uporabo - maslena krpa, bele barve.  Mere 23 cm x 60 cm , +/- 1 cm, min 18 g/m2, impregnirano z oljem min. 10 %, lističi. Pakirane do 100 kom v zavitku ali na roli perforirano
Enota mere 100 kos = 100 maslenk</t>
    </r>
  </si>
  <si>
    <r>
      <rPr>
        <b/>
        <sz val="10"/>
        <rFont val="Arial Narrow"/>
        <family val="2"/>
        <charset val="238"/>
      </rPr>
      <t>Krpa za tla za držala Taski/TTS, dimenzija krpe 40 x 13 cm</t>
    </r>
    <r>
      <rPr>
        <sz val="10"/>
        <rFont val="Arial Narrow"/>
        <family val="2"/>
        <charset val="238"/>
      </rPr>
      <t>, mikro poliester-bombaž (za vpet, s tremi neti), barvno kodiranje,  primerno za suho in mokro čiščenje, za vse vrste tal, pralne pri 90</t>
    </r>
    <r>
      <rPr>
        <sz val="10"/>
        <rFont val="Calibri"/>
        <family val="2"/>
        <charset val="238"/>
      </rPr>
      <t>°</t>
    </r>
    <r>
      <rPr>
        <sz val="10"/>
        <rFont val="Arial Narrow"/>
        <family val="2"/>
        <charset val="238"/>
      </rPr>
      <t>C, zdrži 300 pranj, je zelo vpojna. Kombinacija gosto prešitih zank in res. Kompatibilnost s čistilcem za tla/ nosilcem krp za vpenjanje.
Ponudnik priloži tehnični list.
Enota mere: 1 kos = 1 krpa</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</si>
  <si>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 xml:space="preserve">Uporaba za prehrambeno industrijo, rutinska dela v zdravstvu in običajno čiščenje. Dolžina vsaj 24 cm. Embalaža (kartonasta škatla) mora omogočati izvlečenje posamezne rokavice, so obojeročne. Rokavica ne sme biti zlepljena. </t>
    </r>
    <r>
      <rPr>
        <b/>
        <sz val="10"/>
        <rFont val="Arial Narrow"/>
        <family val="2"/>
        <charset val="238"/>
      </rPr>
      <t xml:space="preserve">Zahtevan standard EN 455, </t>
    </r>
    <r>
      <rPr>
        <sz val="10"/>
        <rFont val="Arial Narrow"/>
        <family val="2"/>
        <charset val="238"/>
      </rPr>
      <t>primerne za stik z živili</t>
    </r>
    <r>
      <rPr>
        <b/>
        <sz val="10"/>
        <rFont val="Arial Narrow"/>
        <family val="2"/>
        <charset val="238"/>
      </rPr>
      <t>.</t>
    </r>
    <r>
      <rPr>
        <sz val="10"/>
        <rFont val="Arial Narrow"/>
        <family val="2"/>
        <charset val="238"/>
      </rPr>
      <t xml:space="preserve"> Od 50 do 100 kos v pakiranju. 
Ponudnik priloži tehnični list.
Enota mere: 100 kos = 100 rokavic</t>
    </r>
  </si>
  <si>
    <r>
      <rPr>
        <b/>
        <sz val="10"/>
        <rFont val="Arial Narrow"/>
        <family val="2"/>
        <charset val="238"/>
      </rPr>
      <t>Zaščitne prevleke za obuvala z gumico</t>
    </r>
    <r>
      <rPr>
        <sz val="10"/>
        <rFont val="Arial Narrow"/>
        <family val="2"/>
        <charset val="238"/>
      </rPr>
      <t>, PP ali PE, na spodnjem delu stopal imajo ojačano površino, ki onemogoča drsenje. Primerne za higienska dela in delo v prehranski industriji. Dimenzija 15 x 41 cm, +/-1 cm. Pakirano  50 - 100 kos
Enota mere: 100 kos = 100 prevlek</t>
    </r>
  </si>
  <si>
    <r>
      <rPr>
        <b/>
        <sz val="10"/>
        <rFont val="Arial Narrow"/>
        <family val="2"/>
        <charset val="238"/>
      </rPr>
      <t>Pvc koš za smeti,</t>
    </r>
    <r>
      <rPr>
        <sz val="10"/>
        <rFont val="Arial Narrow"/>
        <family val="2"/>
        <charset val="238"/>
      </rPr>
      <t xml:space="preserve"> štirioglat, bel, z nihajnim pokrovom. Zahtevane barve pokrova: modra, rumena, bela.Volumen: 50 l
Enota mere: 1 kos = 1 koš s pokrovom</t>
    </r>
  </si>
  <si>
    <r>
      <rPr>
        <b/>
        <sz val="10"/>
        <rFont val="Arial Narrow"/>
        <family val="2"/>
        <charset val="238"/>
      </rPr>
      <t>Vedro</t>
    </r>
    <r>
      <rPr>
        <sz val="10"/>
        <rFont val="Arial Narrow"/>
        <family val="2"/>
        <charset val="238"/>
      </rPr>
      <t xml:space="preserve"> z ročajem, PE ali PP, </t>
    </r>
    <r>
      <rPr>
        <b/>
        <sz val="10"/>
        <rFont val="Arial Narrow"/>
        <family val="2"/>
        <charset val="238"/>
      </rPr>
      <t>3 - 4 l</t>
    </r>
    <r>
      <rPr>
        <sz val="10"/>
        <rFont val="Arial Narrow"/>
        <family val="2"/>
        <charset val="238"/>
      </rPr>
      <t xml:space="preserve">, kvadratne oblike. Barva: modra, rdeča, rumena in zelena. Možnost namestitve pokrova. </t>
    </r>
  </si>
  <si>
    <r>
      <rPr>
        <b/>
        <sz val="10"/>
        <rFont val="Arial Narrow"/>
        <family val="2"/>
        <charset val="238"/>
      </rPr>
      <t>Sirkova metla</t>
    </r>
    <r>
      <rPr>
        <sz val="10"/>
        <rFont val="Arial Narrow"/>
        <family val="2"/>
        <charset val="238"/>
      </rPr>
      <t>, otroška, min. 2x vezana 
Enota mere: 1 kos</t>
    </r>
  </si>
  <si>
    <r>
      <rPr>
        <b/>
        <sz val="10"/>
        <rFont val="Arial Narrow"/>
        <family val="2"/>
        <charset val="238"/>
      </rPr>
      <t>Sirkova krtača</t>
    </r>
    <r>
      <rPr>
        <sz val="10"/>
        <rFont val="Arial Narrow"/>
        <family val="2"/>
        <charset val="238"/>
      </rPr>
      <t xml:space="preserve"> z držalom - ribarica z ročajem, za vse talne površine (ploščice, epoksi, beton...). Ščetine so trde, plastične. Ročaj je naklonski, lesen, z luknjico za obešanje. Šiirna ščetke 20-25 cm.
Enota mere: 1 kos = 1 ribarica z ročajem</t>
    </r>
  </si>
  <si>
    <r>
      <rPr>
        <b/>
        <sz val="10"/>
        <rFont val="Arial Narrow"/>
        <family val="2"/>
        <charset val="238"/>
      </rPr>
      <t>Smetišnica z gumo,</t>
    </r>
    <r>
      <rPr>
        <sz val="10"/>
        <rFont val="Arial Narrow"/>
        <family val="2"/>
        <charset val="238"/>
      </rPr>
      <t xml:space="preserve"> prilegajoč rob za  enostavno pobiranje smeti, se ne sme zvijati, iz kvalitetne debelejše plastike.</t>
    </r>
    <r>
      <rPr>
        <b/>
        <sz val="10"/>
        <rFont val="Arial Narrow"/>
        <family val="2"/>
        <charset val="238"/>
      </rPr>
      <t xml:space="preserve"> </t>
    </r>
    <r>
      <rPr>
        <sz val="10"/>
        <rFont val="Arial Narrow"/>
        <family val="2"/>
        <charset val="238"/>
      </rPr>
      <t>Vileda ali enakovredno.</t>
    </r>
  </si>
  <si>
    <r>
      <rPr>
        <b/>
        <sz val="10"/>
        <rFont val="Arial Narrow"/>
        <family val="2"/>
        <charset val="238"/>
      </rPr>
      <t>Potiskalec vode</t>
    </r>
    <r>
      <rPr>
        <sz val="10"/>
        <rFont val="Arial Narrow"/>
        <family val="2"/>
        <charset val="238"/>
      </rPr>
      <t xml:space="preserve"> dolžine 45 cm, iz polipropilena. Na spodnji strani ima dvojno belo gumo. Kompatibilno z ročajem z luknjo s premerom od 18 do 23 mm. 
Ponudnik priloži tehnični list.
Enota mere: 1 kos = potiskalec </t>
    </r>
  </si>
  <si>
    <r>
      <rPr>
        <b/>
        <sz val="10"/>
        <rFont val="Arial Narrow"/>
        <family val="2"/>
        <charset val="238"/>
      </rPr>
      <t>Peki papir bel</t>
    </r>
    <r>
      <rPr>
        <sz val="10"/>
        <rFont val="Arial Narrow"/>
        <family val="2"/>
        <charset val="238"/>
      </rPr>
      <t xml:space="preserve">, obstojen do T 220 C, oslojen z obeh strani z neoprejemljivim slojem, </t>
    </r>
    <r>
      <rPr>
        <b/>
        <sz val="10"/>
        <rFont val="Arial Narrow"/>
        <family val="2"/>
        <charset val="238"/>
      </rPr>
      <t>42 - 46 cm X 100-200 m</t>
    </r>
    <r>
      <rPr>
        <sz val="10"/>
        <rFont val="Arial Narrow"/>
        <family val="2"/>
        <charset val="238"/>
      </rPr>
      <t>. Potrdilo "v skaldu z ZZUZIS" zahtevano. Enota mere 10 tm = 10tm papirja</t>
    </r>
  </si>
  <si>
    <r>
      <rPr>
        <b/>
        <sz val="10"/>
        <rFont val="Arial Narrow"/>
        <family val="2"/>
        <charset val="238"/>
      </rPr>
      <t xml:space="preserve">Papirnate vrečke </t>
    </r>
    <r>
      <rPr>
        <sz val="10"/>
        <rFont val="Arial Narrow"/>
        <family val="2"/>
        <charset val="238"/>
      </rPr>
      <t xml:space="preserve">za živila dimenzije: velikost 1 kg, oz. </t>
    </r>
    <r>
      <rPr>
        <b/>
        <sz val="10"/>
        <rFont val="Arial Narrow"/>
        <family val="2"/>
        <charset val="238"/>
      </rPr>
      <t>širina 12 - 16 cm in dolžina 25 - 30 cm</t>
    </r>
    <r>
      <rPr>
        <sz val="10"/>
        <rFont val="Arial Narrow"/>
        <family val="2"/>
        <charset val="238"/>
      </rPr>
      <t>. material, barva: papir. Potrdilo "v skladu z ZZUZIS": zahtevano. Enota mere kos.</t>
    </r>
  </si>
  <si>
    <r>
      <rPr>
        <b/>
        <sz val="10"/>
        <rFont val="Arial Narrow"/>
        <family val="2"/>
        <charset val="238"/>
      </rPr>
      <t>Papirnate rjave vrečke za živila,</t>
    </r>
    <r>
      <rPr>
        <sz val="10"/>
        <rFont val="Arial Narrow"/>
        <family val="2"/>
        <charset val="238"/>
      </rPr>
      <t xml:space="preserve"> širine 18 - 21 cm in dolžine 35 - 40 cm, debelina najmanj 50 g/m2,Potrdilo "v skladu z ZZUZIS": zahtevano</t>
    </r>
  </si>
  <si>
    <r>
      <rPr>
        <b/>
        <sz val="10"/>
        <rFont val="Arial Narrow"/>
        <family val="2"/>
        <charset val="238"/>
      </rPr>
      <t xml:space="preserve">Krožniki </t>
    </r>
    <r>
      <rPr>
        <sz val="10"/>
        <rFont val="Arial Narrow"/>
        <family val="2"/>
        <charset val="238"/>
      </rPr>
      <t>za enkratno uporabo, biološko razgradljivi, plitvi, premer 15 -20 cm, Potrdilo "v skladu z ZZUZIS": zahtevano</t>
    </r>
  </si>
  <si>
    <r>
      <rPr>
        <b/>
        <sz val="10"/>
        <rFont val="Arial Narrow"/>
        <family val="2"/>
        <charset val="238"/>
      </rPr>
      <t xml:space="preserve">Kozarci, </t>
    </r>
    <r>
      <rPr>
        <sz val="10"/>
        <rFont val="Arial Narrow"/>
        <family val="2"/>
        <charset val="238"/>
      </rPr>
      <t>1-2 dcl, biološko razgradljivi, (pakiranje do 100/1), Potrdilo "v skladu z ZZUZIS": zahtevano
Enota mere: 100 kos = 100 lončkov</t>
    </r>
  </si>
  <si>
    <r>
      <rPr>
        <b/>
        <sz val="10"/>
        <rFont val="Arial Narrow"/>
        <family val="2"/>
        <charset val="238"/>
      </rPr>
      <t>Krpa za čiščenje oken, PVA.</t>
    </r>
    <r>
      <rPr>
        <sz val="10"/>
        <rFont val="Arial Narrow"/>
        <family val="2"/>
        <charset val="238"/>
      </rPr>
      <t xml:space="preserve"> Velikost: 38 cm x 35 cm, +/- 1cm. Teža min. 245 g/m2, debelina 1,45 mm. Sestava: 70 %poliester, 30 % poliamid in premaz 100% polivinil alkohol. Zahtevane barve: modra, rdeča, zelena, rumena. Ne pušča lis, dobra vpojnost (min. 500 %), enostavno ožemanje in izpiranje, pralne na 95°C, z možnostjo sušena v bobnu pri nizki temperaturi. PVA micro Vileda Professional ali enakovredno.
Enota mere: 1 kos = 1 krpa</t>
    </r>
  </si>
  <si>
    <r>
      <rPr>
        <b/>
        <sz val="10"/>
        <rFont val="Arial Narrow"/>
        <family val="2"/>
        <charset val="238"/>
      </rPr>
      <t xml:space="preserve">Krpa za tla za držala Taski/TTS, dimenzija krpe 40 x 13 cm, </t>
    </r>
    <r>
      <rPr>
        <sz val="10"/>
        <rFont val="Arial Narrow"/>
        <family val="2"/>
        <charset val="238"/>
      </rPr>
      <t>mikro poliester-bombaž (na žepke), barvno kodiranje, primerno za suho in mokro čiščenje, za vse vrste tal, pralne pri 90°C, zdrži 300 pranj, je zelo vpojna. Kombinacija gosto prešitih zank in res. Kompatibilna čistilcem za tla/ nosilcem krp na žepke..
Enota mere: 1 kos = 1 krpa</t>
    </r>
  </si>
  <si>
    <r>
      <rPr>
        <b/>
        <sz val="10"/>
        <rFont val="Arial Narrow"/>
        <family val="2"/>
        <charset val="238"/>
      </rPr>
      <t>Gospodinjske rokavice</t>
    </r>
    <r>
      <rPr>
        <sz val="10"/>
        <rFont val="Arial Narrow"/>
        <family val="2"/>
        <charset val="238"/>
      </rPr>
      <t xml:space="preserve"> za večkratno uporabo iz </t>
    </r>
    <r>
      <rPr>
        <b/>
        <sz val="10"/>
        <rFont val="Arial Narrow"/>
        <family val="2"/>
        <charset val="238"/>
      </rPr>
      <t>lateksa</t>
    </r>
    <r>
      <rPr>
        <sz val="10"/>
        <rFont val="Arial Narrow"/>
        <family val="2"/>
        <charset val="238"/>
      </rPr>
      <t>, visoko elastične in fleksibilne, trpežne, notranji bombažni nanos, dober oprijem na mokri in spolzki podlagi (z reliefom), lahko navlačenje, po uporabi se ne lepijo, dolžina 29 cm +/-1cm, debeline min. 0,4 mm. velikosti: 7, 8, 9, 10.  Zahtevane barve: rumena, modra, zelena, rdeča.  Pakiranje posamezni par, kategorija III , EN374, EN388  primerne za delo z živili. 
Vileda Professional "MultiPurpose" ali enakovredno
Enota mere: 1 kos = 1 par</t>
    </r>
  </si>
  <si>
    <r>
      <rPr>
        <b/>
        <sz val="10"/>
        <rFont val="Arial Narrow"/>
        <family val="2"/>
        <charset val="238"/>
      </rPr>
      <t>Zaščitne bombažne rokavice</t>
    </r>
    <r>
      <rPr>
        <sz val="10"/>
        <rFont val="Arial Narrow"/>
        <family val="2"/>
        <charset val="238"/>
      </rPr>
      <t xml:space="preserve">, bele barve, pralne na 95 </t>
    </r>
    <r>
      <rPr>
        <sz val="10"/>
        <rFont val="Calibri"/>
        <family val="2"/>
        <charset val="238"/>
      </rPr>
      <t>°</t>
    </r>
    <r>
      <rPr>
        <sz val="10"/>
        <rFont val="Arial Narrow"/>
        <family val="2"/>
        <charset val="238"/>
      </rPr>
      <t>C, velikosti S, M, L, XL. 
Enota mere: par</t>
    </r>
  </si>
  <si>
    <r>
      <rPr>
        <b/>
        <sz val="10"/>
        <rFont val="Arial Narrow"/>
        <family val="2"/>
        <charset val="238"/>
      </rPr>
      <t xml:space="preserve">Rokavica iz  nitrila brez pudra za enkratno uporabo, nesterilna. </t>
    </r>
    <r>
      <rPr>
        <sz val="10"/>
        <rFont val="Arial Narrow"/>
        <family val="2"/>
        <charset val="238"/>
      </rPr>
      <t>Zahtevane velikosti: S, M, L, XL.  Zelo elastičen nitril, hrapave konice prstov, dobra prilagodljivost roki, oblikovane so kot obojeročne, dolžina vsaj 24 cm,  embalaža (kartonasta škatla) mora omogočati izvlečenje posamezne rokavice, rokavica ne sme biti zlepljena, oblečenje rokavic mora biti hitro in enostavno, se ne trgajo.
Kategorija: III., SIST EN 374, primerne za stik z živili. Od 100 do 200 kos v pakiranju. 
Enota mere: 100 kos = 100 rokavic</t>
    </r>
  </si>
  <si>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 xml:space="preserve">Uporaba za prehrambeno industrijo, rutinska dela v zdravstvu in običajno čiščenje.  Dolžina vsaj 24 cm. Embalaža (kartonasta škatla) mora omogočati izvlečenje posamezne rokavice, so obojeročne. Rokavica ne sme biti zlepljena. </t>
    </r>
    <r>
      <rPr>
        <b/>
        <sz val="10"/>
        <rFont val="Arial Narrow"/>
        <family val="2"/>
        <charset val="238"/>
      </rPr>
      <t xml:space="preserve">Zahtevan standard EN 455, </t>
    </r>
    <r>
      <rPr>
        <sz val="10"/>
        <rFont val="Arial Narrow"/>
        <family val="2"/>
        <charset val="238"/>
      </rPr>
      <t>primerne za stik z živili. Od 50 do 100 kos v pakiranju. 
Enota mere: 100 kos = 100 rokavic</t>
    </r>
  </si>
  <si>
    <r>
      <rPr>
        <b/>
        <sz val="10"/>
        <rFont val="Arial Narrow"/>
        <family val="2"/>
        <charset val="238"/>
      </rPr>
      <t>Čistilec za tla / nosilec za krpe na žepke</t>
    </r>
    <r>
      <rPr>
        <sz val="10"/>
        <rFont val="Arial Narrow"/>
        <family val="2"/>
        <charset val="238"/>
      </rPr>
      <t>, klasičen brez ročaja, iz močne PP plastike in steklenih vlaken, dimenzije 40 x 11 cm. Nosilec je ubogljiv 360 °C, spodnja stran je povsem ravna. Zgornja stran vsebuje gumb za tiho odpiraje nosilca. Nosilec ima patentiran sistem za avtomatski priklop krp.  Kompatibilno z ročajem z luknjo s premerom od 18 do 23. mm. TTS ali enakovredno
Enota mere: 1 kos = 1 nosilec</t>
    </r>
  </si>
  <si>
    <r>
      <rPr>
        <b/>
        <sz val="10"/>
        <rFont val="Arial Narrow"/>
        <family val="2"/>
        <charset val="238"/>
      </rPr>
      <t>Čistilec za tla/nosilec krp za vpenjanje</t>
    </r>
    <r>
      <rPr>
        <sz val="10"/>
        <rFont val="Arial Narrow"/>
        <family val="2"/>
        <charset val="238"/>
      </rPr>
      <t>, klasičen brez ročaja,  iz močne PP plastike in steklenih vlaken, dimenzije 40 x 11 cm. Nosilec je upogljiv 360 °C, spodnja stran je povsem ravna. Zgornja stran vsebuje gumb za tiho odpiraje nosilca. Nosilec ima patentiran sistem za avtomatski priklop krp.  Kompatibilno z ročajem z luknjo s premerom od 18 do 23. mm, TTS ali enakovredno
Enota mere: 1 kos = 1 nosilec</t>
    </r>
  </si>
  <si>
    <r>
      <rPr>
        <b/>
        <sz val="10"/>
        <rFont val="Arial Narrow"/>
        <family val="2"/>
        <charset val="238"/>
      </rPr>
      <t>Vrečka za smeti PE LD -  150 L</t>
    </r>
    <r>
      <rPr>
        <sz val="10"/>
        <rFont val="Arial Narrow"/>
        <family val="2"/>
        <charset val="238"/>
      </rPr>
      <t xml:space="preserve">
ali dimenzije min : 800 x 1200 mm, min 40 mikronov, v roli do 50 kos, bela in črna
Enota mere: 100 kos = 100 vrečk</t>
    </r>
  </si>
  <si>
    <r>
      <rPr>
        <b/>
        <sz val="10"/>
        <rFont val="Arial Narrow"/>
        <family val="2"/>
        <charset val="238"/>
      </rPr>
      <t>Vrečka za smeti PE LD -  60 L</t>
    </r>
    <r>
      <rPr>
        <sz val="10"/>
        <rFont val="Arial Narrow"/>
        <family val="2"/>
        <charset val="238"/>
      </rPr>
      <t xml:space="preserve">
ali dimenzije min : 600 x 700 mm,  min 18 mikronov, v roli do 50 kos, črne in bele
Enota mere: 100 kos = 100 vrečk</t>
    </r>
  </si>
  <si>
    <t>Za vse artikle proizvajalec priloži tehnični list, če tega ni pa deklaracijo izdelka. Naročnik si v fazi analize pridružuje zahtevati tudi dodatno dokumentacijo in vzorce ponujenih artiklov, ki za ponujeni izdelek dokazuje izpolnjevanje naročnikovih zahtev iz opisa artikla.</t>
  </si>
  <si>
    <r>
      <rPr>
        <b/>
        <sz val="10"/>
        <rFont val="Arial Narrow"/>
        <family val="2"/>
        <charset val="238"/>
      </rPr>
      <t xml:space="preserve">Mikrokrpica </t>
    </r>
    <r>
      <rPr>
        <sz val="10"/>
        <rFont val="Arial Narrow"/>
        <family val="2"/>
        <charset val="238"/>
      </rPr>
      <t>za brisanje gladkih površin, za mokro, vlažno in suho brisanje, dobro odstranjujejo umazanijo, pletena mikrovlakna, različnih barv (modra, rdeča, zelena, rumena). Dimenzije: 40 cm x 40 cm, +/- 2 cm, gramatura min 300 g/m</t>
    </r>
    <r>
      <rPr>
        <vertAlign val="superscript"/>
        <sz val="10"/>
        <rFont val="Arial Narrow"/>
        <family val="2"/>
        <charset val="238"/>
      </rPr>
      <t>2</t>
    </r>
    <r>
      <rPr>
        <sz val="10"/>
        <rFont val="Arial Narrow"/>
        <family val="2"/>
        <charset val="238"/>
      </rPr>
      <t xml:space="preserve">. Sestava: mikro vlakna min 80 % poliestra, ostalo poliamid. Pralne pri temperaturi min. 90°C, z možnostjo sušenja v bobnu pri nizki temperaturi. 
Enota mere: 1 kos = 1 krpa </t>
    </r>
  </si>
  <si>
    <r>
      <rPr>
        <b/>
        <sz val="10"/>
        <rFont val="Arial Narrow"/>
        <family val="2"/>
        <charset val="238"/>
      </rPr>
      <t xml:space="preserve">Gobice rumena s črno abrazivno kopreno, mala </t>
    </r>
    <r>
      <rPr>
        <sz val="10"/>
        <rFont val="Arial Narrow"/>
        <family val="2"/>
        <charset val="238"/>
      </rPr>
      <t xml:space="preserve">za temeljito ročno pomivanje posode in odstranjevanje ostankov hrane na posodi. Mere 7 x 9,5 x 4,5 cm ( š x d x v), +/- 1 cm. Abrazivna stran v debelini min 4,5 mm. Ergonomska oblika z utori. Gobica in abrazivni del morata biti iz kvalitnega materiala in se pri uporabi med seboj ne smeta ločiti. Pralne pri temperaturi 60°C, Vileda Professional ali enakovredno.
Enota mere: kos = 1 gobica </t>
    </r>
  </si>
  <si>
    <r>
      <rPr>
        <b/>
        <sz val="10"/>
        <rFont val="Arial Narrow"/>
        <family val="2"/>
        <charset val="238"/>
      </rPr>
      <t>Ročaj za čistilec za tla</t>
    </r>
    <r>
      <rPr>
        <sz val="10"/>
        <rFont val="Arial Narrow"/>
        <family val="2"/>
        <charset val="238"/>
      </rPr>
      <t xml:space="preserve">, dolžine 140 - 170 cm, ergonomsko oblikovan, z nedrsečim gumijastim oprijemalom, iz aluminija, z univerzalnim navojem. TTS ali enakovredno. </t>
    </r>
  </si>
  <si>
    <t>Potrdilo "v skladu z ZZUZIS" zahtevano: od 18 -20 in od 51 do 70</t>
  </si>
  <si>
    <r>
      <t xml:space="preserve">Tekoči alkalni ojačevalec pranja, učinkovito odstranjuje beljakovinske madeže.  pH vrednost pri 100%: 13,2 - 13,6. Pakiranje: 10 - 25 kg. Ustreza Uredbi o zelenem javnem naročanju </t>
    </r>
    <r>
      <rPr>
        <sz val="10"/>
        <color theme="1"/>
        <rFont val="Arial Narrow"/>
        <family val="2"/>
        <charset val="238"/>
      </rPr>
      <t xml:space="preserve">- priložiti ustrezno dokazilo. </t>
    </r>
  </si>
  <si>
    <r>
      <rPr>
        <b/>
        <sz val="10"/>
        <rFont val="Arial Narrow"/>
        <family val="2"/>
        <charset val="238"/>
      </rPr>
      <t>Wc metlica</t>
    </r>
    <r>
      <rPr>
        <sz val="10"/>
        <rFont val="Arial Narrow"/>
        <family val="2"/>
        <charset val="238"/>
      </rPr>
      <t xml:space="preserve">, bela, PVC fi max </t>
    </r>
    <r>
      <rPr>
        <sz val="10"/>
        <color rgb="FFFF0000"/>
        <rFont val="Arial Narrow"/>
        <family val="2"/>
        <charset val="238"/>
      </rPr>
      <t xml:space="preserve">8 </t>
    </r>
    <r>
      <rPr>
        <strike/>
        <sz val="10"/>
        <rFont val="Arial Narrow"/>
        <family val="2"/>
        <charset val="238"/>
      </rPr>
      <t>7</t>
    </r>
    <r>
      <rPr>
        <sz val="10"/>
        <rFont val="Arial Narrow"/>
        <family val="2"/>
        <charset val="238"/>
      </rPr>
      <t xml:space="preserve">cm </t>
    </r>
  </si>
  <si>
    <r>
      <rPr>
        <b/>
        <sz val="10"/>
        <rFont val="Arial Narrow"/>
        <family val="2"/>
        <charset val="238"/>
      </rPr>
      <t xml:space="preserve">Vrečka za smeti PE HD -  30 L </t>
    </r>
    <r>
      <rPr>
        <b/>
        <sz val="10"/>
        <color rgb="FFFF0000"/>
        <rFont val="Arial Narrow"/>
        <family val="2"/>
        <charset val="238"/>
      </rPr>
      <t>(lahko 35 l)</t>
    </r>
    <r>
      <rPr>
        <sz val="10"/>
        <rFont val="Arial Narrow"/>
        <family val="2"/>
        <charset val="238"/>
      </rPr>
      <t xml:space="preserve">
ali dimenzije min : 500 x 600 mm, min 15 mikronov, v roli do 50 kos, črne in bele
Enota mere: 100 kos = 100 vrečk</t>
    </r>
  </si>
  <si>
    <r>
      <rPr>
        <b/>
        <sz val="10"/>
        <rFont val="Arial Narrow"/>
        <family val="2"/>
        <charset val="238"/>
      </rPr>
      <t xml:space="preserve">Vrečka za smeti PE LD -  80 L </t>
    </r>
    <r>
      <rPr>
        <b/>
        <sz val="10"/>
        <color rgb="FFFF0000"/>
        <rFont val="Arial Narrow"/>
        <family val="2"/>
        <charset val="238"/>
      </rPr>
      <t>(lahko 70l)</t>
    </r>
    <r>
      <rPr>
        <b/>
        <sz val="10"/>
        <rFont val="Arial Narrow"/>
        <family val="2"/>
        <charset val="238"/>
      </rPr>
      <t xml:space="preserve">
ali </t>
    </r>
    <r>
      <rPr>
        <sz val="10"/>
        <rFont val="Arial Narrow"/>
        <family val="2"/>
        <charset val="238"/>
      </rPr>
      <t>dimenzije min : 600 x 800 mm, min 40 mikronov, v roli do 50 kos, črne in bele 
Enota mere: 100 kos = 100 vrečk</t>
    </r>
  </si>
  <si>
    <r>
      <rPr>
        <b/>
        <sz val="10"/>
        <rFont val="Arial Narrow"/>
        <family val="2"/>
        <charset val="238"/>
      </rPr>
      <t xml:space="preserve">Vrečka za smeti PE LD -  120 L </t>
    </r>
    <r>
      <rPr>
        <b/>
        <sz val="10"/>
        <color rgb="FFFF0000"/>
        <rFont val="Arial Narrow"/>
        <family val="2"/>
        <charset val="238"/>
      </rPr>
      <t>(lahko 110l)</t>
    </r>
    <r>
      <rPr>
        <b/>
        <sz val="10"/>
        <rFont val="Arial Narrow"/>
        <family val="2"/>
        <charset val="238"/>
      </rPr>
      <t xml:space="preserve">
ali </t>
    </r>
    <r>
      <rPr>
        <sz val="10"/>
        <rFont val="Arial Narrow"/>
        <family val="2"/>
        <charset val="238"/>
      </rPr>
      <t>dimenzije min 700 x 1000 mm, min 40 mikronov, v roli do 50 kos, črne in bele barve
Enota mere: 100 kos = 100 vrečk</t>
    </r>
  </si>
  <si>
    <t>orientacijska količina porabe enot mere čistila v 24 mesecih (v L, KG čistila)</t>
  </si>
  <si>
    <t>ORIENTACIJSKA KOLIČINA PORABE ENOT MERE ČISTILA V 24 MESECIH (v L, KG sredstva)</t>
  </si>
  <si>
    <t>ORIENTCIJSKA KOLIČINA PORABE ENOT MERE ČISTILA V 24 MESECIH (v L, KG sredstva)</t>
  </si>
  <si>
    <t>ORIENTACIJSKA KOLIČINA 
ZA 24 MESECEV (število enot mere)</t>
  </si>
  <si>
    <t xml:space="preserve">ORIENTACIJSKA KOLIČINA PORABE ENOT MERE ČISTILA V 24 MESECIH (v L, KG sredstva) </t>
  </si>
  <si>
    <t>SKUPNA CENA ZA 24 MESECEV BREZ DDV (V EVRIH)</t>
  </si>
  <si>
    <t>SKUPNA CENA ZA 24 MESECEV Z DDV (V EVRIH)</t>
  </si>
  <si>
    <t xml:space="preserve">SUKCESIVNA DOBAVA OKOLJU PRIJAZNIH ČISTIL, ČISTILNIH PRIPOMOČKOV IN SREDSTEV ZA OSEBNO HIGIENO
</t>
  </si>
  <si>
    <t xml:space="preserve">Za artikle pod zap. št. 2, 3, 6, 8, 10 mora ponudnik predložiti dokazilo skladno z Urebo o zelenem javnem naročanju.  </t>
  </si>
  <si>
    <r>
      <rPr>
        <b/>
        <sz val="10"/>
        <rFont val="Arial"/>
        <family val="2"/>
        <charset val="238"/>
      </rPr>
      <t>Tekoče koncentrirano kislo (pH 2 - 3, lahko 1 - 2) izpiralno sredstvo</t>
    </r>
    <r>
      <rPr>
        <sz val="10"/>
        <rFont val="Arial"/>
        <family val="2"/>
        <charset val="238"/>
      </rPr>
      <t xml:space="preserve">, primerno za izpiranje posode iz različnih materialov; sredstvo mora biti kompatibilno s pomivalnim sredstvom 1 , </t>
    </r>
    <r>
      <rPr>
        <b/>
        <sz val="10"/>
        <rFont val="Arial"/>
        <family val="2"/>
        <charset val="238"/>
      </rPr>
      <t>4 in 6.</t>
    </r>
    <r>
      <rPr>
        <sz val="10"/>
        <rFont val="Arial"/>
        <family val="2"/>
        <charset val="238"/>
      </rPr>
      <t xml:space="preserve"> Sredstvo mora biti primerno za uporabo v naročnikovem pomivalnem stroju. Sestava  omogoča hitro sušenje brez madežev in sledi, brez kapljic in daje bleščeč sijaj. Ne vsebuje NTA, klora in fosfatov. Kanister 5 - 25 L. Dobavitelj zagotovitvi ustrezno avtomatsko dozirno tehniko. Enakovredno kot B 200 S. </t>
    </r>
  </si>
  <si>
    <r>
      <rPr>
        <b/>
        <sz val="10"/>
        <rFont val="Arial"/>
        <family val="2"/>
        <charset val="238"/>
      </rPr>
      <t>Visoko alkalno (pH 12 - 13, lahko 13-14) tekoče koncentrirano pomivalno sredstvo s klorom za uporabo v vseh profesionalnih pomivalnih strojih.</t>
    </r>
    <r>
      <rPr>
        <sz val="10"/>
        <rFont val="Arial"/>
        <family val="2"/>
        <charset val="238"/>
      </rPr>
      <t xml:space="preserve">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 Ne vsebuje NTA. Kanister 12 - 25 kg. Dobavitelj zagotovitvi ustrezno avtomatsko dozirno tehniko. Sredstvo mora biti primerno za uporabo v naročnikovem pomivalnem stroju.  Enakovredno kot F8400. </t>
    </r>
  </si>
  <si>
    <t xml:space="preserve">Granulirana regeneracijska sol za mehčanje vode, embaliranje 1-2,2 kg
</t>
  </si>
  <si>
    <t xml:space="preserve">Detergent v obliki gela za ročno doziranje za pranje  vseh vrst pisanega perila (bombaž, mešanica, umetna vlakna). Dobro mora odstranjevati trdovratno umazanijo in pigmentne madeže (beljakovinske madeže, maščobo, olja, madeže od sadja, zelenjave, fekalije). Ne vsebuje optičnih belil. Ohranja barve. Primeren za pranje tudi v gospodinjskih strojih. Učinkovito opere zelo umazano pisano perilo že pri 40 °C. Za ročno doziranje. Doziranje 20 - 30 ml/ 1 kg suhega perila (lahko doziranje 10-20g oz. ml). Pakiranje 3 - 5 l. </t>
  </si>
  <si>
    <r>
      <rPr>
        <b/>
        <sz val="10"/>
        <rFont val="Arial Narrow"/>
        <family val="2"/>
        <charset val="238"/>
      </rPr>
      <t>Plastenka</t>
    </r>
    <r>
      <rPr>
        <sz val="10"/>
        <rFont val="Arial Narrow"/>
        <family val="2"/>
        <charset val="238"/>
      </rPr>
      <t xml:space="preserve"> z</t>
    </r>
    <r>
      <rPr>
        <b/>
        <sz val="10"/>
        <rFont val="Arial Narrow"/>
        <family val="2"/>
        <charset val="238"/>
      </rPr>
      <t xml:space="preserve"> razpršilko</t>
    </r>
    <r>
      <rPr>
        <sz val="10"/>
        <rFont val="Arial Narrow"/>
        <family val="2"/>
        <charset val="238"/>
      </rPr>
      <t xml:space="preserve"> (od 500 do 750 ml), material PE, možno 100% reciklirati (lahko material PE brez 100% reciklacije plastenke)
Enota mere: 1 kos = 1 plastenka</t>
    </r>
  </si>
  <si>
    <r>
      <rPr>
        <b/>
        <sz val="10"/>
        <rFont val="Arial Narrow"/>
        <family val="2"/>
        <charset val="238"/>
      </rPr>
      <t xml:space="preserve">Gobica rumena </t>
    </r>
    <r>
      <rPr>
        <sz val="10"/>
        <rFont val="Arial Narrow"/>
        <family val="2"/>
        <charset val="238"/>
      </rPr>
      <t>s črno abrazivno kopreno, srednja, za temeljito ročno pomivanje posode in odstranjevanje ostankov hrane na posodi. Mere 9 x 15 x 4,5 cm (š x d x v) +/- 1 cm (lahko 7x15 cm). Abrazivna stran v debelini min 4,5 mm. Ergonomska oblika z utori. Gobica in abrazivni del morata biti iz kvalitetnega materiala in se pri uporabi med seboj ne smeta ločiti. Pralne pri temperaturi 60°C.
Professional ali enakovredno. 
Enota mere kos= 1 gobica</t>
    </r>
  </si>
  <si>
    <r>
      <rPr>
        <b/>
        <sz val="10"/>
        <rFont val="Arial Narrow"/>
        <family val="2"/>
        <charset val="238"/>
      </rPr>
      <t>Krpa balerina</t>
    </r>
    <r>
      <rPr>
        <sz val="10"/>
        <rFont val="Arial Narrow"/>
        <family val="2"/>
        <charset val="238"/>
      </rPr>
      <t xml:space="preserve"> za čiščenje, dobro vpojna, pralna na 90ºC. Teža: min 140 g/m2,  40 x 38 cm, +/-2 cm (lahko 35x40 cm). Sestava min. 80 % bombaž, ostalo polipropilen.Zahtevane barve: rumena, zelena, modra, rdeča, </t>
    </r>
    <r>
      <rPr>
        <b/>
        <sz val="10"/>
        <rFont val="Arial Narrow"/>
        <family val="2"/>
        <charset val="238"/>
      </rPr>
      <t>BELA</t>
    </r>
    <r>
      <rPr>
        <sz val="10"/>
        <rFont val="Arial Narrow"/>
        <family val="2"/>
        <charset val="238"/>
      </rPr>
      <t xml:space="preserve"> </t>
    </r>
    <r>
      <rPr>
        <b/>
        <sz val="10"/>
        <rFont val="Arial Narrow"/>
        <family val="2"/>
        <charset val="238"/>
      </rPr>
      <t>oz. obstojni barvni potisk, ki omogoča jasno razvidno barvno kodiranje.</t>
    </r>
    <r>
      <rPr>
        <sz val="10"/>
        <rFont val="Arial Narrow"/>
        <family val="2"/>
        <charset val="238"/>
      </rPr>
      <t xml:space="preserve">
Enota mere: 1 kos = 1 krpa</t>
    </r>
  </si>
  <si>
    <r>
      <rPr>
        <b/>
        <sz val="10"/>
        <rFont val="Arial Narrow"/>
        <family val="2"/>
        <charset val="238"/>
      </rPr>
      <t>Nastavek za maslenke (lamelno brisalo) širine 60 cm x 10-12 cm z ALU ročajem dolžine 140 cm (lahko 150 cm)</t>
    </r>
    <r>
      <rPr>
        <sz val="10"/>
        <rFont val="Arial Narrow"/>
        <family val="2"/>
        <charset val="238"/>
      </rPr>
      <t>, za suho čiščenje tal, iz močne PP plastike. Spodnji del brisala je prekrit z gumo iz lamele. Zgornji del brisala ima 2 čepa (lahko 4 luknje)za pritrditev maslenke. Kompatibilno z ročajem z luknjo s premerom od 18 do 23 mm.
Ponudnik priloži tehnični list.
Enota mere 1 kos = 1 lamelno brisalo z ALU ročajem</t>
    </r>
  </si>
  <si>
    <r>
      <rPr>
        <b/>
        <sz val="10"/>
        <rFont val="Arial Narrow"/>
        <family val="2"/>
        <charset val="238"/>
      </rPr>
      <t>Krpa za tla,</t>
    </r>
    <r>
      <rPr>
        <sz val="10"/>
        <rFont val="Arial Narrow"/>
        <family val="2"/>
        <charset val="238"/>
      </rPr>
      <t xml:space="preserve"> rumena (ali oranžne barve, modre), zelo vpojna in trpežna, velikost 59 x 50 cm, +/- 1 cm, (lahko 50x70 cm) min. 70% viskoza, pralna na 95°C, sušenje v sušilcu, </t>
    </r>
    <r>
      <rPr>
        <b/>
        <sz val="10"/>
        <rFont val="Arial Narrow"/>
        <family val="2"/>
        <charset val="238"/>
      </rPr>
      <t>pakiranje do 5 kosov</t>
    </r>
    <r>
      <rPr>
        <sz val="10"/>
        <rFont val="Arial Narrow"/>
        <family val="2"/>
        <charset val="238"/>
      </rPr>
      <t>, Vileda professional Floorcloth Yellow in enakovredno 
Enota mere: 1kos = 1 krpa</t>
    </r>
  </si>
  <si>
    <r>
      <rPr>
        <b/>
        <sz val="10"/>
        <rFont val="Arial Narrow"/>
        <family val="2"/>
        <charset val="238"/>
      </rPr>
      <t>Krpa za tla, univerzalna, mešanica bombaža in sintetike</t>
    </r>
    <r>
      <rPr>
        <sz val="10"/>
        <rFont val="Arial Narrow"/>
        <family val="2"/>
        <charset val="238"/>
      </rPr>
      <t>, min.</t>
    </r>
    <r>
      <rPr>
        <b/>
        <sz val="10"/>
        <rFont val="Arial Narrow"/>
        <family val="2"/>
        <charset val="238"/>
      </rPr>
      <t xml:space="preserve"> 50</t>
    </r>
    <r>
      <rPr>
        <sz val="10"/>
        <rFont val="Arial Narrow"/>
        <family val="2"/>
        <charset val="238"/>
      </rPr>
      <t xml:space="preserve"> x 70</t>
    </r>
    <r>
      <rPr>
        <b/>
        <sz val="10"/>
        <rFont val="Arial Narrow"/>
        <family val="2"/>
        <charset val="238"/>
      </rPr>
      <t xml:space="preserve"> </t>
    </r>
    <r>
      <rPr>
        <sz val="10"/>
        <rFont val="Arial Narrow"/>
        <family val="2"/>
        <charset val="238"/>
      </rPr>
      <t>cm (lahko 50x80 cm),  pranje pri min 60 °C. Vileda Vlieser in enakovredno.
Enota mere: 1 kos = 1 krpa</t>
    </r>
  </si>
  <si>
    <r>
      <rPr>
        <b/>
        <sz val="10"/>
        <rFont val="Arial Narrow"/>
        <family val="2"/>
        <charset val="238"/>
      </rPr>
      <t>Predpasnik za enkratno uporabo iz LD PE</t>
    </r>
    <r>
      <rPr>
        <sz val="10"/>
        <rFont val="Arial Narrow"/>
        <family val="2"/>
        <charset val="238"/>
      </rPr>
      <t>, 18-25 mikronov, nepremočljiv, perforacija za hitro trganje.
Velikost: 117-130 x 70-80 cm (d x š) (lahko 125x81 cm)
Pakiranje:  do 200 kosov 
Enota mere: 100 kos = 100 predpasnikov</t>
    </r>
  </si>
  <si>
    <r>
      <rPr>
        <b/>
        <sz val="10"/>
        <rFont val="Arial Narrow"/>
        <family val="2"/>
        <charset val="238"/>
      </rPr>
      <t>PVC predpasnik z bombažni trakovi</t>
    </r>
    <r>
      <rPr>
        <sz val="10"/>
        <rFont val="Arial Narrow"/>
        <family val="2"/>
        <charset val="238"/>
      </rPr>
      <t xml:space="preserve"> za večkratno uporabo z bombažnimi trakovi, pralen na 40 </t>
    </r>
    <r>
      <rPr>
        <sz val="10"/>
        <rFont val="Calibri"/>
        <family val="2"/>
        <charset val="238"/>
      </rPr>
      <t>°</t>
    </r>
    <r>
      <rPr>
        <sz val="10"/>
        <rFont val="Arial Narrow"/>
        <family val="2"/>
        <charset val="238"/>
      </rPr>
      <t>C, krčenje 0 %. Bele barve. Pakiranje do največ 10 kom v paketu.
Enota mere: 5/1 kos = 5 predpasnikov</t>
    </r>
  </si>
  <si>
    <r>
      <rPr>
        <b/>
        <sz val="10"/>
        <rFont val="Arial Narrow"/>
        <family val="2"/>
        <charset val="238"/>
      </rPr>
      <t>Plastičen koš</t>
    </r>
    <r>
      <rPr>
        <sz val="10"/>
        <rFont val="Arial Narrow"/>
        <family val="2"/>
        <charset val="238"/>
      </rPr>
      <t xml:space="preserve"> za smeti z nihajnim pokrovom, možnost pritrditvena steno,</t>
    </r>
    <r>
      <rPr>
        <b/>
        <sz val="10"/>
        <rFont val="Arial Narrow"/>
        <family val="2"/>
        <charset val="238"/>
      </rPr>
      <t xml:space="preserve"> 25 l,</t>
    </r>
    <r>
      <rPr>
        <sz val="10"/>
        <rFont val="Arial Narrow"/>
        <family val="2"/>
        <charset val="238"/>
      </rPr>
      <t xml:space="preserve"> sive ali bež barve (svetle barve). 
Enota mere: 1 kos = 1 koš s pokrovom</t>
    </r>
  </si>
  <si>
    <r>
      <rPr>
        <b/>
        <sz val="10"/>
        <rFont val="Arial Narrow"/>
        <family val="2"/>
        <charset val="238"/>
      </rPr>
      <t>Omelo, sobno</t>
    </r>
    <r>
      <rPr>
        <sz val="10"/>
        <rFont val="Arial Narrow"/>
        <family val="2"/>
        <charset val="238"/>
      </rPr>
      <t xml:space="preserve">, skupaj z držalom, dolžina ročaja od 135 - 150 cm, izdelano iz umetnih ščetin, mehke ščetine, </t>
    </r>
    <r>
      <rPr>
        <b/>
        <sz val="10"/>
        <rFont val="Arial Narrow"/>
        <family val="2"/>
        <charset val="238"/>
      </rPr>
      <t xml:space="preserve">širina omela 60 cm +/- 5 cm (lahko 50 cm). </t>
    </r>
    <r>
      <rPr>
        <sz val="10"/>
        <rFont val="Arial Narrow"/>
        <family val="2"/>
        <charset val="238"/>
      </rPr>
      <t>Držalo mora omogočati obešanje. Vileda in enakovredno. Enota mere: 1 kos = 1 metla z ročajem</t>
    </r>
  </si>
  <si>
    <r>
      <rPr>
        <b/>
        <sz val="10"/>
        <rFont val="Arial Narrow"/>
        <family val="2"/>
        <charset val="238"/>
      </rPr>
      <t>PE folija za ovijanje živil,</t>
    </r>
    <r>
      <rPr>
        <sz val="10"/>
        <rFont val="Arial Narrow"/>
        <family val="2"/>
        <charset val="238"/>
      </rPr>
      <t xml:space="preserve"> je dobro sprijemljiva na plastično, kovinsko in keramično posodo, je raztegljiva, širina 30 cm (lahko +/- 1 cm), dolžina do 300 m, min 11 mikronov
Potrdilo "v skladu z ZZUZIS" zahtevano.
Enota mere: 100 tm</t>
    </r>
  </si>
  <si>
    <r>
      <rPr>
        <b/>
        <sz val="10"/>
        <rFont val="Arial Narrow"/>
        <family val="2"/>
        <charset val="238"/>
      </rPr>
      <t xml:space="preserve">PE folija za ovijanje živil, </t>
    </r>
    <r>
      <rPr>
        <sz val="10"/>
        <rFont val="Arial Narrow"/>
        <family val="2"/>
        <charset val="238"/>
      </rPr>
      <t>je dobro sprijemljiva na plastično, kovinsko in keramično posodo, je raztegljiva, širina 45 cm  (lahko +/- 1 cm), dolžina do 300 m, min 11 mikronov
Potrdilo "v skladu z ZZUZIS" zahtevano.
Enota mere: 100 tm</t>
    </r>
  </si>
  <si>
    <r>
      <rPr>
        <b/>
        <sz val="10"/>
        <rFont val="Arial Narrow"/>
        <family val="2"/>
        <charset val="238"/>
      </rPr>
      <t xml:space="preserve">ALU folija za ovijanje živil, </t>
    </r>
    <r>
      <rPr>
        <sz val="10"/>
        <rFont val="Arial Narrow"/>
        <family val="2"/>
        <charset val="238"/>
      </rPr>
      <t>širina 30 cm  (lahko +/- 1 cm), dolžina od 140 do 160 m, min 12 mikronov
Potrdilo "v skladu z ZZUZIS": zahtevano.
Enota mere: 100 tm</t>
    </r>
  </si>
  <si>
    <r>
      <rPr>
        <b/>
        <sz val="10"/>
        <rFont val="Arial Narrow"/>
        <family val="2"/>
        <charset val="238"/>
      </rPr>
      <t xml:space="preserve">ALU folija za ovijanje živil, </t>
    </r>
    <r>
      <rPr>
        <sz val="10"/>
        <rFont val="Arial Narrow"/>
        <family val="2"/>
        <charset val="238"/>
      </rPr>
      <t xml:space="preserve">
</t>
    </r>
    <r>
      <rPr>
        <b/>
        <sz val="10"/>
        <rFont val="Arial Narrow"/>
        <family val="2"/>
        <charset val="238"/>
      </rPr>
      <t>širina 45 cm  (lahko +/- 1 cm)</t>
    </r>
    <r>
      <rPr>
        <sz val="10"/>
        <rFont val="Arial Narrow"/>
        <family val="2"/>
        <charset val="238"/>
      </rPr>
      <t>, dolžina od 140 do 160 m, min 12 mikronov
Potrdilo "v skladu z ZZUZIS": zahtevano.
Enota mere: 100 tm</t>
    </r>
  </si>
  <si>
    <r>
      <rPr>
        <b/>
        <sz val="10"/>
        <rFont val="Arial Narrow"/>
        <family val="2"/>
        <charset val="238"/>
      </rPr>
      <t xml:space="preserve">Alu folija </t>
    </r>
    <r>
      <rPr>
        <sz val="10"/>
        <rFont val="Arial Narrow"/>
        <family val="2"/>
        <charset val="238"/>
      </rPr>
      <t>za ovijanje živil, širina 30 cm  (lahko +/- 1 cm), dolžina 140 - 160 m, min 12 mikronov, v kartonski embalaži z nožem za rezanje
Potrdilo "v skladu z ZZUZIS": zahtevano.
Enota mere: 100 tm</t>
    </r>
  </si>
  <si>
    <r>
      <rPr>
        <b/>
        <sz val="10"/>
        <rFont val="Arial Narrow"/>
        <family val="2"/>
        <charset val="238"/>
      </rPr>
      <t>Alu folija</t>
    </r>
    <r>
      <rPr>
        <sz val="10"/>
        <rFont val="Arial Narrow"/>
        <family val="2"/>
        <charset val="238"/>
      </rPr>
      <t xml:space="preserve"> za ovijanje živil, širina 45 cm  (lahko +/- 1 cm), dolžina 140do 160m, min 12 mikronov, v kartonski embalaži z nožem za rezanje
Potrdilo "v skladu z ZZUZIS": zahtevano.
Enota mere: 100 tm</t>
    </r>
  </si>
  <si>
    <r>
      <rPr>
        <b/>
        <sz val="10"/>
        <rFont val="Arial Narrow"/>
        <family val="2"/>
        <charset val="238"/>
      </rPr>
      <t>PE folija</t>
    </r>
    <r>
      <rPr>
        <sz val="10"/>
        <rFont val="Arial Narrow"/>
        <family val="2"/>
        <charset val="238"/>
      </rPr>
      <t xml:space="preserve"> za ovijanje živil, je dobro sprejemljiva na plastično, kovinsko in keramično posodo, je raztegljiva, širina 30 cm  (lahko +/- 1 cm), dolžina do 300m, min 11 mikronov v kartonski embalaži z nožem za rezanje. Potrdilo "v skladu z ZZUIS" zahtevano. Enota mere 100 tm.</t>
    </r>
  </si>
  <si>
    <r>
      <rPr>
        <b/>
        <sz val="10"/>
        <rFont val="Arial Narrow"/>
        <family val="2"/>
        <charset val="238"/>
      </rPr>
      <t>PE folija</t>
    </r>
    <r>
      <rPr>
        <sz val="10"/>
        <rFont val="Arial Narrow"/>
        <family val="2"/>
        <charset val="238"/>
      </rPr>
      <t xml:space="preserve"> za ovijanje živil, je dobro sprijemljiva na plastično, kovinsko, in keramično posodo, je raztegljiva, širina 45 cm  (lahko +/- 1 cm), dolžina 300m, min 11 mikronov, v kartonski embalaži z nožem za rezanje. Potrdilo v "skladu z ZZUZZIS" zahtevano. Enota mere 100tm.</t>
    </r>
  </si>
  <si>
    <r>
      <rPr>
        <b/>
        <sz val="10"/>
        <rFont val="Arial Narrow"/>
        <family val="2"/>
        <charset val="238"/>
      </rPr>
      <t>Zobotrebci</t>
    </r>
    <r>
      <rPr>
        <sz val="10"/>
        <rFont val="Arial Narrow"/>
        <family val="2"/>
        <charset val="238"/>
      </rPr>
      <t xml:space="preserve"> leseni za enkratno uporabo, do 100/1, higiensko pakiranje,Potrdilo "v skladu z ZZUZIS": zahtevano
Enota mere: 100 kos = 100 zobotrebcev </t>
    </r>
  </si>
  <si>
    <r>
      <rPr>
        <b/>
        <sz val="10"/>
        <rFont val="Arial Narrow"/>
        <family val="2"/>
        <charset val="238"/>
      </rPr>
      <t>Desertne žličke (lahko lesene žličke), za 1x uporabo,</t>
    </r>
    <r>
      <rPr>
        <sz val="10"/>
        <rFont val="Arial Narrow"/>
        <family val="2"/>
        <charset val="238"/>
      </rPr>
      <t xml:space="preserve"> biološko razgradljive, Potrdilo "v skladu z ZZUZIS": zahtevano</t>
    </r>
  </si>
  <si>
    <r>
      <rPr>
        <b/>
        <sz val="10"/>
        <rFont val="Arial Narrow"/>
        <family val="2"/>
        <charset val="238"/>
      </rPr>
      <t>Globoke skodelice za enkratno uporabo</t>
    </r>
    <r>
      <rPr>
        <sz val="10"/>
        <rFont val="Arial Narrow"/>
        <family val="2"/>
        <charset val="238"/>
      </rPr>
      <t>, biološko razgradljive, za serviranje vroče hrane temperature + 100 °C, minimalno 0,5 ure, volumen od 375 ml do 450 ml (volumen lahko 400-500 ml neto/bruto), Potrdilo "v skladu z ZZUZIS"</t>
    </r>
  </si>
  <si>
    <t xml:space="preserve">Tekoči visoko koncentrirani alkalni detergent primeren za tekstile iz poliestra, bombaža, lanenega platna in visokoze za profesionalne pralnice. Učinkovito odstranjuje maščobe in močne umazanije.  pH pri 100%: 12 - 14. Pakiranje: 20 - 25 kg. Ustreza Uredbi o zelenem javnem naročanju - priložiti ustrezno dokazilo. </t>
  </si>
  <si>
    <t>Tekoče razkužilno pralno sredstvo in belilo na osnovi kisika za razkuževanje vseh vrst perila, vključno z volno, viskozo in drugega občutljivega perila poleg svile, primerno za profesionalne pralnice. Pri 40°C razkužuje bakterije po EN13727, EN16616, mikrobakterije po EN14348, EN16616, kvasovke po  EN13624, EN16616, glive po EN13624, EN14476, pri 60°C razkužuje bakterije po EN13727 in EN16616, mikrobakterije po EN14348 in EN16616, glive po EN13624, viruse po EN14476, spore:B.cereus in C.difficile po EN17126. 
V kombinaciji z izdelkom pod zaporedno številko 2 zagotavlja dezinfekcijo perila pri 60°C in je vpisan na RKI listo oziroma ima veljaven VAH certifikat (ali enakovreden certifikat, izdan s strani akreditirane inštitucije) (obvezna priloga veljaven certifikat). Sredstvo mora biti vpisano v Register biocidnih proizvodov RS. pH pri 1%: 2,5 - 3,5. Pakiranje od 20 - 25 kg.</t>
  </si>
  <si>
    <r>
      <rPr>
        <b/>
        <sz val="10"/>
        <rFont val="Arial Narrow"/>
        <family val="2"/>
        <charset val="238"/>
      </rPr>
      <t>Teleskopsko držalo za čistilec</t>
    </r>
    <r>
      <rPr>
        <sz val="10"/>
        <rFont val="Arial Narrow"/>
        <family val="2"/>
        <charset val="238"/>
      </rPr>
      <t xml:space="preserve"> za tla, dolžine od 99 - 184 cm</t>
    </r>
    <r>
      <rPr>
        <sz val="10"/>
        <rFont val="Arial Narrow"/>
        <family val="2"/>
        <charset val="238"/>
      </rPr>
      <t>. Ergonomsko oblikovan, iz aluminija z luknjico 18 do 23 mm in nedrsečim gumijastim oprijemalom.  TTS ali enakovredno
Ponudnik priloži tehnični list.
Enota mere: 1 kos = 1 ročaj</t>
    </r>
  </si>
  <si>
    <r>
      <rPr>
        <b/>
        <sz val="10"/>
        <color rgb="FF000000"/>
        <rFont val="Arial Narrow"/>
        <family val="2"/>
        <charset val="238"/>
      </rPr>
      <t xml:space="preserve">Robčki vlažilni </t>
    </r>
    <r>
      <rPr>
        <sz val="10"/>
        <color rgb="FF000000"/>
        <rFont val="Arial Narrow"/>
        <family val="2"/>
        <charset val="238"/>
      </rPr>
      <t>namenjeni za čiščenje občutljive dojenčkove ritke, brez alkohola, parfumov in barvil. Dermatološko testirani. Pakirani 60 - 100 kos, min.3 dm</t>
    </r>
    <r>
      <rPr>
        <vertAlign val="superscript"/>
        <sz val="10"/>
        <color rgb="FF000000"/>
        <rFont val="Arial Narrow"/>
        <family val="2"/>
        <charset val="238"/>
      </rPr>
      <t>2</t>
    </r>
    <r>
      <rPr>
        <sz val="10"/>
        <color rgb="FF000000"/>
        <rFont val="Arial Narrow"/>
        <family val="2"/>
        <charset val="238"/>
      </rPr>
      <t>. Enota mere: 100 kosov = 100 robčkov</t>
    </r>
  </si>
  <si>
    <r>
      <t xml:space="preserve">Tekoče čistilo za steklokeramične plošče in nerjaveče jeklo. </t>
    </r>
    <r>
      <rPr>
        <sz val="10"/>
        <rFont val="Arial Narrow"/>
        <family val="2"/>
        <charset val="238"/>
      </rPr>
      <t xml:space="preserve">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</si>
  <si>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r>
      <t xml:space="preserve">Detergent za ročno pomivanje vseh vrst posode </t>
    </r>
    <r>
      <rPr>
        <sz val="10"/>
        <rFont val="Arial Narrow"/>
        <family val="2"/>
        <charset val="238"/>
      </rPr>
      <t xml:space="preserve">kot so porcelan, jedilni pribor, lonci in drugi kuhinjski pripomočki ter vse vodoodporne površine, kjer se pripravlja hrana. Učinkovito deluje pri zahtevani koncentraciji, ki je 1-5 ml/ l vode. Pakiranje 3- 5 L. Enakovredno kot Assert Clean. Dobavitelj mora brezplačno zagotoviti dozirno pumpico, ki je kompatibilna s ponujeno plastenko čistila. V skladu z Uredbo o ZeJN. </t>
    </r>
  </si>
  <si>
    <r>
      <t>Detergent za ročno pomivanje vseh vrst posode k</t>
    </r>
    <r>
      <rPr>
        <sz val="10"/>
        <rFont val="Arial Narrow"/>
        <family val="2"/>
        <charset val="238"/>
      </rPr>
      <t xml:space="preserve">ot so porcelan, jedilni pribor, lonci in drugi kuhinjski pripomočki ter vse vodoodporne površine, kjer se pripravlja hrana. Učinkovito deluje pri zahtevani koncentraciji 1-5 ml/l vode. Pakiranje do 1 L. Enakovredno kot Assert Clean. V skladu z Uredbo o ZeJN. </t>
    </r>
  </si>
  <si>
    <r>
      <t xml:space="preserve">Sredstvo za ročno čiščenje pečic, prevesnih ponev in konvektomatov. </t>
    </r>
    <r>
      <rPr>
        <sz val="10"/>
        <rFont val="Arial Narrow"/>
        <family val="2"/>
        <charset val="238"/>
      </rPr>
      <t>Odstranjuje tudi trdovratne, zapečene in zažgane ostanke hrane, enostavno izpiranje, ostane tudi na navpičnih površinah, deluje na hladnih ali toplih površinah. Pakiranje do 1 L (z razpršilko). Enakovredno kot Winterhalter C151.</t>
    </r>
  </si>
  <si>
    <r>
      <t xml:space="preserve">Sredstvo za namakanje posode na osnovi aktivnega kisika </t>
    </r>
    <r>
      <rPr>
        <sz val="10"/>
        <rFont val="Arial Narrow"/>
        <family val="2"/>
        <charset val="238"/>
      </rPr>
      <t>za odstranjevanje trdovratnih madežev in raznih oblog v pomivalnem koritu (škrobne, beljakovinske, čaj, kava,...) na porcelanu, plastiki, kovinskih posodah (RF, aluminij). Pakiranje do 10 kg. Enakovredno kot Dip-It Plus.</t>
    </r>
  </si>
  <si>
    <r>
      <t xml:space="preserve">Okolju prijazno univerzalno koncentrirano čistilo za dnevno čiščenje  vseh vrst površin. </t>
    </r>
    <r>
      <rPr>
        <sz val="10"/>
        <rFont val="Arial Narrow"/>
        <family val="2"/>
        <charset val="238"/>
      </rPr>
      <t>Ne pušča sledi ali lis na površinah, nežen do površin, izpiranje ni potrebno. (1-10 ml/l ). Pakiranje 0,7  -1 L.  V skladu z Uredbo o ZeJN.</t>
    </r>
  </si>
  <si>
    <r>
      <t xml:space="preserve">Tekoče sredstvo (gel) za odmaševanje kuhinjskih odtokov in cevi. </t>
    </r>
    <r>
      <rPr>
        <sz val="10"/>
        <rFont val="Arial Narrow"/>
        <family val="2"/>
        <charset val="238"/>
      </rPr>
      <t>Ne razjeda plastičnih, bakrenih in svinčenih cevi. Uporablja se nerazredčeno. Pakiranje do 1 L. Enakovredno kot Mr. Muscolo.</t>
    </r>
  </si>
  <si>
    <r>
      <t xml:space="preserve">Koncentrirano  čistilo za sanitarije za dnevno čiščenje, </t>
    </r>
    <r>
      <rPr>
        <sz val="10"/>
        <rFont val="Arial Narrow"/>
        <family val="2"/>
        <charset val="238"/>
      </rPr>
      <t>nežno, učinkovito in hitro odstranjuje obloge apnenca, mila in urinski kamen, za uporabo na površinah iz nerjavečega jekla, kromiranih površinah, pipah, prhah, keramiki kot so ploščice, pisoarji, na bazi citronske kisline. Pakiranje do 1 L. V skladu z Uredbo o ZeJN.</t>
    </r>
  </si>
  <si>
    <r>
      <t xml:space="preserve">Koncentrirano tekoče sredstvo na bazi fosforjeve kisline. </t>
    </r>
    <r>
      <rPr>
        <sz val="10"/>
        <rFont val="Arial Narrow"/>
        <family val="2"/>
        <charset val="238"/>
      </rPr>
      <t xml:space="preserve">Sredstvo je namenjeno za občasno čiščenje in odstranjevanje vodnega, urinskega kamna in ostankov mila v sanitarijah, za čiščenje mrežic in perlatorjev na pipah, primerno za keramiko, plastiko, nerjaveče jeklo, pakiranje do 1 L .  </t>
    </r>
  </si>
  <si>
    <r>
      <t xml:space="preserve">Čistilo za čiščenje mizic, igrač in ostale opreme v igralnici; </t>
    </r>
    <r>
      <rPr>
        <sz val="10"/>
        <rFont val="Arial Narrow"/>
        <family val="2"/>
        <charset val="238"/>
      </rPr>
      <t xml:space="preserve">sredstvo mora biti pripravljeno za takojšnjo uporabo. Z razpršilko. Uporablja se nerazredčeno. Se ne izpira. Izdelek ne sme biti razvrščen, kot nevaren. Pakiranje od 0,5 do 1 L. V skladu z Uredbo o ZeJN. </t>
    </r>
  </si>
  <si>
    <r>
      <t>Gosto sredstvo v gelu za čiščenje WC školjk -</t>
    </r>
    <r>
      <rPr>
        <sz val="10"/>
        <rFont val="Arial Narrow"/>
        <family val="2"/>
        <charset val="238"/>
      </rPr>
      <t xml:space="preserve"> WC račka, ostane tudi na navpičnih površinah, omogoča čiščenje tudi pod robom straniščne školjke, odstranjuje urinski in vodni kamen ter rjo, za takojšnjo uporabo. Plastenka od  0,5 do 1 L.</t>
    </r>
  </si>
  <si>
    <r>
      <t xml:space="preserve">Čistilno sredstvo za steklene površine </t>
    </r>
    <r>
      <rPr>
        <sz val="10"/>
        <rFont val="Arial Narrow"/>
        <family val="2"/>
        <charset val="238"/>
      </rPr>
      <t>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r>
  </si>
  <si>
    <r>
      <t xml:space="preserve">Močno alkalno (pH 10 - 12,5) tekoče sredstvo za takojšnjo uporabo v razpršilki </t>
    </r>
    <r>
      <rPr>
        <sz val="10"/>
        <rFont val="Arial Narrow"/>
        <family val="2"/>
        <charset val="238"/>
      </rPr>
      <t>za odstranjevanje ostankov vodoodpornih flomastrov, črnila, grafitov, kemičnih svinčnikov inp., brez potrebe po splakovanju, za takojšnjo uporabo, ne pušča madežev. Pakiranje 0,5 do 1 L. Enakovredno kot Kiehl Tablefit ali Sanitec Deink.</t>
    </r>
  </si>
  <si>
    <r>
      <t>Tekoči insekticid,</t>
    </r>
    <r>
      <rPr>
        <sz val="10"/>
        <rFont val="Arial Narrow"/>
        <family val="2"/>
        <charset val="238"/>
      </rPr>
      <t xml:space="preserve"> proti vsem vrstam mrčesa, nenevaren za ljudi in toplokrvne živali,  plastenka do 800 ml, z razpršilko, biorazgradljiv. Sredstvo mora biti vpisano v register biocidnih proizvodov RS. Biokill in enakovredno.</t>
    </r>
  </si>
  <si>
    <r>
      <t xml:space="preserve">Osvezilec zraka </t>
    </r>
    <r>
      <rPr>
        <sz val="10"/>
        <rFont val="Arial Narrow"/>
        <family val="2"/>
        <charset val="238"/>
      </rPr>
      <t>brez potisnega plina z razpršilcem, različni vonji. Pakiranje do 1 L.</t>
    </r>
  </si>
  <si>
    <r>
      <t xml:space="preserve">Milo peneče  za umivanje rok, </t>
    </r>
    <r>
      <rPr>
        <sz val="10"/>
        <rFont val="Arial Narrow"/>
        <family val="2"/>
        <charset val="238"/>
      </rPr>
      <t>brez parfumov in barvil, embaliranje primerno za penilnike, ki jih samostojno uporabljajo otroci - brezplačni najem penilnikov. Dermatološko testirano. Volumen posamezne kartuše penila 800 - 1000 mL. Naročnik ima trenutno v najemu 140 penilnikov.</t>
    </r>
  </si>
  <si>
    <r>
      <t xml:space="preserve">Razkužilo univerzalno </t>
    </r>
    <r>
      <rPr>
        <sz val="10"/>
        <rFont val="Arial Narrow"/>
        <family val="2"/>
        <charset val="238"/>
      </rPr>
      <t>za kožo v spraju, min 70% alkohola, embaliranje 0,2 do 0,5 l, sredstvo mora biti vpisano v register biocidnih proizvodov.</t>
    </r>
  </si>
  <si>
    <r>
      <t xml:space="preserve">Razkužilo univerzalno za kožo, </t>
    </r>
    <r>
      <rPr>
        <sz val="10"/>
        <rFont val="Arial Narrow"/>
        <family val="2"/>
        <charset val="238"/>
      </rPr>
      <t>min 70% alkohola, embaliranje 3 do 5 l, sredstvo mora biti vpisano v register biocidnih proizvodov.</t>
    </r>
  </si>
  <si>
    <r>
      <t xml:space="preserve">Razkužilo univerzalno za površine, </t>
    </r>
    <r>
      <rPr>
        <sz val="10"/>
        <rFont val="Arial Narrow"/>
        <family val="2"/>
        <charset val="238"/>
      </rPr>
      <t>min 70% alkohola, embaliranje 3 do 5 l, sredstvo mora biti vpisano v register biocidnih proizvodov.</t>
    </r>
  </si>
  <si>
    <t xml:space="preserve">Za artiklA pod zap.št. 1 in 2, je potrebno priložiti dokazilo, da sta artikla skladna z Uredbo o ZeJN. </t>
  </si>
  <si>
    <t>Za artikel pod zap. št. 3 je potrebno predložiti RKI ali VAH certifikat.</t>
  </si>
  <si>
    <t>,- pod stolpec 8: Ponudnik zavede stopnjo DDV-ja (vpiše zgolj številko, npr. 22). Celica mora ostati oblikovana kot odstotek - ko ponudnik vpiše stopnjo DDV s številko, se prikaže znak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</si>
</sst>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_);\-#,##0.0000"/>
    <numFmt numFmtId="166" formatCode="0.0000"/>
  </numFmts>
  <fonts count="60"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10"/>
      <color rgb="FF000000"/>
      <name val="Calibri"/>
      <family val="2"/>
      <charset val="238"/>
    </font>
    <font>
      <sz val="10"/>
      <color rgb="FF000000"/>
      <name val="Arial Narrow"/>
      <family val="2"/>
      <charset val="238"/>
    </font>
    <font>
      <b/>
      <sz val="10"/>
      <color rgb="FF000000"/>
      <name val="Arial Narrow"/>
      <family val="2"/>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8"/>
      <color rgb="FF00B0F0"/>
      <name val="Arial CE"/>
      <charset val="238"/>
    </font>
    <font>
      <sz val="10"/>
      <color rgb="FF00B050"/>
      <name val="Arial"/>
      <family val="2"/>
      <charset val="238"/>
    </font>
    <font>
      <strike/>
      <sz val="10"/>
      <color rgb="FFFF0000"/>
      <name val="Arial"/>
      <family val="2"/>
      <charset val="238"/>
    </font>
    <font>
      <sz val="8"/>
      <name val="Arial CE"/>
    </font>
    <font>
      <sz val="8"/>
      <color theme="1"/>
      <name val="Arial"/>
      <family val="2"/>
      <charset val="238"/>
    </font>
    <font>
      <sz val="10"/>
      <name val="Times New Roman"/>
      <family val="1"/>
      <charset val="238"/>
    </font>
    <font>
      <sz val="11"/>
      <color theme="1"/>
      <name val="Arial"/>
      <family val="2"/>
      <charset val="238"/>
    </font>
    <font>
      <b/>
      <sz val="11"/>
      <color theme="1"/>
      <name val="Arial"/>
      <family val="2"/>
      <charset val="238"/>
    </font>
    <font>
      <b/>
      <sz val="8"/>
      <color theme="1"/>
      <name val="Arial"/>
      <family val="2"/>
      <charset val="238"/>
    </font>
    <font>
      <b/>
      <sz val="10"/>
      <color theme="1"/>
      <name val="Times New Roman"/>
      <family val="1"/>
      <charset val="238"/>
    </font>
    <font>
      <sz val="11"/>
      <name val="Times New Roman"/>
      <family val="1"/>
      <charset val="238"/>
    </font>
    <font>
      <b/>
      <sz val="11"/>
      <color rgb="FF0070C0"/>
      <name val="Calibri"/>
      <family val="2"/>
      <charset val="238"/>
      <scheme val="minor"/>
    </font>
    <font>
      <sz val="8"/>
      <name val="Arial CE"/>
      <charset val="238"/>
    </font>
    <font>
      <strike/>
      <sz val="10"/>
      <color rgb="FFFF0000"/>
      <name val="Arial Narrow"/>
      <family val="2"/>
      <charset val="238"/>
    </font>
    <font>
      <sz val="10"/>
      <name val="Calibri"/>
      <family val="2"/>
      <charset val="238"/>
    </font>
    <font>
      <vertAlign val="superscript"/>
      <sz val="10"/>
      <name val="Arial Narrow"/>
      <family val="2"/>
      <charset val="238"/>
    </font>
    <font>
      <sz val="11"/>
      <name val="Calibri"/>
      <family val="2"/>
      <charset val="238"/>
      <scheme val="minor"/>
    </font>
    <font>
      <sz val="10"/>
      <name val="Calibri"/>
      <family val="2"/>
      <charset val="238"/>
      <scheme val="minor"/>
    </font>
    <font>
      <b/>
      <sz val="14"/>
      <name val="Arial CE"/>
      <charset val="238"/>
    </font>
    <font>
      <b/>
      <sz val="14"/>
      <color theme="1"/>
      <name val="Calibri"/>
      <family val="2"/>
      <charset val="238"/>
      <scheme val="minor"/>
    </font>
    <font>
      <b/>
      <sz val="8"/>
      <color theme="1"/>
      <name val="Arial CE"/>
      <charset val="238"/>
    </font>
    <font>
      <sz val="12"/>
      <color theme="1"/>
      <name val="Arial Narrow"/>
      <family val="2"/>
      <charset val="238"/>
    </font>
    <font>
      <sz val="12"/>
      <name val="Arial Narrow"/>
      <family val="2"/>
      <charset val="238"/>
    </font>
    <font>
      <b/>
      <sz val="10"/>
      <color rgb="FFFF0000"/>
      <name val="Arial Narrow"/>
      <family val="2"/>
      <charset val="238"/>
    </font>
    <font>
      <strike/>
      <sz val="10"/>
      <name val="Arial Narrow"/>
      <family val="2"/>
      <charset val="238"/>
    </font>
    <font>
      <vertAlign val="superscript"/>
      <sz val="10"/>
      <color rgb="FF000000"/>
      <name val="Arial Narrow"/>
      <family val="2"/>
      <charset val="238"/>
    </font>
  </fonts>
  <fills count="8">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s>
  <borders count="72">
    <border>
      <left/>
      <right/>
      <top/>
      <bottom/>
      <diagonal/>
    </border>
    <border>
      <left/>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hair">
        <color auto="1"/>
      </left>
      <right style="hair">
        <color auto="1"/>
      </right>
      <top style="thin">
        <color auto="1"/>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hair">
        <color indexed="64"/>
      </left>
      <right/>
      <top style="medium">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style="thin">
        <color indexed="64"/>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hair">
        <color theme="1"/>
      </right>
      <top style="medium">
        <color indexed="64"/>
      </top>
      <bottom style="medium">
        <color indexed="64"/>
      </bottom>
      <diagonal/>
    </border>
    <border>
      <left/>
      <right style="dotted">
        <color theme="1"/>
      </right>
      <top style="medium">
        <color indexed="64"/>
      </top>
      <bottom style="medium">
        <color indexed="64"/>
      </bottom>
      <diagonal/>
    </border>
    <border>
      <left style="dotted">
        <color theme="1"/>
      </left>
      <right style="dotted">
        <color theme="1"/>
      </right>
      <top style="medium">
        <color indexed="64"/>
      </top>
      <bottom style="medium">
        <color indexed="64"/>
      </bottom>
      <diagonal/>
    </border>
    <border>
      <left style="dotted">
        <color theme="1"/>
      </left>
      <right style="medium">
        <color indexed="64"/>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medium">
        <color indexed="64"/>
      </right>
      <top style="medium">
        <color indexed="64"/>
      </top>
      <bottom/>
      <diagonal/>
    </border>
    <border>
      <left/>
      <right/>
      <top/>
      <bottom style="medium">
        <color auto="1"/>
      </bottom>
      <diagonal/>
    </border>
    <border>
      <left style="medium">
        <color theme="1"/>
      </left>
      <right style="medium">
        <color theme="1"/>
      </right>
      <top/>
      <bottom style="medium">
        <color auto="1"/>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hair">
        <color auto="1"/>
      </left>
      <right style="hair">
        <color auto="1"/>
      </right>
      <top style="thin">
        <color auto="1"/>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theme="1"/>
      </left>
      <right/>
      <top/>
      <bottom/>
      <diagonal/>
    </border>
  </borders>
  <cellStyleXfs count="4">
    <xf numFmtId="0" fontId="0" fillId="0" borderId="0"/>
    <xf numFmtId="0" fontId="10" fillId="0" borderId="0"/>
    <xf numFmtId="0" fontId="18" fillId="6" borderId="0">
      <alignment horizontal="left" vertical="top"/>
    </xf>
    <xf numFmtId="0" fontId="10" fillId="0" borderId="0"/>
  </cellStyleXfs>
  <cellXfs count="287">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Protection="1">
      <protection locked="0"/>
    </xf>
    <xf numFmtId="4" fontId="0" fillId="0" borderId="0" xfId="0" applyNumberFormat="1" applyProtection="1">
      <protection locked="0"/>
    </xf>
    <xf numFmtId="0" fontId="20" fillId="0" borderId="0" xfId="0" applyFont="1" applyAlignment="1" applyProtection="1">
      <alignment horizontal="left" wrapText="1"/>
      <protection locked="0"/>
    </xf>
    <xf numFmtId="0" fontId="0" fillId="0" borderId="0" xfId="0" applyAlignment="1" applyProtection="1">
      <alignment horizontal="center" vertical="center"/>
      <protection locked="0"/>
    </xf>
    <xf numFmtId="0" fontId="2" fillId="0" borderId="0" xfId="0" applyFont="1" applyProtection="1">
      <protection locked="0"/>
    </xf>
    <xf numFmtId="0" fontId="15" fillId="0" borderId="2" xfId="0" quotePrefix="1" applyFont="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17" fillId="0" borderId="0" xfId="0" applyFont="1" applyAlignment="1" applyProtection="1">
      <alignment wrapText="1"/>
      <protection locked="0"/>
    </xf>
    <xf numFmtId="0" fontId="24" fillId="5" borderId="2" xfId="0" applyFont="1" applyFill="1" applyBorder="1" applyAlignment="1" applyProtection="1">
      <alignment wrapText="1"/>
      <protection locked="0"/>
    </xf>
    <xf numFmtId="0" fontId="0" fillId="0" borderId="0" xfId="0" applyAlignment="1" applyProtection="1">
      <alignment horizontal="left"/>
      <protection locked="0"/>
    </xf>
    <xf numFmtId="0" fontId="26" fillId="5" borderId="2" xfId="0" quotePrefix="1" applyFont="1" applyFill="1" applyBorder="1" applyAlignment="1" applyProtection="1">
      <alignment horizontal="left" wrapText="1"/>
      <protection locked="0"/>
    </xf>
    <xf numFmtId="0" fontId="27" fillId="0" borderId="2" xfId="0" quotePrefix="1" applyFont="1" applyBorder="1" applyAlignment="1" applyProtection="1">
      <alignment horizontal="left" wrapText="1"/>
      <protection locked="0"/>
    </xf>
    <xf numFmtId="0" fontId="27" fillId="0" borderId="3" xfId="0" quotePrefix="1" applyFont="1" applyBorder="1" applyAlignment="1" applyProtection="1">
      <alignment horizontal="left" wrapText="1"/>
      <protection locked="0"/>
    </xf>
    <xf numFmtId="0" fontId="27" fillId="0" borderId="4" xfId="0" quotePrefix="1" applyFont="1" applyBorder="1" applyAlignment="1" applyProtection="1">
      <alignment horizontal="left" wrapText="1"/>
      <protection locked="0"/>
    </xf>
    <xf numFmtId="0" fontId="4" fillId="0" borderId="2" xfId="0" quotePrefix="1" applyFont="1" applyBorder="1" applyAlignment="1" applyProtection="1">
      <alignment wrapText="1"/>
      <protection locked="0"/>
    </xf>
    <xf numFmtId="0" fontId="12" fillId="7" borderId="6" xfId="3" applyFont="1" applyFill="1" applyBorder="1" applyAlignment="1" applyProtection="1">
      <alignment horizontal="center" vertical="center" wrapText="1"/>
      <protection locked="0"/>
    </xf>
    <xf numFmtId="0" fontId="11" fillId="0" borderId="9" xfId="3" applyFont="1" applyBorder="1" applyAlignment="1">
      <alignment horizontal="left" vertical="center" wrapText="1"/>
    </xf>
    <xf numFmtId="0" fontId="32" fillId="0" borderId="9" xfId="3" applyFont="1" applyBorder="1" applyAlignment="1">
      <alignment horizontal="center" vertical="center" wrapText="1"/>
    </xf>
    <xf numFmtId="0" fontId="0" fillId="0" borderId="0" xfId="0" applyAlignment="1">
      <alignment horizontal="center"/>
    </xf>
    <xf numFmtId="0" fontId="15" fillId="0" borderId="0" xfId="0" applyFont="1"/>
    <xf numFmtId="0" fontId="15" fillId="0" borderId="0" xfId="0" applyFont="1" applyProtection="1">
      <protection locked="0"/>
    </xf>
    <xf numFmtId="0" fontId="19" fillId="0" borderId="0" xfId="0" applyFont="1" applyProtection="1">
      <protection locked="0"/>
    </xf>
    <xf numFmtId="4" fontId="15" fillId="0" borderId="0" xfId="0" applyNumberFormat="1" applyFont="1"/>
    <xf numFmtId="0" fontId="20" fillId="0" borderId="0" xfId="0" applyFont="1" applyAlignment="1" applyProtection="1">
      <alignment wrapText="1"/>
      <protection locked="0"/>
    </xf>
    <xf numFmtId="4" fontId="15" fillId="0" borderId="0" xfId="0" applyNumberFormat="1" applyFont="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49" fontId="0" fillId="0" borderId="0" xfId="0" applyNumberFormat="1" applyProtection="1">
      <protection locked="0"/>
    </xf>
    <xf numFmtId="0" fontId="12" fillId="7" borderId="12" xfId="3" applyFont="1" applyFill="1" applyBorder="1" applyAlignment="1" applyProtection="1">
      <alignment horizontal="center" vertical="center" wrapText="1"/>
      <protection locked="0"/>
    </xf>
    <xf numFmtId="0" fontId="15" fillId="0" borderId="15" xfId="0" applyFont="1" applyBorder="1" applyProtection="1">
      <protection locked="0"/>
    </xf>
    <xf numFmtId="166" fontId="15" fillId="0" borderId="15" xfId="0" applyNumberFormat="1" applyFont="1" applyBorder="1" applyProtection="1">
      <protection locked="0"/>
    </xf>
    <xf numFmtId="4" fontId="15" fillId="0" borderId="16" xfId="0" applyNumberFormat="1" applyFont="1" applyBorder="1" applyProtection="1">
      <protection locked="0"/>
    </xf>
    <xf numFmtId="0" fontId="15" fillId="5" borderId="5" xfId="0" applyFont="1" applyFill="1" applyBorder="1" applyAlignment="1">
      <alignment vertical="center" wrapText="1"/>
    </xf>
    <xf numFmtId="0" fontId="15" fillId="0" borderId="5" xfId="0" applyFont="1" applyBorder="1" applyAlignment="1">
      <alignment wrapText="1"/>
    </xf>
    <xf numFmtId="49" fontId="0" fillId="0" borderId="18" xfId="0" applyNumberFormat="1" applyBorder="1"/>
    <xf numFmtId="0" fontId="0" fillId="0" borderId="18" xfId="0" applyBorder="1"/>
    <xf numFmtId="0" fontId="15" fillId="0" borderId="18" xfId="0" applyFont="1" applyBorder="1"/>
    <xf numFmtId="0" fontId="15" fillId="0" borderId="18" xfId="0" applyFont="1" applyBorder="1" applyProtection="1">
      <protection locked="0"/>
    </xf>
    <xf numFmtId="0" fontId="19" fillId="0" borderId="18" xfId="0" applyFont="1" applyBorder="1" applyProtection="1">
      <protection locked="0"/>
    </xf>
    <xf numFmtId="4" fontId="15" fillId="0" borderId="19" xfId="0" applyNumberFormat="1" applyFont="1" applyBorder="1"/>
    <xf numFmtId="0" fontId="15" fillId="0" borderId="20" xfId="0" applyFont="1" applyBorder="1" applyProtection="1">
      <protection locked="0"/>
    </xf>
    <xf numFmtId="49" fontId="0" fillId="0" borderId="0" xfId="0" applyNumberFormat="1"/>
    <xf numFmtId="0" fontId="36" fillId="5" borderId="0" xfId="0" applyFont="1" applyFill="1" applyAlignment="1">
      <alignment vertical="center" wrapText="1"/>
    </xf>
    <xf numFmtId="0" fontId="0" fillId="0" borderId="0" xfId="0" applyAlignment="1">
      <alignment horizontal="center" vertical="center"/>
    </xf>
    <xf numFmtId="0" fontId="1" fillId="0" borderId="0" xfId="0" applyFont="1"/>
    <xf numFmtId="4" fontId="0" fillId="0" borderId="0" xfId="0" applyNumberFormat="1"/>
    <xf numFmtId="0" fontId="40" fillId="0" borderId="0" xfId="0" applyFont="1" applyAlignment="1" applyProtection="1">
      <alignment horizontal="center" vertical="center"/>
      <protection locked="0"/>
    </xf>
    <xf numFmtId="0" fontId="13" fillId="0" borderId="0" xfId="0" applyFont="1" applyAlignment="1" applyProtection="1">
      <alignment horizontal="left" wrapText="1"/>
      <protection locked="0"/>
    </xf>
    <xf numFmtId="0" fontId="40" fillId="0" borderId="0" xfId="0" applyFont="1" applyProtection="1">
      <protection locked="0"/>
    </xf>
    <xf numFmtId="0" fontId="41" fillId="0" borderId="0" xfId="0" applyFont="1" applyProtection="1">
      <protection locked="0"/>
    </xf>
    <xf numFmtId="0" fontId="16" fillId="0" borderId="9" xfId="0" applyFont="1" applyBorder="1" applyAlignment="1">
      <alignment horizontal="left" vertical="center" wrapText="1"/>
    </xf>
    <xf numFmtId="1" fontId="37" fillId="5" borderId="26" xfId="0" quotePrefix="1" applyNumberFormat="1" applyFont="1" applyFill="1" applyBorder="1" applyAlignment="1">
      <alignment horizontal="center" vertical="center"/>
    </xf>
    <xf numFmtId="0" fontId="15" fillId="0" borderId="0" xfId="0" quotePrefix="1" applyFont="1" applyAlignment="1" applyProtection="1">
      <alignment wrapText="1"/>
      <protection locked="0"/>
    </xf>
    <xf numFmtId="0" fontId="0" fillId="0" borderId="9" xfId="0" applyBorder="1" applyAlignment="1" applyProtection="1">
      <alignment horizontal="right" vertical="top"/>
      <protection locked="0"/>
    </xf>
    <xf numFmtId="0" fontId="5" fillId="2" borderId="11" xfId="0" applyFont="1" applyFill="1" applyBorder="1" applyAlignment="1" applyProtection="1">
      <alignment wrapText="1"/>
      <protection locked="0"/>
    </xf>
    <xf numFmtId="0" fontId="13" fillId="0" borderId="17" xfId="0" applyFont="1" applyBorder="1" applyAlignment="1">
      <alignment horizontal="left" vertical="top" wrapText="1"/>
    </xf>
    <xf numFmtId="0" fontId="0" fillId="0" borderId="9" xfId="0" applyBorder="1" applyProtection="1">
      <protection locked="0"/>
    </xf>
    <xf numFmtId="0" fontId="14" fillId="0" borderId="9" xfId="0" applyFont="1" applyBorder="1" applyAlignment="1">
      <alignment wrapText="1"/>
    </xf>
    <xf numFmtId="0" fontId="0" fillId="0" borderId="9" xfId="0" applyBorder="1" applyAlignment="1" applyProtection="1">
      <alignment horizontal="center" vertical="center"/>
      <protection locked="0"/>
    </xf>
    <xf numFmtId="0" fontId="50" fillId="0" borderId="0" xfId="0" applyFont="1" applyProtection="1">
      <protection locked="0"/>
    </xf>
    <xf numFmtId="0" fontId="51" fillId="0" borderId="0" xfId="0" applyFont="1" applyAlignment="1" applyProtection="1">
      <alignment wrapText="1"/>
      <protection locked="0"/>
    </xf>
    <xf numFmtId="3" fontId="50" fillId="0" borderId="0" xfId="0" applyNumberFormat="1" applyFont="1" applyProtection="1">
      <protection locked="0"/>
    </xf>
    <xf numFmtId="0" fontId="44" fillId="0" borderId="9" xfId="0" applyFont="1" applyBorder="1" applyAlignment="1" applyProtection="1">
      <alignment wrapText="1"/>
      <protection locked="0"/>
    </xf>
    <xf numFmtId="0" fontId="13" fillId="0" borderId="0" xfId="0" applyFont="1" applyAlignment="1" applyProtection="1">
      <alignment wrapText="1"/>
      <protection locked="0"/>
    </xf>
    <xf numFmtId="0" fontId="50" fillId="0" borderId="0" xfId="0" applyFont="1"/>
    <xf numFmtId="164" fontId="13" fillId="5" borderId="9" xfId="0" applyNumberFormat="1" applyFont="1" applyFill="1" applyBorder="1" applyAlignment="1">
      <alignment wrapText="1"/>
    </xf>
    <xf numFmtId="4" fontId="13" fillId="5" borderId="9" xfId="0" applyNumberFormat="1" applyFont="1" applyFill="1" applyBorder="1" applyAlignment="1">
      <alignment wrapText="1"/>
    </xf>
    <xf numFmtId="3" fontId="13" fillId="4" borderId="9" xfId="0" applyNumberFormat="1" applyFont="1" applyFill="1" applyBorder="1" applyAlignment="1">
      <alignment horizontal="right" wrapText="1"/>
    </xf>
    <xf numFmtId="0" fontId="15" fillId="2" borderId="28" xfId="0" applyFont="1" applyFill="1" applyBorder="1" applyAlignment="1" applyProtection="1">
      <alignment horizontal="center" vertical="center" textRotation="90" wrapText="1"/>
      <protection locked="0"/>
    </xf>
    <xf numFmtId="0" fontId="29" fillId="2" borderId="6" xfId="0" applyFont="1" applyFill="1" applyBorder="1" applyAlignment="1" applyProtection="1">
      <alignment horizontal="center" wrapText="1"/>
      <protection locked="0"/>
    </xf>
    <xf numFmtId="0" fontId="46" fillId="2" borderId="6" xfId="0" applyFont="1" applyFill="1" applyBorder="1" applyAlignment="1" applyProtection="1">
      <alignment horizontal="center" wrapText="1"/>
      <protection locked="0"/>
    </xf>
    <xf numFmtId="0" fontId="5" fillId="2" borderId="6" xfId="0" applyFont="1" applyFill="1" applyBorder="1" applyAlignment="1" applyProtection="1">
      <alignment wrapText="1"/>
      <protection locked="0"/>
    </xf>
    <xf numFmtId="0" fontId="37" fillId="2" borderId="6" xfId="0" applyFont="1" applyFill="1" applyBorder="1" applyAlignment="1" applyProtection="1">
      <alignment wrapText="1"/>
      <protection locked="0"/>
    </xf>
    <xf numFmtId="4" fontId="5" fillId="2" borderId="6" xfId="0" applyNumberFormat="1" applyFont="1" applyFill="1" applyBorder="1" applyAlignment="1" applyProtection="1">
      <alignment wrapText="1"/>
      <protection locked="0"/>
    </xf>
    <xf numFmtId="0" fontId="5" fillId="2" borderId="29" xfId="0" applyFont="1" applyFill="1" applyBorder="1" applyAlignment="1" applyProtection="1">
      <alignment wrapText="1"/>
      <protection locked="0"/>
    </xf>
    <xf numFmtId="0" fontId="13" fillId="5" borderId="7" xfId="0" applyFont="1" applyFill="1" applyBorder="1" applyAlignment="1" applyProtection="1">
      <alignment wrapText="1"/>
      <protection locked="0"/>
    </xf>
    <xf numFmtId="166" fontId="13" fillId="5" borderId="7" xfId="0" applyNumberFormat="1" applyFont="1" applyFill="1" applyBorder="1" applyAlignment="1" applyProtection="1">
      <alignment wrapText="1"/>
      <protection locked="0"/>
    </xf>
    <xf numFmtId="10" fontId="13" fillId="5" borderId="7" xfId="0" applyNumberFormat="1" applyFont="1" applyFill="1" applyBorder="1" applyAlignment="1" applyProtection="1">
      <alignment wrapText="1"/>
      <protection locked="0"/>
    </xf>
    <xf numFmtId="0" fontId="38" fillId="2" borderId="6" xfId="0" applyFont="1" applyFill="1" applyBorder="1" applyAlignment="1" applyProtection="1">
      <alignment horizontal="center" wrapText="1"/>
      <protection locked="0"/>
    </xf>
    <xf numFmtId="0" fontId="8" fillId="2" borderId="6" xfId="0" applyFont="1" applyFill="1" applyBorder="1" applyAlignment="1" applyProtection="1">
      <alignment horizontal="center"/>
      <protection locked="0"/>
    </xf>
    <xf numFmtId="0" fontId="5" fillId="2" borderId="6" xfId="0" applyFont="1" applyFill="1" applyBorder="1" applyAlignment="1" applyProtection="1">
      <alignment horizontal="center" wrapText="1"/>
      <protection locked="0"/>
    </xf>
    <xf numFmtId="0" fontId="5" fillId="2" borderId="29" xfId="0" applyFont="1" applyFill="1" applyBorder="1" applyAlignment="1" applyProtection="1">
      <alignment horizontal="center" wrapText="1"/>
      <protection locked="0"/>
    </xf>
    <xf numFmtId="4" fontId="13" fillId="5" borderId="31" xfId="0" applyNumberFormat="1" applyFont="1" applyFill="1" applyBorder="1" applyAlignment="1" applyProtection="1">
      <alignment wrapText="1"/>
      <protection locked="0"/>
    </xf>
    <xf numFmtId="0" fontId="0" fillId="0" borderId="28" xfId="0" applyBorder="1" applyAlignment="1">
      <alignment horizontal="center" vertical="center"/>
    </xf>
    <xf numFmtId="0" fontId="0" fillId="0" borderId="6" xfId="0" applyBorder="1"/>
    <xf numFmtId="0" fontId="15" fillId="0" borderId="6" xfId="0" applyFont="1" applyBorder="1"/>
    <xf numFmtId="0" fontId="15" fillId="0" borderId="6" xfId="0" applyFont="1" applyBorder="1" applyProtection="1">
      <protection locked="0"/>
    </xf>
    <xf numFmtId="0" fontId="19" fillId="0" borderId="6" xfId="0" applyFont="1" applyBorder="1" applyProtection="1">
      <protection locked="0"/>
    </xf>
    <xf numFmtId="4" fontId="15" fillId="0" borderId="6" xfId="0" applyNumberFormat="1" applyFont="1" applyBorder="1"/>
    <xf numFmtId="0" fontId="15" fillId="0" borderId="29" xfId="0" applyFont="1" applyBorder="1" applyProtection="1">
      <protection locked="0"/>
    </xf>
    <xf numFmtId="3" fontId="15" fillId="4" borderId="15" xfId="0" applyNumberFormat="1" applyFont="1" applyFill="1" applyBorder="1" applyAlignment="1">
      <alignment wrapText="1"/>
    </xf>
    <xf numFmtId="49" fontId="11" fillId="2" borderId="37" xfId="0" applyNumberFormat="1" applyFont="1" applyFill="1" applyBorder="1" applyAlignment="1" applyProtection="1">
      <alignment horizontal="center" textRotation="90"/>
      <protection locked="0"/>
    </xf>
    <xf numFmtId="0" fontId="30" fillId="7" borderId="12" xfId="3" applyFont="1" applyFill="1" applyBorder="1" applyAlignment="1" applyProtection="1">
      <alignment horizontal="center" wrapText="1"/>
      <protection locked="0"/>
    </xf>
    <xf numFmtId="0" fontId="5" fillId="2" borderId="38" xfId="0" applyFont="1" applyFill="1" applyBorder="1" applyAlignment="1" applyProtection="1">
      <alignment wrapText="1"/>
      <protection locked="0"/>
    </xf>
    <xf numFmtId="0" fontId="29" fillId="2" borderId="39" xfId="0" applyFont="1" applyFill="1" applyBorder="1" applyAlignment="1" applyProtection="1">
      <alignment wrapText="1"/>
      <protection locked="0"/>
    </xf>
    <xf numFmtId="0" fontId="29" fillId="2" borderId="6" xfId="0" applyFont="1" applyFill="1" applyBorder="1" applyAlignment="1" applyProtection="1">
      <alignment wrapText="1"/>
      <protection locked="0"/>
    </xf>
    <xf numFmtId="0" fontId="5" fillId="2" borderId="40" xfId="0" applyFont="1" applyFill="1" applyBorder="1" applyAlignment="1" applyProtection="1">
      <alignment wrapText="1"/>
      <protection locked="0"/>
    </xf>
    <xf numFmtId="0" fontId="5" fillId="2" borderId="12" xfId="0" applyFont="1" applyFill="1" applyBorder="1" applyAlignment="1" applyProtection="1">
      <alignment wrapText="1"/>
      <protection locked="0"/>
    </xf>
    <xf numFmtId="4" fontId="5" fillId="2" borderId="12" xfId="0" applyNumberFormat="1" applyFont="1" applyFill="1" applyBorder="1" applyAlignment="1" applyProtection="1">
      <alignment wrapText="1"/>
      <protection locked="0"/>
    </xf>
    <xf numFmtId="0" fontId="5" fillId="2" borderId="14" xfId="0" applyFont="1" applyFill="1" applyBorder="1" applyAlignment="1" applyProtection="1">
      <alignment wrapText="1"/>
      <protection locked="0"/>
    </xf>
    <xf numFmtId="3" fontId="32" fillId="4" borderId="9" xfId="3" applyNumberFormat="1" applyFont="1" applyFill="1" applyBorder="1" applyAlignment="1">
      <alignment horizontal="center" vertical="center" wrapText="1"/>
    </xf>
    <xf numFmtId="0" fontId="12" fillId="7" borderId="39" xfId="3" applyFont="1" applyFill="1" applyBorder="1" applyAlignment="1" applyProtection="1">
      <alignment horizontal="center" vertical="center" wrapText="1"/>
      <protection locked="0"/>
    </xf>
    <xf numFmtId="49" fontId="11" fillId="2" borderId="28" xfId="0" applyNumberFormat="1" applyFont="1" applyFill="1" applyBorder="1" applyAlignment="1" applyProtection="1">
      <alignment horizontal="center" textRotation="90"/>
      <protection locked="0"/>
    </xf>
    <xf numFmtId="0" fontId="30" fillId="7" borderId="6" xfId="3" applyFont="1" applyFill="1" applyBorder="1" applyAlignment="1" applyProtection="1">
      <alignment horizontal="center" wrapText="1"/>
      <protection locked="0"/>
    </xf>
    <xf numFmtId="0" fontId="11" fillId="7" borderId="6" xfId="3" applyFont="1" applyFill="1" applyBorder="1" applyAlignment="1" applyProtection="1">
      <alignment horizontal="center" vertical="center" wrapText="1"/>
      <protection locked="0"/>
    </xf>
    <xf numFmtId="0" fontId="11" fillId="2" borderId="6" xfId="0" applyFont="1" applyFill="1" applyBorder="1" applyAlignment="1" applyProtection="1">
      <alignment wrapText="1"/>
      <protection locked="0"/>
    </xf>
    <xf numFmtId="0" fontId="11" fillId="2" borderId="40" xfId="0" applyFont="1" applyFill="1" applyBorder="1" applyAlignment="1" applyProtection="1">
      <alignment wrapText="1"/>
      <protection locked="0"/>
    </xf>
    <xf numFmtId="0" fontId="11" fillId="2" borderId="44" xfId="0" applyFont="1" applyFill="1" applyBorder="1" applyAlignment="1" applyProtection="1">
      <alignment wrapText="1"/>
      <protection locked="0"/>
    </xf>
    <xf numFmtId="4" fontId="11" fillId="2" borderId="44" xfId="0" applyNumberFormat="1" applyFont="1" applyFill="1" applyBorder="1" applyAlignment="1" applyProtection="1">
      <alignment wrapText="1"/>
      <protection locked="0"/>
    </xf>
    <xf numFmtId="0" fontId="11" fillId="2" borderId="45" xfId="0" applyFont="1" applyFill="1" applyBorder="1" applyAlignment="1" applyProtection="1">
      <alignment wrapText="1"/>
      <protection locked="0"/>
    </xf>
    <xf numFmtId="49" fontId="32" fillId="0" borderId="26" xfId="3" quotePrefix="1" applyNumberFormat="1" applyFont="1" applyBorder="1" applyAlignment="1">
      <alignment horizontal="center" vertical="center" wrapText="1"/>
    </xf>
    <xf numFmtId="49" fontId="32" fillId="0" borderId="32" xfId="3" quotePrefix="1" applyNumberFormat="1" applyFont="1" applyBorder="1" applyAlignment="1">
      <alignment horizontal="center" vertical="center" wrapText="1"/>
    </xf>
    <xf numFmtId="0" fontId="11" fillId="0" borderId="33" xfId="3" applyFont="1" applyBorder="1" applyAlignment="1">
      <alignment horizontal="left" vertical="center" wrapText="1"/>
    </xf>
    <xf numFmtId="0" fontId="32" fillId="0" borderId="33" xfId="3" applyFont="1" applyBorder="1" applyAlignment="1">
      <alignment horizontal="center" vertical="center" wrapText="1"/>
    </xf>
    <xf numFmtId="3" fontId="32" fillId="4" borderId="33" xfId="3" applyNumberFormat="1" applyFont="1" applyFill="1" applyBorder="1" applyAlignment="1">
      <alignment horizontal="center" vertical="center" wrapText="1"/>
    </xf>
    <xf numFmtId="3" fontId="14" fillId="4" borderId="9" xfId="0" applyNumberFormat="1" applyFont="1" applyFill="1" applyBorder="1" applyAlignment="1">
      <alignment wrapText="1"/>
    </xf>
    <xf numFmtId="0" fontId="15" fillId="5" borderId="9" xfId="0" applyFont="1" applyFill="1" applyBorder="1" applyAlignment="1" applyProtection="1">
      <alignment wrapText="1"/>
      <protection locked="0"/>
    </xf>
    <xf numFmtId="0" fontId="54" fillId="2" borderId="28" xfId="0" applyFont="1" applyFill="1" applyBorder="1" applyAlignment="1" applyProtection="1">
      <alignment horizontal="center" textRotation="90" wrapText="1"/>
      <protection locked="0"/>
    </xf>
    <xf numFmtId="0" fontId="7" fillId="2" borderId="28" xfId="0" applyFont="1" applyFill="1" applyBorder="1" applyAlignment="1" applyProtection="1">
      <alignment horizontal="center"/>
      <protection locked="0"/>
    </xf>
    <xf numFmtId="0" fontId="8" fillId="2" borderId="29" xfId="0" applyFont="1" applyFill="1" applyBorder="1" applyAlignment="1" applyProtection="1">
      <alignment horizontal="center"/>
      <protection locked="0"/>
    </xf>
    <xf numFmtId="3" fontId="14" fillId="4" borderId="23" xfId="0" applyNumberFormat="1" applyFont="1" applyFill="1" applyBorder="1" applyAlignment="1">
      <alignment wrapText="1"/>
    </xf>
    <xf numFmtId="0" fontId="15" fillId="5" borderId="23" xfId="0" applyFont="1" applyFill="1" applyBorder="1" applyAlignment="1" applyProtection="1">
      <alignment wrapText="1"/>
      <protection locked="0"/>
    </xf>
    <xf numFmtId="4" fontId="15" fillId="0" borderId="25" xfId="0" applyNumberFormat="1" applyFont="1" applyBorder="1" applyAlignment="1" applyProtection="1">
      <alignment wrapText="1"/>
      <protection locked="0"/>
    </xf>
    <xf numFmtId="0" fontId="21" fillId="0" borderId="26" xfId="0" quotePrefix="1" applyFont="1" applyBorder="1" applyAlignment="1">
      <alignment horizontal="center"/>
    </xf>
    <xf numFmtId="4" fontId="15" fillId="0" borderId="27" xfId="0" applyNumberFormat="1" applyFont="1" applyBorder="1" applyAlignment="1" applyProtection="1">
      <alignment wrapText="1"/>
      <protection locked="0"/>
    </xf>
    <xf numFmtId="0" fontId="0" fillId="0" borderId="28" xfId="0" applyBorder="1"/>
    <xf numFmtId="3" fontId="0" fillId="0" borderId="6" xfId="0" applyNumberFormat="1" applyBorder="1"/>
    <xf numFmtId="0" fontId="13" fillId="4" borderId="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textRotation="90"/>
      <protection locked="0"/>
    </xf>
    <xf numFmtId="0" fontId="5" fillId="2" borderId="47" xfId="0" applyFont="1" applyFill="1" applyBorder="1" applyAlignment="1" applyProtection="1">
      <alignment wrapText="1"/>
      <protection locked="0"/>
    </xf>
    <xf numFmtId="4" fontId="5" fillId="2" borderId="47" xfId="0" applyNumberFormat="1" applyFont="1" applyFill="1" applyBorder="1" applyAlignment="1" applyProtection="1">
      <alignment wrapText="1"/>
      <protection locked="0"/>
    </xf>
    <xf numFmtId="0" fontId="5" fillId="2" borderId="48" xfId="0" applyFont="1" applyFill="1" applyBorder="1" applyAlignment="1" applyProtection="1">
      <alignment wrapText="1"/>
      <protection locked="0"/>
    </xf>
    <xf numFmtId="49" fontId="2" fillId="0" borderId="9" xfId="0" applyNumberFormat="1" applyFont="1" applyBorder="1" applyAlignment="1" applyProtection="1">
      <alignment horizontal="center" vertical="center"/>
      <protection locked="0"/>
    </xf>
    <xf numFmtId="0" fontId="15" fillId="0" borderId="29" xfId="0" applyFont="1" applyBorder="1"/>
    <xf numFmtId="0" fontId="15" fillId="0" borderId="15" xfId="0" applyFont="1" applyBorder="1" applyAlignment="1" applyProtection="1">
      <alignment wrapText="1"/>
      <protection locked="0"/>
    </xf>
    <xf numFmtId="0" fontId="32" fillId="0" borderId="7" xfId="3" applyFont="1" applyBorder="1" applyAlignment="1" applyProtection="1">
      <alignment horizontal="center" wrapText="1"/>
      <protection locked="0"/>
    </xf>
    <xf numFmtId="0" fontId="21" fillId="0" borderId="30" xfId="0" quotePrefix="1" applyFont="1" applyBorder="1" applyAlignment="1">
      <alignment horizontal="center"/>
    </xf>
    <xf numFmtId="0" fontId="14" fillId="0" borderId="7" xfId="0" applyFont="1" applyBorder="1" applyAlignment="1">
      <alignment wrapText="1"/>
    </xf>
    <xf numFmtId="3" fontId="14" fillId="4" borderId="7" xfId="0" applyNumberFormat="1" applyFont="1" applyFill="1" applyBorder="1" applyAlignment="1">
      <alignment wrapText="1"/>
    </xf>
    <xf numFmtId="0" fontId="15" fillId="5" borderId="7" xfId="0" applyFont="1" applyFill="1" applyBorder="1" applyAlignment="1" applyProtection="1">
      <alignment wrapText="1"/>
      <protection locked="0"/>
    </xf>
    <xf numFmtId="166" fontId="15" fillId="0" borderId="7" xfId="0" applyNumberFormat="1" applyFont="1" applyBorder="1" applyAlignment="1" applyProtection="1">
      <alignment wrapText="1"/>
      <protection locked="0"/>
    </xf>
    <xf numFmtId="4" fontId="15" fillId="0" borderId="31" xfId="0" applyNumberFormat="1" applyFont="1" applyBorder="1" applyAlignment="1" applyProtection="1">
      <alignment wrapText="1"/>
      <protection locked="0"/>
    </xf>
    <xf numFmtId="0" fontId="15" fillId="0" borderId="55" xfId="0" applyFont="1" applyBorder="1"/>
    <xf numFmtId="3" fontId="13" fillId="0" borderId="55" xfId="0" applyNumberFormat="1" applyFont="1" applyBorder="1"/>
    <xf numFmtId="0" fontId="15" fillId="0" borderId="55" xfId="0" applyFont="1" applyBorder="1" applyProtection="1">
      <protection locked="0"/>
    </xf>
    <xf numFmtId="0" fontId="19" fillId="0" borderId="55" xfId="0" applyFont="1" applyBorder="1" applyProtection="1">
      <protection locked="0"/>
    </xf>
    <xf numFmtId="4" fontId="15" fillId="0" borderId="56" xfId="0" applyNumberFormat="1" applyFont="1" applyBorder="1"/>
    <xf numFmtId="4" fontId="15" fillId="0" borderId="20" xfId="0" applyNumberFormat="1" applyFont="1" applyBorder="1" applyProtection="1">
      <protection locked="0"/>
    </xf>
    <xf numFmtId="0" fontId="16" fillId="0" borderId="9" xfId="1" applyFont="1" applyBorder="1" applyAlignment="1">
      <alignment horizontal="left" vertical="top" wrapText="1"/>
    </xf>
    <xf numFmtId="2" fontId="13" fillId="3" borderId="9" xfId="1" applyNumberFormat="1" applyFont="1" applyFill="1" applyBorder="1" applyAlignment="1">
      <alignment horizontal="center" wrapText="1"/>
    </xf>
    <xf numFmtId="164" fontId="15" fillId="0" borderId="9" xfId="0" applyNumberFormat="1" applyFont="1" applyBorder="1" applyAlignment="1" applyProtection="1">
      <alignment wrapText="1"/>
      <protection locked="0"/>
    </xf>
    <xf numFmtId="0" fontId="16" fillId="0" borderId="9" xfId="0" applyFont="1" applyBorder="1" applyAlignment="1">
      <alignment horizontal="left" vertical="top" wrapText="1"/>
    </xf>
    <xf numFmtId="2" fontId="13" fillId="0" borderId="9" xfId="1" applyNumberFormat="1" applyFont="1" applyBorder="1" applyAlignment="1">
      <alignment horizontal="center" wrapText="1"/>
    </xf>
    <xf numFmtId="0" fontId="16" fillId="5" borderId="9" xfId="0" applyFont="1" applyFill="1" applyBorder="1" applyAlignment="1">
      <alignment horizontal="left" vertical="center" wrapText="1"/>
    </xf>
    <xf numFmtId="2" fontId="15" fillId="0" borderId="9" xfId="1" applyNumberFormat="1" applyFont="1" applyBorder="1" applyAlignment="1">
      <alignment horizontal="center" wrapText="1"/>
    </xf>
    <xf numFmtId="0" fontId="13" fillId="0" borderId="9" xfId="0" applyFont="1" applyBorder="1" applyAlignment="1">
      <alignment horizontal="center" wrapText="1"/>
    </xf>
    <xf numFmtId="2" fontId="13" fillId="0" borderId="9" xfId="0" applyNumberFormat="1" applyFont="1" applyBorder="1" applyAlignment="1">
      <alignment horizontal="center" wrapText="1"/>
    </xf>
    <xf numFmtId="0" fontId="15" fillId="0" borderId="9" xfId="0" applyFont="1" applyBorder="1" applyAlignment="1">
      <alignment horizontal="center" wrapText="1"/>
    </xf>
    <xf numFmtId="0" fontId="16" fillId="0" borderId="9" xfId="2" quotePrefix="1" applyFont="1" applyFill="1" applyBorder="1" applyAlignment="1">
      <alignment horizontal="left" vertical="top" wrapText="1"/>
    </xf>
    <xf numFmtId="0" fontId="16" fillId="5" borderId="9" xfId="0" applyFont="1" applyFill="1" applyBorder="1" applyAlignment="1">
      <alignment horizontal="left" vertical="top" wrapText="1"/>
    </xf>
    <xf numFmtId="1" fontId="9" fillId="0" borderId="24" xfId="0" quotePrefix="1" applyNumberFormat="1" applyFont="1" applyBorder="1" applyAlignment="1">
      <alignment horizontal="center" vertical="center" wrapText="1"/>
    </xf>
    <xf numFmtId="2" fontId="13" fillId="3" borderId="23" xfId="1" applyNumberFormat="1" applyFont="1" applyFill="1" applyBorder="1" applyAlignment="1">
      <alignment horizontal="center" wrapText="1"/>
    </xf>
    <xf numFmtId="164" fontId="15" fillId="0" borderId="23" xfId="0" applyNumberFormat="1" applyFont="1" applyBorder="1" applyAlignment="1" applyProtection="1">
      <alignment wrapText="1"/>
      <protection locked="0"/>
    </xf>
    <xf numFmtId="1" fontId="9" fillId="0" borderId="26" xfId="0" quotePrefix="1" applyNumberFormat="1" applyFont="1" applyBorder="1" applyAlignment="1">
      <alignment horizontal="center" vertical="center" wrapText="1"/>
    </xf>
    <xf numFmtId="0" fontId="16" fillId="5" borderId="33" xfId="0" applyFont="1" applyFill="1" applyBorder="1" applyAlignment="1">
      <alignment horizontal="left" vertical="top" wrapText="1"/>
    </xf>
    <xf numFmtId="0" fontId="15" fillId="5" borderId="23" xfId="0" quotePrefix="1" applyFont="1" applyFill="1" applyBorder="1" applyAlignment="1" applyProtection="1">
      <alignment horizontal="center" wrapText="1"/>
      <protection locked="0"/>
    </xf>
    <xf numFmtId="0" fontId="15" fillId="5" borderId="9" xfId="0" quotePrefix="1" applyFont="1" applyFill="1" applyBorder="1" applyAlignment="1" applyProtection="1">
      <alignment horizontal="center" wrapText="1"/>
      <protection locked="0"/>
    </xf>
    <xf numFmtId="49" fontId="15" fillId="0" borderId="57" xfId="0" quotePrefix="1" applyNumberFormat="1" applyFont="1" applyBorder="1" applyAlignment="1">
      <alignment wrapText="1"/>
    </xf>
    <xf numFmtId="0" fontId="13" fillId="5" borderId="58" xfId="0" applyFont="1" applyFill="1" applyBorder="1" applyAlignment="1">
      <alignment vertical="center" wrapText="1"/>
    </xf>
    <xf numFmtId="0" fontId="15" fillId="0" borderId="58" xfId="0" applyFont="1" applyBorder="1" applyAlignment="1">
      <alignment wrapText="1"/>
    </xf>
    <xf numFmtId="3" fontId="15" fillId="4" borderId="58" xfId="0" applyNumberFormat="1" applyFont="1" applyFill="1" applyBorder="1" applyAlignment="1">
      <alignment wrapText="1"/>
    </xf>
    <xf numFmtId="0" fontId="15" fillId="0" borderId="58" xfId="0" applyFont="1" applyBorder="1" applyAlignment="1" applyProtection="1">
      <alignment wrapText="1"/>
      <protection locked="0"/>
    </xf>
    <xf numFmtId="0" fontId="15" fillId="0" borderId="58" xfId="0" applyFont="1" applyBorder="1" applyProtection="1">
      <protection locked="0"/>
    </xf>
    <xf numFmtId="166" fontId="15" fillId="0" borderId="58" xfId="0" applyNumberFormat="1" applyFont="1" applyBorder="1" applyProtection="1">
      <protection locked="0"/>
    </xf>
    <xf numFmtId="4" fontId="15" fillId="0" borderId="59" xfId="0" applyNumberFormat="1" applyFont="1" applyBorder="1" applyProtection="1">
      <protection locked="0"/>
    </xf>
    <xf numFmtId="49" fontId="15" fillId="0" borderId="60" xfId="0" quotePrefix="1" applyNumberFormat="1" applyFont="1" applyBorder="1" applyAlignment="1">
      <alignment wrapText="1"/>
    </xf>
    <xf numFmtId="49" fontId="15" fillId="0" borderId="61" xfId="0" quotePrefix="1" applyNumberFormat="1" applyFont="1" applyBorder="1" applyAlignment="1">
      <alignment wrapText="1"/>
    </xf>
    <xf numFmtId="0" fontId="15" fillId="0" borderId="62" xfId="0" applyFont="1" applyBorder="1" applyAlignment="1">
      <alignment vertical="center" wrapText="1"/>
    </xf>
    <xf numFmtId="0" fontId="15" fillId="0" borderId="62" xfId="0" applyFont="1" applyBorder="1" applyAlignment="1">
      <alignment wrapText="1"/>
    </xf>
    <xf numFmtId="3" fontId="15" fillId="4" borderId="63" xfId="0" applyNumberFormat="1" applyFont="1" applyFill="1" applyBorder="1" applyAlignment="1">
      <alignment wrapText="1"/>
    </xf>
    <xf numFmtId="0" fontId="15" fillId="0" borderId="63" xfId="0" applyFont="1" applyBorder="1" applyAlignment="1" applyProtection="1">
      <alignment wrapText="1"/>
      <protection locked="0"/>
    </xf>
    <xf numFmtId="0" fontId="15" fillId="0" borderId="63" xfId="0" applyFont="1" applyBorder="1" applyProtection="1">
      <protection locked="0"/>
    </xf>
    <xf numFmtId="166" fontId="15" fillId="0" borderId="63" xfId="0" applyNumberFormat="1" applyFont="1" applyBorder="1" applyProtection="1">
      <protection locked="0"/>
    </xf>
    <xf numFmtId="4" fontId="15" fillId="0" borderId="64" xfId="0" applyNumberFormat="1" applyFont="1" applyBorder="1" applyProtection="1">
      <protection locked="0"/>
    </xf>
    <xf numFmtId="49" fontId="32" fillId="0" borderId="24" xfId="3" quotePrefix="1" applyNumberFormat="1" applyFont="1" applyBorder="1" applyAlignment="1">
      <alignment horizontal="center" vertical="center" wrapText="1"/>
    </xf>
    <xf numFmtId="0" fontId="11" fillId="0" borderId="23" xfId="3" applyFont="1" applyBorder="1" applyAlignment="1">
      <alignment horizontal="left" vertical="center" wrapText="1"/>
    </xf>
    <xf numFmtId="0" fontId="32" fillId="0" borderId="23" xfId="3" applyFont="1" applyBorder="1" applyAlignment="1">
      <alignment horizontal="center" vertical="center" wrapText="1"/>
    </xf>
    <xf numFmtId="3" fontId="32" fillId="4" borderId="23" xfId="3" applyNumberFormat="1" applyFont="1" applyFill="1" applyBorder="1" applyAlignment="1">
      <alignment horizontal="center" vertical="center" wrapText="1"/>
    </xf>
    <xf numFmtId="0" fontId="32" fillId="0" borderId="23" xfId="3" applyFont="1" applyBorder="1" applyAlignment="1" applyProtection="1">
      <alignment horizontal="center" wrapText="1"/>
      <protection locked="0"/>
    </xf>
    <xf numFmtId="4" fontId="13" fillId="5" borderId="25" xfId="0" applyNumberFormat="1" applyFont="1" applyFill="1" applyBorder="1" applyAlignment="1" applyProtection="1">
      <alignment wrapText="1"/>
      <protection locked="0"/>
    </xf>
    <xf numFmtId="0" fontId="32" fillId="0" borderId="51" xfId="3" applyFont="1" applyBorder="1" applyAlignment="1" applyProtection="1">
      <alignment horizontal="center" wrapText="1"/>
      <protection locked="0"/>
    </xf>
    <xf numFmtId="4" fontId="13" fillId="5" borderId="65" xfId="0" applyNumberFormat="1" applyFont="1" applyFill="1" applyBorder="1" applyAlignment="1" applyProtection="1">
      <alignment wrapText="1"/>
      <protection locked="0"/>
    </xf>
    <xf numFmtId="0" fontId="17" fillId="5" borderId="9" xfId="0" applyFont="1" applyFill="1" applyBorder="1" applyAlignment="1">
      <alignment wrapText="1"/>
    </xf>
    <xf numFmtId="0" fontId="17" fillId="5" borderId="9" xfId="0" applyFont="1" applyFill="1" applyBorder="1" applyAlignment="1">
      <alignment vertical="top" wrapText="1"/>
    </xf>
    <xf numFmtId="0" fontId="17" fillId="0" borderId="9" xfId="0" applyFont="1" applyBorder="1" applyAlignment="1">
      <alignment wrapText="1"/>
    </xf>
    <xf numFmtId="0" fontId="17" fillId="0" borderId="9" xfId="0" applyFont="1" applyBorder="1" applyAlignment="1">
      <alignment horizontal="left" vertical="center" wrapText="1"/>
    </xf>
    <xf numFmtId="0" fontId="16" fillId="5" borderId="9" xfId="0" applyFont="1" applyFill="1" applyBorder="1" applyAlignment="1">
      <alignment horizontal="center" wrapText="1"/>
    </xf>
    <xf numFmtId="0" fontId="16" fillId="0" borderId="9" xfId="0" applyFont="1" applyBorder="1" applyAlignment="1">
      <alignment horizontal="center" wrapText="1"/>
    </xf>
    <xf numFmtId="0" fontId="43" fillId="2" borderId="1" xfId="0" applyFont="1" applyFill="1" applyBorder="1" applyAlignment="1" applyProtection="1">
      <alignment horizontal="center" vertical="center"/>
      <protection locked="0"/>
    </xf>
    <xf numFmtId="49" fontId="12" fillId="2" borderId="37" xfId="0" applyNumberFormat="1" applyFont="1" applyFill="1" applyBorder="1" applyAlignment="1" applyProtection="1">
      <alignment horizontal="center" vertical="center"/>
      <protection locked="0"/>
    </xf>
    <xf numFmtId="0" fontId="31" fillId="2" borderId="13" xfId="0" applyFont="1" applyFill="1" applyBorder="1" applyAlignment="1" applyProtection="1">
      <alignment horizontal="center" vertical="center" wrapText="1"/>
      <protection locked="0"/>
    </xf>
    <xf numFmtId="0" fontId="31" fillId="2" borderId="12" xfId="0" applyFont="1" applyFill="1" applyBorder="1" applyAlignment="1" applyProtection="1">
      <alignment horizontal="center" vertical="center" wrapText="1"/>
      <protection locked="0"/>
    </xf>
    <xf numFmtId="0" fontId="31" fillId="2" borderId="14" xfId="0" applyFont="1" applyFill="1" applyBorder="1" applyAlignment="1" applyProtection="1">
      <alignment horizontal="center" vertical="center" wrapText="1"/>
      <protection locked="0"/>
    </xf>
    <xf numFmtId="0" fontId="38" fillId="2" borderId="28" xfId="0" applyFont="1" applyFill="1" applyBorder="1" applyAlignment="1" applyProtection="1">
      <alignment horizontal="center" wrapText="1"/>
      <protection locked="0"/>
    </xf>
    <xf numFmtId="49" fontId="12" fillId="0" borderId="28" xfId="0" applyNumberFormat="1" applyFont="1" applyBorder="1" applyAlignment="1" applyProtection="1">
      <alignment horizontal="center" vertical="center"/>
      <protection locked="0"/>
    </xf>
    <xf numFmtId="0" fontId="31" fillId="2" borderId="41" xfId="0" applyFont="1" applyFill="1" applyBorder="1" applyAlignment="1" applyProtection="1">
      <alignment horizontal="center" vertical="center" wrapText="1"/>
      <protection locked="0"/>
    </xf>
    <xf numFmtId="0" fontId="31" fillId="2" borderId="42" xfId="0" applyFont="1" applyFill="1" applyBorder="1" applyAlignment="1" applyProtection="1">
      <alignment horizontal="center" vertical="center" wrapText="1"/>
      <protection locked="0"/>
    </xf>
    <xf numFmtId="0" fontId="31" fillId="2" borderId="43"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protection locked="0"/>
    </xf>
    <xf numFmtId="0" fontId="39" fillId="2" borderId="53" xfId="0" applyFont="1" applyFill="1" applyBorder="1" applyAlignment="1" applyProtection="1">
      <alignment horizontal="center" vertical="center"/>
      <protection locked="0"/>
    </xf>
    <xf numFmtId="0" fontId="8" fillId="2" borderId="53" xfId="0" applyFont="1" applyFill="1" applyBorder="1" applyAlignment="1" applyProtection="1">
      <alignment horizontal="center" vertical="center"/>
      <protection locked="0"/>
    </xf>
    <xf numFmtId="0" fontId="8" fillId="2" borderId="54" xfId="0" applyFont="1" applyFill="1" applyBorder="1" applyAlignment="1" applyProtection="1">
      <alignment horizontal="center" vertical="center"/>
      <protection locked="0"/>
    </xf>
    <xf numFmtId="0" fontId="22" fillId="0" borderId="7" xfId="0" applyFont="1" applyBorder="1" applyAlignment="1">
      <alignment wrapText="1"/>
    </xf>
    <xf numFmtId="0" fontId="22" fillId="0" borderId="9" xfId="0" applyFont="1" applyBorder="1" applyAlignment="1">
      <alignment wrapText="1"/>
    </xf>
    <xf numFmtId="0" fontId="11" fillId="0" borderId="9" xfId="0" applyFont="1" applyBorder="1" applyAlignment="1">
      <alignment wrapText="1"/>
    </xf>
    <xf numFmtId="0" fontId="16" fillId="5" borderId="9" xfId="3" applyFont="1" applyFill="1" applyBorder="1" applyAlignment="1">
      <alignment horizontal="left" vertical="center" wrapText="1"/>
    </xf>
    <xf numFmtId="0" fontId="16" fillId="0" borderId="9" xfId="3" applyFont="1" applyBorder="1" applyAlignment="1">
      <alignment horizontal="left" vertical="center" wrapText="1"/>
    </xf>
    <xf numFmtId="0" fontId="12" fillId="7" borderId="66" xfId="3" applyFont="1" applyFill="1" applyBorder="1" applyAlignment="1" applyProtection="1">
      <alignment horizontal="center" vertical="center" wrapText="1"/>
      <protection locked="0"/>
    </xf>
    <xf numFmtId="0" fontId="12" fillId="7" borderId="67" xfId="3" applyFont="1" applyFill="1" applyBorder="1" applyAlignment="1" applyProtection="1">
      <alignment horizontal="center" vertical="center" wrapText="1"/>
      <protection locked="0"/>
    </xf>
    <xf numFmtId="0" fontId="31" fillId="2" borderId="67" xfId="0" applyFont="1" applyFill="1" applyBorder="1" applyAlignment="1" applyProtection="1">
      <alignment horizontal="center" wrapText="1"/>
      <protection locked="0"/>
    </xf>
    <xf numFmtId="0" fontId="31" fillId="2" borderId="68" xfId="0" applyFont="1" applyFill="1" applyBorder="1" applyAlignment="1" applyProtection="1">
      <alignment horizontal="center" wrapText="1"/>
      <protection locked="0"/>
    </xf>
    <xf numFmtId="0" fontId="0" fillId="0" borderId="69" xfId="0" applyBorder="1"/>
    <xf numFmtId="0" fontId="0" fillId="0" borderId="51" xfId="0" applyBorder="1"/>
    <xf numFmtId="0" fontId="15" fillId="0" borderId="51" xfId="0" applyFont="1" applyBorder="1"/>
    <xf numFmtId="0" fontId="15" fillId="0" borderId="51" xfId="0" applyFont="1" applyBorder="1" applyProtection="1">
      <protection locked="0"/>
    </xf>
    <xf numFmtId="0" fontId="20" fillId="0" borderId="51" xfId="0" applyFont="1" applyBorder="1" applyProtection="1">
      <protection locked="0"/>
    </xf>
    <xf numFmtId="0" fontId="13" fillId="0" borderId="51" xfId="0" applyFont="1" applyBorder="1" applyProtection="1">
      <protection locked="0"/>
    </xf>
    <xf numFmtId="4" fontId="15" fillId="0" borderId="51" xfId="0" applyNumberFormat="1" applyFont="1" applyBorder="1"/>
    <xf numFmtId="0" fontId="15" fillId="0" borderId="65" xfId="0" applyFont="1" applyBorder="1"/>
    <xf numFmtId="49" fontId="32" fillId="0" borderId="9" xfId="3" quotePrefix="1" applyNumberFormat="1" applyFont="1" applyBorder="1" applyAlignment="1">
      <alignment horizontal="center" vertical="center" wrapText="1"/>
    </xf>
    <xf numFmtId="0" fontId="13" fillId="5" borderId="9" xfId="0" applyFont="1" applyFill="1" applyBorder="1" applyAlignment="1" applyProtection="1">
      <alignment wrapText="1"/>
      <protection locked="0"/>
    </xf>
    <xf numFmtId="164" fontId="13" fillId="5" borderId="9" xfId="0" applyNumberFormat="1" applyFont="1" applyFill="1" applyBorder="1" applyAlignment="1" applyProtection="1">
      <alignment wrapText="1"/>
      <protection locked="0"/>
    </xf>
    <xf numFmtId="4" fontId="13" fillId="5" borderId="9" xfId="0" applyNumberFormat="1" applyFont="1" applyFill="1" applyBorder="1" applyAlignment="1" applyProtection="1">
      <alignment wrapText="1"/>
      <protection locked="0"/>
    </xf>
    <xf numFmtId="0" fontId="16" fillId="0" borderId="9" xfId="0" applyFont="1" applyBorder="1" applyAlignment="1" applyProtection="1">
      <alignment horizontal="left" vertical="top" wrapText="1"/>
      <protection locked="0"/>
    </xf>
    <xf numFmtId="0" fontId="32" fillId="0" borderId="0" xfId="0" applyFont="1" applyProtection="1">
      <protection locked="0"/>
    </xf>
    <xf numFmtId="0" fontId="11" fillId="0" borderId="0" xfId="0" applyFont="1" applyProtection="1">
      <protection locked="0"/>
    </xf>
    <xf numFmtId="0" fontId="12" fillId="0" borderId="0" xfId="0" applyFont="1" applyProtection="1">
      <protection locked="0"/>
    </xf>
    <xf numFmtId="49" fontId="16" fillId="0" borderId="0" xfId="0" applyNumberFormat="1" applyFont="1" applyAlignment="1" applyProtection="1">
      <alignment vertical="top" wrapText="1"/>
      <protection locked="0"/>
    </xf>
    <xf numFmtId="0" fontId="11" fillId="0" borderId="0" xfId="0" applyFont="1" applyAlignment="1" applyProtection="1">
      <alignment vertical="top" wrapText="1"/>
      <protection locked="0"/>
    </xf>
    <xf numFmtId="0" fontId="55" fillId="0" borderId="0" xfId="0" applyFont="1" applyAlignment="1" applyProtection="1">
      <alignment wrapText="1"/>
      <protection locked="0"/>
    </xf>
    <xf numFmtId="49" fontId="56" fillId="0" borderId="0" xfId="0" applyNumberFormat="1" applyFont="1" applyAlignment="1" applyProtection="1">
      <alignment wrapText="1"/>
      <protection locked="0"/>
    </xf>
    <xf numFmtId="3" fontId="0" fillId="0" borderId="0" xfId="0" applyNumberFormat="1"/>
    <xf numFmtId="0" fontId="3" fillId="0" borderId="9" xfId="0" applyFont="1" applyBorder="1" applyAlignment="1" applyProtection="1">
      <alignment horizontal="center" vertical="center"/>
      <protection locked="0"/>
    </xf>
    <xf numFmtId="0" fontId="11" fillId="0" borderId="9" xfId="0" applyFont="1" applyBorder="1" applyAlignment="1" applyProtection="1">
      <alignment wrapText="1"/>
      <protection locked="0"/>
    </xf>
    <xf numFmtId="0" fontId="3" fillId="0" borderId="9" xfId="0" applyFont="1" applyBorder="1" applyAlignment="1" applyProtection="1">
      <alignment horizontal="center"/>
      <protection locked="0"/>
    </xf>
    <xf numFmtId="49" fontId="16" fillId="0" borderId="9" xfId="0" applyNumberFormat="1" applyFont="1" applyBorder="1" applyAlignment="1" applyProtection="1">
      <alignment wrapText="1"/>
      <protection locked="0"/>
    </xf>
    <xf numFmtId="0" fontId="16" fillId="0" borderId="23" xfId="1" applyFont="1" applyBorder="1" applyAlignment="1">
      <alignment horizontal="left" vertical="top" wrapText="1"/>
    </xf>
    <xf numFmtId="165" fontId="16" fillId="0" borderId="9" xfId="0" applyNumberFormat="1" applyFont="1" applyBorder="1" applyAlignment="1">
      <alignment horizontal="left" vertical="center" wrapText="1"/>
    </xf>
    <xf numFmtId="165" fontId="16" fillId="5" borderId="9" xfId="0" applyNumberFormat="1" applyFont="1" applyFill="1" applyBorder="1" applyAlignment="1">
      <alignment horizontal="left" vertical="center" wrapText="1"/>
    </xf>
    <xf numFmtId="0" fontId="16" fillId="0" borderId="9" xfId="0" applyFont="1" applyBorder="1" applyAlignment="1">
      <alignment wrapText="1"/>
    </xf>
    <xf numFmtId="0" fontId="16" fillId="5" borderId="70" xfId="0" applyFont="1" applyFill="1" applyBorder="1" applyAlignment="1">
      <alignment horizontal="left" vertical="top" wrapText="1"/>
    </xf>
    <xf numFmtId="0" fontId="37" fillId="2" borderId="47" xfId="0" applyFont="1" applyFill="1" applyBorder="1" applyAlignment="1" applyProtection="1">
      <alignment horizontal="center" vertical="center" wrapText="1"/>
      <protection locked="0"/>
    </xf>
    <xf numFmtId="0" fontId="13" fillId="0" borderId="9" xfId="0" applyFont="1" applyBorder="1" applyAlignment="1" applyProtection="1">
      <alignment wrapText="1"/>
      <protection locked="0"/>
    </xf>
    <xf numFmtId="0" fontId="0" fillId="0" borderId="0" xfId="0"/>
    <xf numFmtId="0" fontId="13" fillId="5" borderId="5" xfId="0" applyFont="1" applyFill="1" applyBorder="1" applyAlignment="1">
      <alignment vertical="center" wrapText="1"/>
    </xf>
    <xf numFmtId="49" fontId="16" fillId="0" borderId="9" xfId="0" applyNumberFormat="1" applyFont="1" applyBorder="1" applyAlignment="1" applyProtection="1">
      <alignment vertical="top"/>
      <protection locked="0"/>
    </xf>
    <xf numFmtId="49" fontId="16" fillId="0" borderId="0" xfId="0" applyNumberFormat="1" applyFont="1" applyAlignment="1" applyProtection="1">
      <alignment vertical="top"/>
      <protection locked="0"/>
    </xf>
    <xf numFmtId="0" fontId="11" fillId="0" borderId="0" xfId="0" applyFont="1" applyAlignment="1" applyProtection="1">
      <alignment vertical="top"/>
      <protection locked="0"/>
    </xf>
    <xf numFmtId="0" fontId="27" fillId="0" borderId="2" xfId="0" quotePrefix="1" applyFont="1" applyBorder="1" applyAlignment="1" applyProtection="1">
      <alignment horizontal="left"/>
      <protection locked="0"/>
    </xf>
    <xf numFmtId="0" fontId="0" fillId="0" borderId="0" xfId="0" applyAlignment="1"/>
    <xf numFmtId="0" fontId="11" fillId="0" borderId="70" xfId="0" applyFont="1" applyBorder="1" applyAlignment="1" applyProtection="1">
      <alignment horizontal="left" vertical="top" wrapText="1"/>
      <protection locked="0"/>
    </xf>
    <xf numFmtId="0" fontId="11" fillId="0" borderId="7" xfId="0" applyFont="1" applyBorder="1" applyAlignment="1" applyProtection="1">
      <alignment vertical="top"/>
      <protection locked="0"/>
    </xf>
    <xf numFmtId="0" fontId="53" fillId="0" borderId="0" xfId="0" applyFont="1" applyAlignment="1" applyProtection="1">
      <alignment horizontal="center" wrapText="1"/>
      <protection locked="0"/>
    </xf>
    <xf numFmtId="0" fontId="0" fillId="0" borderId="0" xfId="0"/>
    <xf numFmtId="0" fontId="15" fillId="0" borderId="21" xfId="0" quotePrefix="1" applyFont="1" applyBorder="1" applyAlignment="1" applyProtection="1">
      <alignment wrapText="1"/>
      <protection locked="0"/>
    </xf>
    <xf numFmtId="0" fontId="15" fillId="0" borderId="8" xfId="0" quotePrefix="1" applyFont="1" applyBorder="1" applyAlignment="1" applyProtection="1">
      <alignment wrapText="1"/>
      <protection locked="0"/>
    </xf>
    <xf numFmtId="0" fontId="15" fillId="0" borderId="22" xfId="0" quotePrefix="1" applyFont="1" applyBorder="1" applyAlignment="1" applyProtection="1">
      <alignment wrapText="1"/>
      <protection locked="0"/>
    </xf>
    <xf numFmtId="0" fontId="42" fillId="5" borderId="9" xfId="0" applyFont="1" applyFill="1" applyBorder="1" applyAlignment="1" applyProtection="1">
      <alignment wrapText="1"/>
      <protection locked="0"/>
    </xf>
    <xf numFmtId="0" fontId="15" fillId="5" borderId="34" xfId="0" quotePrefix="1" applyFont="1" applyFill="1" applyBorder="1" applyAlignment="1" applyProtection="1">
      <alignment wrapText="1"/>
      <protection locked="0"/>
    </xf>
    <xf numFmtId="0" fontId="15" fillId="5" borderId="35" xfId="0" quotePrefix="1" applyFont="1" applyFill="1" applyBorder="1" applyAlignment="1" applyProtection="1">
      <alignment wrapText="1"/>
      <protection locked="0"/>
    </xf>
    <xf numFmtId="0" fontId="15" fillId="5" borderId="36" xfId="0" quotePrefix="1" applyFont="1" applyFill="1" applyBorder="1" applyAlignment="1" applyProtection="1">
      <alignment wrapText="1"/>
      <protection locked="0"/>
    </xf>
    <xf numFmtId="0" fontId="13" fillId="0" borderId="49" xfId="0" applyFont="1" applyBorder="1" applyAlignment="1" applyProtection="1">
      <alignment horizontal="left" wrapText="1"/>
      <protection locked="0"/>
    </xf>
    <xf numFmtId="0" fontId="13" fillId="0" borderId="10" xfId="0" applyFont="1" applyBorder="1" applyAlignment="1" applyProtection="1">
      <alignment horizontal="left" wrapText="1"/>
      <protection locked="0"/>
    </xf>
    <xf numFmtId="0" fontId="13" fillId="0" borderId="50" xfId="0" applyFont="1" applyBorder="1" applyAlignment="1" applyProtection="1">
      <alignment horizontal="left" wrapText="1"/>
      <protection locked="0"/>
    </xf>
    <xf numFmtId="0" fontId="2" fillId="0" borderId="0" xfId="0" applyFont="1" applyAlignment="1" applyProtection="1">
      <alignment horizontal="left"/>
      <protection locked="0"/>
    </xf>
    <xf numFmtId="0" fontId="13" fillId="0" borderId="9" xfId="0" quotePrefix="1" applyFont="1" applyBorder="1" applyAlignment="1" applyProtection="1">
      <alignment horizontal="left" wrapText="1"/>
      <protection locked="0"/>
    </xf>
    <xf numFmtId="0" fontId="13" fillId="0" borderId="9" xfId="0" applyFont="1" applyBorder="1" applyAlignment="1" applyProtection="1">
      <alignment horizontal="left" wrapText="1"/>
      <protection locked="0"/>
    </xf>
    <xf numFmtId="0" fontId="20" fillId="0" borderId="0" xfId="0" applyFont="1" applyAlignment="1" applyProtection="1">
      <alignment horizontal="left" wrapText="1"/>
      <protection locked="0"/>
    </xf>
    <xf numFmtId="0" fontId="27" fillId="0" borderId="71" xfId="0" quotePrefix="1" applyFont="1" applyBorder="1" applyAlignment="1" applyProtection="1">
      <alignment horizontal="left" wrapText="1"/>
      <protection locked="0"/>
    </xf>
    <xf numFmtId="0" fontId="0" fillId="0" borderId="0" xfId="0" applyAlignment="1">
      <alignment wrapText="1"/>
    </xf>
    <xf numFmtId="0" fontId="0" fillId="0" borderId="0" xfId="0" applyAlignment="1"/>
  </cellXfs>
  <cellStyles count="4">
    <cellStyle name="Navadno" xfId="0" builtinId="0"/>
    <cellStyle name="Navadno 3" xfId="3"/>
    <cellStyle name="Navadno_Razpis za čistila" xfId="1"/>
    <cellStyle name="S9"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topLeftCell="A19" zoomScaleNormal="100" workbookViewId="0">
      <selection activeCell="B23" sqref="B23"/>
    </sheetView>
  </sheetViews>
  <sheetFormatPr defaultRowHeight="15" x14ac:dyDescent="0.25"/>
  <cols>
    <col min="1" max="1" width="9.140625" style="49"/>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268" t="s">
        <v>145</v>
      </c>
      <c r="B1" s="268"/>
      <c r="C1" s="268"/>
      <c r="D1" s="268"/>
      <c r="E1" s="268"/>
      <c r="F1" s="268"/>
      <c r="G1" s="268"/>
      <c r="H1" s="268"/>
      <c r="I1" s="268"/>
      <c r="J1" s="269"/>
      <c r="K1" s="269"/>
      <c r="L1" s="269"/>
    </row>
    <row r="2" spans="1:12" s="2" customFormat="1" x14ac:dyDescent="0.25">
      <c r="A2" s="1" t="s">
        <v>0</v>
      </c>
      <c r="B2" s="1"/>
      <c r="C2" s="1"/>
      <c r="D2" s="1"/>
      <c r="E2" s="1"/>
      <c r="F2" s="1"/>
      <c r="G2" s="1"/>
      <c r="H2" s="1"/>
      <c r="I2" s="1"/>
    </row>
    <row r="3" spans="1:12" s="2" customFormat="1" ht="15.75" thickBot="1" x14ac:dyDescent="0.3">
      <c r="A3" s="8"/>
    </row>
    <row r="4" spans="1:12" s="2" customFormat="1" ht="109.5" customHeight="1" thickBot="1" x14ac:dyDescent="0.3">
      <c r="A4" s="74" t="s">
        <v>1</v>
      </c>
      <c r="B4" s="75" t="s">
        <v>34</v>
      </c>
      <c r="C4" s="60" t="s">
        <v>2</v>
      </c>
      <c r="D4" s="76" t="s">
        <v>138</v>
      </c>
      <c r="E4" s="77" t="s">
        <v>25</v>
      </c>
      <c r="F4" s="77" t="s">
        <v>46</v>
      </c>
      <c r="G4" s="78" t="s">
        <v>39</v>
      </c>
      <c r="H4" s="77" t="s">
        <v>35</v>
      </c>
      <c r="I4" s="77" t="s">
        <v>6</v>
      </c>
      <c r="J4" s="79" t="s">
        <v>143</v>
      </c>
      <c r="K4" s="77" t="s">
        <v>144</v>
      </c>
      <c r="L4" s="80" t="s">
        <v>7</v>
      </c>
    </row>
    <row r="5" spans="1:12" s="2" customFormat="1" ht="15.75" thickBot="1" x14ac:dyDescent="0.3">
      <c r="A5" s="209">
        <v>1</v>
      </c>
      <c r="B5" s="84">
        <v>2</v>
      </c>
      <c r="C5" s="84">
        <v>3</v>
      </c>
      <c r="D5" s="85">
        <v>4</v>
      </c>
      <c r="E5" s="86">
        <v>5</v>
      </c>
      <c r="F5" s="86">
        <v>6</v>
      </c>
      <c r="G5" s="86">
        <v>7</v>
      </c>
      <c r="H5" s="86">
        <v>8</v>
      </c>
      <c r="I5" s="86">
        <v>9</v>
      </c>
      <c r="J5" s="86">
        <v>10</v>
      </c>
      <c r="K5" s="86">
        <v>11</v>
      </c>
      <c r="L5" s="87">
        <v>12</v>
      </c>
    </row>
    <row r="6" spans="1:12" ht="139.5" customHeight="1" x14ac:dyDescent="0.25">
      <c r="A6" s="57">
        <v>1</v>
      </c>
      <c r="B6" s="198" t="s">
        <v>176</v>
      </c>
      <c r="C6" s="202" t="s">
        <v>36</v>
      </c>
      <c r="D6" s="73">
        <v>56</v>
      </c>
      <c r="E6" s="81"/>
      <c r="F6" s="81"/>
      <c r="G6" s="82"/>
      <c r="H6" s="83"/>
      <c r="I6" s="71">
        <f>G6*(1+H6)</f>
        <v>0</v>
      </c>
      <c r="J6" s="72">
        <f>D6*G6</f>
        <v>0</v>
      </c>
      <c r="K6" s="72">
        <f>D6*I6</f>
        <v>0</v>
      </c>
      <c r="L6" s="88"/>
    </row>
    <row r="7" spans="1:12" ht="96.75" customHeight="1" x14ac:dyDescent="0.25">
      <c r="A7" s="57">
        <v>2</v>
      </c>
      <c r="B7" s="199" t="s">
        <v>177</v>
      </c>
      <c r="C7" s="202" t="s">
        <v>36</v>
      </c>
      <c r="D7" s="73">
        <v>280</v>
      </c>
      <c r="E7" s="81"/>
      <c r="F7" s="81"/>
      <c r="G7" s="82"/>
      <c r="H7" s="83"/>
      <c r="I7" s="71">
        <f t="shared" ref="I7:I24" si="0">G7*(1+H7)</f>
        <v>0</v>
      </c>
      <c r="J7" s="72">
        <f t="shared" ref="J7:J24" si="1">D7*G7</f>
        <v>0</v>
      </c>
      <c r="K7" s="72">
        <f t="shared" ref="K7:K24" si="2">D7*I7</f>
        <v>0</v>
      </c>
      <c r="L7" s="88"/>
    </row>
    <row r="8" spans="1:12" ht="72.75" customHeight="1" x14ac:dyDescent="0.25">
      <c r="A8" s="57">
        <v>3</v>
      </c>
      <c r="B8" s="199" t="s">
        <v>178</v>
      </c>
      <c r="C8" s="202" t="s">
        <v>27</v>
      </c>
      <c r="D8" s="73">
        <v>56</v>
      </c>
      <c r="E8" s="81"/>
      <c r="F8" s="81"/>
      <c r="G8" s="82"/>
      <c r="H8" s="83"/>
      <c r="I8" s="71">
        <f t="shared" si="0"/>
        <v>0</v>
      </c>
      <c r="J8" s="72">
        <f t="shared" si="1"/>
        <v>0</v>
      </c>
      <c r="K8" s="72">
        <f t="shared" si="2"/>
        <v>0</v>
      </c>
      <c r="L8" s="88"/>
    </row>
    <row r="9" spans="1:12" ht="80.099999999999994" customHeight="1" x14ac:dyDescent="0.25">
      <c r="A9" s="57">
        <v>4</v>
      </c>
      <c r="B9" s="198" t="s">
        <v>179</v>
      </c>
      <c r="C9" s="202" t="s">
        <v>27</v>
      </c>
      <c r="D9" s="73">
        <v>22</v>
      </c>
      <c r="E9" s="81"/>
      <c r="F9" s="81"/>
      <c r="G9" s="82"/>
      <c r="H9" s="83"/>
      <c r="I9" s="71">
        <f t="shared" si="0"/>
        <v>0</v>
      </c>
      <c r="J9" s="72">
        <f t="shared" si="1"/>
        <v>0</v>
      </c>
      <c r="K9" s="72">
        <f t="shared" si="2"/>
        <v>0</v>
      </c>
      <c r="L9" s="88"/>
    </row>
    <row r="10" spans="1:12" ht="64.5" x14ac:dyDescent="0.25">
      <c r="A10" s="57">
        <v>5</v>
      </c>
      <c r="B10" s="198" t="s">
        <v>180</v>
      </c>
      <c r="C10" s="202" t="s">
        <v>11</v>
      </c>
      <c r="D10" s="73">
        <v>56</v>
      </c>
      <c r="E10" s="81"/>
      <c r="F10" s="81"/>
      <c r="G10" s="82"/>
      <c r="H10" s="83"/>
      <c r="I10" s="71">
        <f t="shared" si="0"/>
        <v>0</v>
      </c>
      <c r="J10" s="72">
        <f t="shared" si="1"/>
        <v>0</v>
      </c>
      <c r="K10" s="72">
        <f t="shared" si="2"/>
        <v>0</v>
      </c>
      <c r="L10" s="88"/>
    </row>
    <row r="11" spans="1:12" ht="57.75" customHeight="1" x14ac:dyDescent="0.25">
      <c r="A11" s="57">
        <v>6</v>
      </c>
      <c r="B11" s="198" t="s">
        <v>181</v>
      </c>
      <c r="C11" s="202" t="s">
        <v>27</v>
      </c>
      <c r="D11" s="73">
        <v>560</v>
      </c>
      <c r="E11" s="81"/>
      <c r="F11" s="81"/>
      <c r="G11" s="82"/>
      <c r="H11" s="83"/>
      <c r="I11" s="71">
        <f t="shared" si="0"/>
        <v>0</v>
      </c>
      <c r="J11" s="72">
        <f t="shared" si="1"/>
        <v>0</v>
      </c>
      <c r="K11" s="72">
        <f t="shared" si="2"/>
        <v>0</v>
      </c>
      <c r="L11" s="88"/>
    </row>
    <row r="12" spans="1:12" ht="53.45" customHeight="1" x14ac:dyDescent="0.25">
      <c r="A12" s="57">
        <v>7</v>
      </c>
      <c r="B12" s="198" t="s">
        <v>182</v>
      </c>
      <c r="C12" s="202" t="s">
        <v>27</v>
      </c>
      <c r="D12" s="73">
        <v>20</v>
      </c>
      <c r="E12" s="81"/>
      <c r="F12" s="81"/>
      <c r="G12" s="82"/>
      <c r="H12" s="83"/>
      <c r="I12" s="71">
        <f t="shared" si="0"/>
        <v>0</v>
      </c>
      <c r="J12" s="72">
        <f t="shared" si="1"/>
        <v>0</v>
      </c>
      <c r="K12" s="72">
        <f t="shared" si="2"/>
        <v>0</v>
      </c>
      <c r="L12" s="88"/>
    </row>
    <row r="13" spans="1:12" ht="78.599999999999994" customHeight="1" x14ac:dyDescent="0.25">
      <c r="A13" s="57">
        <v>8</v>
      </c>
      <c r="B13" s="198" t="s">
        <v>183</v>
      </c>
      <c r="C13" s="202" t="s">
        <v>27</v>
      </c>
      <c r="D13" s="73">
        <v>420</v>
      </c>
      <c r="E13" s="81"/>
      <c r="F13" s="81"/>
      <c r="G13" s="82"/>
      <c r="H13" s="83"/>
      <c r="I13" s="71">
        <f t="shared" si="0"/>
        <v>0</v>
      </c>
      <c r="J13" s="72">
        <f t="shared" si="1"/>
        <v>0</v>
      </c>
      <c r="K13" s="72">
        <f t="shared" si="2"/>
        <v>0</v>
      </c>
      <c r="L13" s="88"/>
    </row>
    <row r="14" spans="1:12" ht="78.75" customHeight="1" x14ac:dyDescent="0.25">
      <c r="A14" s="57">
        <v>9</v>
      </c>
      <c r="B14" s="198" t="s">
        <v>184</v>
      </c>
      <c r="C14" s="202" t="s">
        <v>27</v>
      </c>
      <c r="D14" s="73">
        <v>250</v>
      </c>
      <c r="E14" s="81"/>
      <c r="F14" s="81"/>
      <c r="G14" s="82"/>
      <c r="H14" s="83"/>
      <c r="I14" s="71">
        <f t="shared" si="0"/>
        <v>0</v>
      </c>
      <c r="J14" s="72">
        <f t="shared" si="1"/>
        <v>0</v>
      </c>
      <c r="K14" s="72">
        <f t="shared" si="2"/>
        <v>0</v>
      </c>
      <c r="L14" s="88"/>
    </row>
    <row r="15" spans="1:12" ht="73.5" customHeight="1" x14ac:dyDescent="0.25">
      <c r="A15" s="57">
        <v>10</v>
      </c>
      <c r="B15" s="198" t="s">
        <v>185</v>
      </c>
      <c r="C15" s="202" t="s">
        <v>27</v>
      </c>
      <c r="D15" s="73">
        <v>1120</v>
      </c>
      <c r="E15" s="81"/>
      <c r="F15" s="81"/>
      <c r="G15" s="82"/>
      <c r="H15" s="83"/>
      <c r="I15" s="71">
        <f t="shared" si="0"/>
        <v>0</v>
      </c>
      <c r="J15" s="72">
        <f t="shared" si="1"/>
        <v>0</v>
      </c>
      <c r="K15" s="72">
        <f t="shared" si="2"/>
        <v>0</v>
      </c>
      <c r="L15" s="88"/>
    </row>
    <row r="16" spans="1:12" ht="60.75" customHeight="1" x14ac:dyDescent="0.25">
      <c r="A16" s="57">
        <v>11</v>
      </c>
      <c r="B16" s="200" t="s">
        <v>186</v>
      </c>
      <c r="C16" s="203" t="s">
        <v>27</v>
      </c>
      <c r="D16" s="73">
        <v>140</v>
      </c>
      <c r="E16" s="81"/>
      <c r="F16" s="81"/>
      <c r="G16" s="82"/>
      <c r="H16" s="83"/>
      <c r="I16" s="71">
        <f t="shared" si="0"/>
        <v>0</v>
      </c>
      <c r="J16" s="72">
        <f t="shared" si="1"/>
        <v>0</v>
      </c>
      <c r="K16" s="72">
        <f t="shared" si="2"/>
        <v>0</v>
      </c>
      <c r="L16" s="88"/>
    </row>
    <row r="17" spans="1:12" ht="88.5" customHeight="1" x14ac:dyDescent="0.25">
      <c r="A17" s="57">
        <v>12</v>
      </c>
      <c r="B17" s="198" t="s">
        <v>187</v>
      </c>
      <c r="C17" s="202" t="s">
        <v>27</v>
      </c>
      <c r="D17" s="73">
        <v>330</v>
      </c>
      <c r="E17" s="81"/>
      <c r="F17" s="81"/>
      <c r="G17" s="82"/>
      <c r="H17" s="83"/>
      <c r="I17" s="71">
        <f t="shared" si="0"/>
        <v>0</v>
      </c>
      <c r="J17" s="72">
        <f t="shared" si="1"/>
        <v>0</v>
      </c>
      <c r="K17" s="72">
        <f t="shared" si="2"/>
        <v>0</v>
      </c>
      <c r="L17" s="88"/>
    </row>
    <row r="18" spans="1:12" ht="84.75" customHeight="1" x14ac:dyDescent="0.25">
      <c r="A18" s="57">
        <v>13</v>
      </c>
      <c r="B18" s="198" t="s">
        <v>188</v>
      </c>
      <c r="C18" s="202" t="s">
        <v>27</v>
      </c>
      <c r="D18" s="73">
        <v>50</v>
      </c>
      <c r="E18" s="81"/>
      <c r="F18" s="81"/>
      <c r="G18" s="82"/>
      <c r="H18" s="83"/>
      <c r="I18" s="71">
        <f t="shared" si="0"/>
        <v>0</v>
      </c>
      <c r="J18" s="72">
        <f t="shared" si="1"/>
        <v>0</v>
      </c>
      <c r="K18" s="72">
        <f t="shared" si="2"/>
        <v>0</v>
      </c>
      <c r="L18" s="88"/>
    </row>
    <row r="19" spans="1:12" ht="54" customHeight="1" x14ac:dyDescent="0.25">
      <c r="A19" s="57">
        <v>14</v>
      </c>
      <c r="B19" s="198" t="s">
        <v>189</v>
      </c>
      <c r="C19" s="202" t="s">
        <v>27</v>
      </c>
      <c r="D19" s="73">
        <v>50</v>
      </c>
      <c r="E19" s="81"/>
      <c r="F19" s="81"/>
      <c r="G19" s="82"/>
      <c r="H19" s="83"/>
      <c r="I19" s="71">
        <f t="shared" si="0"/>
        <v>0</v>
      </c>
      <c r="J19" s="72">
        <f t="shared" si="1"/>
        <v>0</v>
      </c>
      <c r="K19" s="72">
        <f t="shared" si="2"/>
        <v>0</v>
      </c>
      <c r="L19" s="88"/>
    </row>
    <row r="20" spans="1:12" ht="29.45" customHeight="1" x14ac:dyDescent="0.25">
      <c r="A20" s="57">
        <v>15</v>
      </c>
      <c r="B20" s="198" t="s">
        <v>190</v>
      </c>
      <c r="C20" s="202" t="s">
        <v>27</v>
      </c>
      <c r="D20" s="73">
        <v>200</v>
      </c>
      <c r="E20" s="81"/>
      <c r="F20" s="81"/>
      <c r="G20" s="82"/>
      <c r="H20" s="83"/>
      <c r="I20" s="71">
        <f t="shared" si="0"/>
        <v>0</v>
      </c>
      <c r="J20" s="72">
        <f t="shared" si="1"/>
        <v>0</v>
      </c>
      <c r="K20" s="72">
        <f t="shared" si="2"/>
        <v>0</v>
      </c>
      <c r="L20" s="88"/>
    </row>
    <row r="21" spans="1:12" ht="80.099999999999994" customHeight="1" x14ac:dyDescent="0.25">
      <c r="A21" s="57">
        <v>16</v>
      </c>
      <c r="B21" s="201" t="s">
        <v>191</v>
      </c>
      <c r="C21" s="203" t="s">
        <v>27</v>
      </c>
      <c r="D21" s="73">
        <v>1500</v>
      </c>
      <c r="E21" s="81"/>
      <c r="F21" s="81"/>
      <c r="G21" s="82"/>
      <c r="H21" s="83"/>
      <c r="I21" s="71">
        <f t="shared" si="0"/>
        <v>0</v>
      </c>
      <c r="J21" s="72">
        <f t="shared" si="1"/>
        <v>0</v>
      </c>
      <c r="K21" s="72">
        <f t="shared" si="2"/>
        <v>0</v>
      </c>
      <c r="L21" s="88"/>
    </row>
    <row r="22" spans="1:12" ht="50.45" customHeight="1" x14ac:dyDescent="0.25">
      <c r="A22" s="57">
        <v>17</v>
      </c>
      <c r="B22" s="201" t="s">
        <v>192</v>
      </c>
      <c r="C22" s="203" t="s">
        <v>27</v>
      </c>
      <c r="D22" s="73">
        <v>50</v>
      </c>
      <c r="E22" s="81"/>
      <c r="F22" s="81"/>
      <c r="G22" s="82"/>
      <c r="H22" s="83"/>
      <c r="I22" s="71">
        <f t="shared" si="0"/>
        <v>0</v>
      </c>
      <c r="J22" s="72">
        <f t="shared" si="1"/>
        <v>0</v>
      </c>
      <c r="K22" s="72">
        <f t="shared" si="2"/>
        <v>0</v>
      </c>
      <c r="L22" s="88"/>
    </row>
    <row r="23" spans="1:12" ht="51" customHeight="1" x14ac:dyDescent="0.25">
      <c r="A23" s="57">
        <v>18</v>
      </c>
      <c r="B23" s="201" t="s">
        <v>193</v>
      </c>
      <c r="C23" s="203" t="s">
        <v>27</v>
      </c>
      <c r="D23" s="73">
        <v>50</v>
      </c>
      <c r="E23" s="81"/>
      <c r="F23" s="81"/>
      <c r="G23" s="82"/>
      <c r="H23" s="83"/>
      <c r="I23" s="71">
        <f t="shared" si="0"/>
        <v>0</v>
      </c>
      <c r="J23" s="72">
        <f t="shared" si="1"/>
        <v>0</v>
      </c>
      <c r="K23" s="72">
        <f t="shared" si="2"/>
        <v>0</v>
      </c>
      <c r="L23" s="88"/>
    </row>
    <row r="24" spans="1:12" ht="53.45" customHeight="1" thickBot="1" x14ac:dyDescent="0.3">
      <c r="A24" s="57">
        <v>19</v>
      </c>
      <c r="B24" s="201" t="s">
        <v>194</v>
      </c>
      <c r="C24" s="203" t="s">
        <v>27</v>
      </c>
      <c r="D24" s="73">
        <v>50</v>
      </c>
      <c r="E24" s="81"/>
      <c r="F24" s="81"/>
      <c r="G24" s="82"/>
      <c r="H24" s="83"/>
      <c r="I24" s="71">
        <f t="shared" si="0"/>
        <v>0</v>
      </c>
      <c r="J24" s="72">
        <f t="shared" si="1"/>
        <v>0</v>
      </c>
      <c r="K24" s="72">
        <f t="shared" si="2"/>
        <v>0</v>
      </c>
      <c r="L24" s="88"/>
    </row>
    <row r="25" spans="1:12" ht="15.75" thickBot="1" x14ac:dyDescent="0.3">
      <c r="A25" s="89"/>
      <c r="B25" s="90"/>
      <c r="C25" s="90"/>
      <c r="D25" s="91"/>
      <c r="E25" s="92"/>
      <c r="F25" s="92"/>
      <c r="G25" s="93" t="s">
        <v>37</v>
      </c>
      <c r="H25" s="92"/>
      <c r="I25" s="91"/>
      <c r="J25" s="94">
        <f>SUM(J6:J24)</f>
        <v>0</v>
      </c>
      <c r="K25" s="94">
        <f>SUM(K6:K24)</f>
        <v>0</v>
      </c>
      <c r="L25" s="139"/>
    </row>
    <row r="26" spans="1:12" x14ac:dyDescent="0.25">
      <c r="B26" s="50"/>
      <c r="C26" s="50"/>
      <c r="E26" s="2"/>
      <c r="F26" s="2"/>
      <c r="G26" s="2"/>
      <c r="H26" s="2"/>
      <c r="J26" s="51"/>
      <c r="L26" s="2"/>
    </row>
    <row r="27" spans="1:12" s="2" customFormat="1" x14ac:dyDescent="0.25">
      <c r="A27" s="8"/>
      <c r="B27" s="29" t="s">
        <v>12</v>
      </c>
      <c r="C27" s="29"/>
      <c r="J27" s="6"/>
    </row>
    <row r="28" spans="1:12" s="2" customFormat="1" ht="45" customHeight="1" x14ac:dyDescent="0.25">
      <c r="A28" s="62">
        <v>1</v>
      </c>
      <c r="B28" s="277" t="s">
        <v>80</v>
      </c>
      <c r="C28" s="278"/>
      <c r="D28" s="278"/>
      <c r="E28" s="279"/>
      <c r="F28" s="15"/>
      <c r="G28" s="15"/>
      <c r="J28" s="6"/>
    </row>
    <row r="29" spans="1:12" s="2" customFormat="1" ht="45.75" customHeight="1" x14ac:dyDescent="0.25">
      <c r="A29" s="62">
        <v>2</v>
      </c>
      <c r="B29" s="277" t="s">
        <v>146</v>
      </c>
      <c r="C29" s="278"/>
      <c r="D29" s="278"/>
      <c r="E29" s="279"/>
      <c r="F29" s="15"/>
      <c r="J29" s="6"/>
    </row>
    <row r="30" spans="1:12" s="2" customFormat="1" x14ac:dyDescent="0.25">
      <c r="A30" s="52"/>
      <c r="B30" s="53"/>
      <c r="C30" s="53"/>
      <c r="D30" s="54"/>
      <c r="E30" s="54"/>
      <c r="F30" s="54"/>
      <c r="G30" s="55"/>
      <c r="H30" s="55"/>
      <c r="I30" s="55"/>
      <c r="J30" s="55"/>
      <c r="K30" s="55"/>
      <c r="L30" s="55"/>
    </row>
    <row r="31" spans="1:12" s="2" customFormat="1" x14ac:dyDescent="0.25">
      <c r="A31" s="8"/>
      <c r="B31" s="54"/>
      <c r="C31" s="54"/>
      <c r="G31" s="9"/>
      <c r="H31" s="9"/>
      <c r="I31" s="9"/>
      <c r="J31" s="9"/>
      <c r="K31" s="9"/>
      <c r="L31" s="9"/>
    </row>
    <row r="32" spans="1:12" s="2" customFormat="1" x14ac:dyDescent="0.25">
      <c r="A32" s="8"/>
      <c r="B32" s="273" t="s">
        <v>38</v>
      </c>
      <c r="C32" s="273"/>
      <c r="D32" s="273"/>
      <c r="E32" s="273"/>
      <c r="F32" s="273"/>
      <c r="G32" s="273"/>
      <c r="H32" s="9"/>
      <c r="I32" s="9"/>
      <c r="J32" s="9"/>
      <c r="K32" s="9"/>
      <c r="L32" s="9"/>
    </row>
    <row r="33" spans="1:12" s="2" customFormat="1" ht="26.25" customHeight="1" x14ac:dyDescent="0.25">
      <c r="A33" s="8"/>
      <c r="B33" s="274" t="s">
        <v>54</v>
      </c>
      <c r="C33" s="275"/>
      <c r="D33" s="275"/>
      <c r="E33" s="275"/>
      <c r="F33" s="275"/>
      <c r="G33" s="276"/>
      <c r="H33" s="9"/>
      <c r="I33" s="9"/>
      <c r="J33" s="9"/>
      <c r="K33" s="9"/>
      <c r="L33" s="9"/>
    </row>
    <row r="34" spans="1:12" s="2" customFormat="1" ht="34.5" customHeight="1" x14ac:dyDescent="0.25">
      <c r="A34" s="8"/>
      <c r="B34" s="270" t="s">
        <v>55</v>
      </c>
      <c r="C34" s="271"/>
      <c r="D34" s="271"/>
      <c r="E34" s="271"/>
      <c r="F34" s="271"/>
      <c r="G34" s="272"/>
      <c r="H34" s="9"/>
      <c r="I34" s="9"/>
      <c r="J34" s="9"/>
      <c r="K34" s="9"/>
      <c r="L34" s="9"/>
    </row>
    <row r="35" spans="1:12" s="2" customFormat="1" ht="41.25" customHeight="1" x14ac:dyDescent="0.25">
      <c r="A35" s="8"/>
      <c r="B35" s="270" t="s">
        <v>13</v>
      </c>
      <c r="C35" s="271"/>
      <c r="D35" s="271"/>
      <c r="E35" s="271"/>
      <c r="F35" s="271"/>
      <c r="G35" s="272"/>
      <c r="H35" s="9"/>
      <c r="I35" s="9"/>
      <c r="J35" s="9"/>
      <c r="K35" s="9"/>
      <c r="L35" s="9"/>
    </row>
    <row r="36" spans="1:12" s="2" customFormat="1" ht="30.75" customHeight="1" x14ac:dyDescent="0.25">
      <c r="A36" s="8"/>
      <c r="B36" s="270" t="s">
        <v>43</v>
      </c>
      <c r="C36" s="271"/>
      <c r="D36" s="271"/>
      <c r="E36" s="271"/>
      <c r="F36" s="271"/>
      <c r="G36" s="272"/>
      <c r="H36" s="9"/>
      <c r="I36" s="9"/>
      <c r="J36" s="9"/>
      <c r="K36" s="9"/>
      <c r="L36" s="9"/>
    </row>
    <row r="37" spans="1:12" s="2" customFormat="1" ht="42" customHeight="1" x14ac:dyDescent="0.25">
      <c r="A37" s="8"/>
      <c r="B37" s="270" t="s">
        <v>77</v>
      </c>
      <c r="C37" s="271"/>
      <c r="D37" s="271"/>
      <c r="E37" s="271"/>
      <c r="F37" s="271"/>
      <c r="G37" s="272"/>
      <c r="I37" s="9"/>
      <c r="J37" s="9"/>
      <c r="K37" s="9"/>
      <c r="L37" s="9"/>
    </row>
    <row r="38" spans="1:12" s="2" customFormat="1" x14ac:dyDescent="0.25">
      <c r="A38" s="8"/>
      <c r="B38" s="54"/>
      <c r="C38" s="54"/>
      <c r="J38" s="6"/>
    </row>
    <row r="39" spans="1:12" s="2" customFormat="1" ht="48.75" x14ac:dyDescent="0.25">
      <c r="A39" s="8"/>
      <c r="B39" s="10" t="s">
        <v>79</v>
      </c>
      <c r="C39" s="58"/>
      <c r="J39" s="6"/>
    </row>
    <row r="40" spans="1:12" s="2" customFormat="1" x14ac:dyDescent="0.25">
      <c r="A40" s="8"/>
      <c r="J40" s="6"/>
    </row>
    <row r="41" spans="1:12" s="2" customFormat="1" x14ac:dyDescent="0.25">
      <c r="A41" s="8"/>
      <c r="J41" s="6"/>
    </row>
    <row r="42" spans="1:12" s="2" customFormat="1" x14ac:dyDescent="0.25">
      <c r="A42" s="8"/>
      <c r="J42" s="6"/>
    </row>
    <row r="43" spans="1:12" s="2" customFormat="1" x14ac:dyDescent="0.25">
      <c r="A43" s="8"/>
    </row>
    <row r="44" spans="1:12" s="2" customFormat="1" x14ac:dyDescent="0.25">
      <c r="A44" s="8"/>
    </row>
    <row r="45" spans="1:12" s="2" customFormat="1" x14ac:dyDescent="0.25">
      <c r="A45" s="8"/>
    </row>
    <row r="46" spans="1:12" s="2" customFormat="1" x14ac:dyDescent="0.25">
      <c r="A46" s="8"/>
    </row>
    <row r="47" spans="1:12" s="2" customFormat="1" x14ac:dyDescent="0.25">
      <c r="A47" s="8"/>
    </row>
    <row r="48" spans="1:12" s="2" customFormat="1" x14ac:dyDescent="0.25">
      <c r="A48" s="8"/>
    </row>
    <row r="49" spans="1:1" s="2" customFormat="1" x14ac:dyDescent="0.25">
      <c r="A49" s="8"/>
    </row>
    <row r="50" spans="1:1" s="2" customFormat="1" x14ac:dyDescent="0.25">
      <c r="A50" s="8"/>
    </row>
    <row r="51" spans="1:1" s="2" customFormat="1" x14ac:dyDescent="0.25">
      <c r="A51" s="8"/>
    </row>
    <row r="52" spans="1:1" s="2" customFormat="1" x14ac:dyDescent="0.25">
      <c r="A52" s="8"/>
    </row>
    <row r="53" spans="1:1" s="2" customFormat="1" x14ac:dyDescent="0.25">
      <c r="A53" s="8"/>
    </row>
    <row r="54" spans="1:1" s="2" customFormat="1" x14ac:dyDescent="0.25">
      <c r="A54" s="8"/>
    </row>
    <row r="55" spans="1:1" s="2" customFormat="1" x14ac:dyDescent="0.25">
      <c r="A55" s="8"/>
    </row>
    <row r="56" spans="1:1" s="2" customFormat="1" x14ac:dyDescent="0.25">
      <c r="A56" s="8"/>
    </row>
    <row r="57" spans="1:1" s="2" customFormat="1" x14ac:dyDescent="0.25">
      <c r="A57" s="8"/>
    </row>
    <row r="58" spans="1:1" s="2" customFormat="1" x14ac:dyDescent="0.25">
      <c r="A58" s="8"/>
    </row>
    <row r="59" spans="1:1" s="2" customFormat="1" x14ac:dyDescent="0.25">
      <c r="A59" s="8"/>
    </row>
    <row r="60" spans="1:1" s="2" customFormat="1" x14ac:dyDescent="0.25">
      <c r="A60" s="8"/>
    </row>
    <row r="61" spans="1:1" s="2" customFormat="1" x14ac:dyDescent="0.25">
      <c r="A61" s="8"/>
    </row>
    <row r="62" spans="1:1" s="2" customFormat="1" x14ac:dyDescent="0.25">
      <c r="A62" s="8"/>
    </row>
    <row r="63" spans="1:1" s="2" customFormat="1" x14ac:dyDescent="0.25">
      <c r="A63" s="8"/>
    </row>
    <row r="64" spans="1:1" s="2" customFormat="1" x14ac:dyDescent="0.25">
      <c r="A64" s="8"/>
    </row>
    <row r="65" spans="1:1" s="2" customFormat="1" x14ac:dyDescent="0.25">
      <c r="A65" s="8"/>
    </row>
  </sheetData>
  <sheetProtection formatCells="0" formatColumns="0" formatRows="0"/>
  <mergeCells count="9">
    <mergeCell ref="A1:L1"/>
    <mergeCell ref="B36:G36"/>
    <mergeCell ref="B37:G37"/>
    <mergeCell ref="B32:G32"/>
    <mergeCell ref="B33:G33"/>
    <mergeCell ref="B34:G34"/>
    <mergeCell ref="B35:G35"/>
    <mergeCell ref="B28:E28"/>
    <mergeCell ref="B29:E29"/>
  </mergeCells>
  <pageMargins left="0.23622047244094491" right="0.23622047244094491" top="0.74803149606299213" bottom="0.74803149606299213" header="0.31496062992125984" footer="0.31496062992125984"/>
  <pageSetup paperSize="9"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topLeftCell="A7" zoomScaleNormal="100" workbookViewId="0">
      <selection activeCell="H6" sqref="H6:K6"/>
    </sheetView>
  </sheetViews>
  <sheetFormatPr defaultRowHeight="203.45" customHeight="1" x14ac:dyDescent="0.25"/>
  <cols>
    <col min="2" max="2" width="39.7109375" customWidth="1"/>
    <col min="3" max="3" width="7.42578125" customWidth="1"/>
    <col min="4" max="4" width="15.5703125" customWidth="1"/>
    <col min="5" max="5" width="14.42578125" customWidth="1"/>
    <col min="6" max="6" width="10.42578125" customWidth="1"/>
    <col min="10" max="10" width="14.5703125" customWidth="1"/>
    <col min="11" max="11" width="12.7109375" customWidth="1"/>
    <col min="12" max="12" width="12.5703125" customWidth="1"/>
  </cols>
  <sheetData>
    <row r="1" spans="1:13" s="2" customFormat="1" ht="18.75" x14ac:dyDescent="0.3">
      <c r="A1" s="268" t="s">
        <v>145</v>
      </c>
      <c r="B1" s="268"/>
      <c r="C1" s="268"/>
      <c r="D1" s="268"/>
      <c r="E1" s="268"/>
      <c r="F1" s="268"/>
      <c r="G1" s="268"/>
      <c r="H1" s="268"/>
      <c r="I1" s="269"/>
      <c r="J1" s="269"/>
      <c r="K1" s="269"/>
      <c r="L1" s="269"/>
      <c r="M1" s="12"/>
    </row>
    <row r="2" spans="1:13" s="2" customFormat="1" ht="27.6" customHeight="1" x14ac:dyDescent="0.25">
      <c r="A2" s="280" t="s">
        <v>0</v>
      </c>
      <c r="B2" s="280"/>
      <c r="C2" s="280"/>
      <c r="D2" s="280"/>
      <c r="E2" s="280"/>
      <c r="F2" s="280"/>
      <c r="G2" s="280"/>
      <c r="H2" s="280"/>
      <c r="I2" s="280"/>
      <c r="J2" s="280"/>
      <c r="K2" s="280"/>
      <c r="L2" s="280"/>
      <c r="M2" s="1"/>
    </row>
    <row r="3" spans="1:13" s="2" customFormat="1" ht="18" customHeight="1" thickBot="1" x14ac:dyDescent="0.3">
      <c r="A3" s="33"/>
    </row>
    <row r="4" spans="1:13" s="2" customFormat="1" ht="151.5" customHeight="1" thickBot="1" x14ac:dyDescent="0.3">
      <c r="A4" s="97" t="s">
        <v>1</v>
      </c>
      <c r="B4" s="98" t="s">
        <v>29</v>
      </c>
      <c r="C4" s="99" t="s">
        <v>2</v>
      </c>
      <c r="D4" s="100" t="s">
        <v>139</v>
      </c>
      <c r="E4" s="101" t="s">
        <v>25</v>
      </c>
      <c r="F4" s="102" t="s">
        <v>46</v>
      </c>
      <c r="G4" s="103" t="s">
        <v>41</v>
      </c>
      <c r="H4" s="103" t="s">
        <v>5</v>
      </c>
      <c r="I4" s="103" t="s">
        <v>6</v>
      </c>
      <c r="J4" s="104" t="s">
        <v>143</v>
      </c>
      <c r="K4" s="103" t="s">
        <v>144</v>
      </c>
      <c r="L4" s="105" t="s">
        <v>7</v>
      </c>
    </row>
    <row r="5" spans="1:13" s="2" customFormat="1" ht="16.5" customHeight="1" thickBot="1" x14ac:dyDescent="0.3">
      <c r="A5" s="205" t="s">
        <v>26</v>
      </c>
      <c r="B5" s="34">
        <v>2</v>
      </c>
      <c r="C5" s="34">
        <v>3</v>
      </c>
      <c r="D5" s="204">
        <v>4</v>
      </c>
      <c r="E5" s="21">
        <v>5</v>
      </c>
      <c r="F5" s="206">
        <v>6</v>
      </c>
      <c r="G5" s="207">
        <v>7</v>
      </c>
      <c r="H5" s="207">
        <v>8</v>
      </c>
      <c r="I5" s="207">
        <v>9</v>
      </c>
      <c r="J5" s="207">
        <v>10</v>
      </c>
      <c r="K5" s="207">
        <v>11</v>
      </c>
      <c r="L5" s="208">
        <v>12</v>
      </c>
    </row>
    <row r="6" spans="1:13" ht="182.45" customHeight="1" x14ac:dyDescent="0.25">
      <c r="A6" s="173" t="s">
        <v>26</v>
      </c>
      <c r="B6" s="174" t="s">
        <v>78</v>
      </c>
      <c r="C6" s="175" t="s">
        <v>11</v>
      </c>
      <c r="D6" s="176">
        <v>2208</v>
      </c>
      <c r="E6" s="177"/>
      <c r="F6" s="178"/>
      <c r="G6" s="179"/>
      <c r="H6" s="83"/>
      <c r="I6" s="71">
        <f>G6*(1+H6)</f>
        <v>0</v>
      </c>
      <c r="J6" s="72">
        <f>D6*G6</f>
        <v>0</v>
      </c>
      <c r="K6" s="72">
        <f>D6*I6</f>
        <v>0</v>
      </c>
      <c r="L6" s="180"/>
    </row>
    <row r="7" spans="1:13" ht="154.5" customHeight="1" x14ac:dyDescent="0.25">
      <c r="A7" s="181" t="s">
        <v>31</v>
      </c>
      <c r="B7" s="260" t="s">
        <v>147</v>
      </c>
      <c r="C7" s="39" t="s">
        <v>27</v>
      </c>
      <c r="D7" s="96">
        <v>900</v>
      </c>
      <c r="E7" s="140">
        <v>0</v>
      </c>
      <c r="F7" s="35"/>
      <c r="G7" s="36"/>
      <c r="H7" s="83"/>
      <c r="I7" s="71">
        <f t="shared" ref="I7:I11" si="0">G7*(1+H7)</f>
        <v>0</v>
      </c>
      <c r="J7" s="72">
        <f t="shared" ref="J7:J11" si="1">D7*G7</f>
        <v>0</v>
      </c>
      <c r="K7" s="72">
        <f t="shared" ref="K7:K11" si="2">D7*I7</f>
        <v>0</v>
      </c>
      <c r="L7" s="37"/>
    </row>
    <row r="8" spans="1:13" ht="83.1" customHeight="1" x14ac:dyDescent="0.25">
      <c r="A8" s="181" t="s">
        <v>32</v>
      </c>
      <c r="B8" s="38" t="s">
        <v>84</v>
      </c>
      <c r="C8" s="39" t="s">
        <v>27</v>
      </c>
      <c r="D8" s="96">
        <v>500</v>
      </c>
      <c r="E8" s="140"/>
      <c r="F8" s="35"/>
      <c r="G8" s="36"/>
      <c r="H8" s="83"/>
      <c r="I8" s="71">
        <f t="shared" si="0"/>
        <v>0</v>
      </c>
      <c r="J8" s="72">
        <f t="shared" si="1"/>
        <v>0</v>
      </c>
      <c r="K8" s="72">
        <f t="shared" si="2"/>
        <v>0</v>
      </c>
      <c r="L8" s="37"/>
    </row>
    <row r="9" spans="1:13" ht="196.5" customHeight="1" x14ac:dyDescent="0.25">
      <c r="A9" s="181" t="s">
        <v>33</v>
      </c>
      <c r="B9" s="61" t="s">
        <v>148</v>
      </c>
      <c r="C9" s="39" t="s">
        <v>11</v>
      </c>
      <c r="D9" s="96">
        <v>100</v>
      </c>
      <c r="E9" s="140"/>
      <c r="F9" s="35"/>
      <c r="G9" s="36"/>
      <c r="H9" s="83"/>
      <c r="I9" s="71">
        <f t="shared" si="0"/>
        <v>0</v>
      </c>
      <c r="J9" s="72">
        <f t="shared" si="1"/>
        <v>0</v>
      </c>
      <c r="K9" s="72">
        <f t="shared" si="2"/>
        <v>0</v>
      </c>
      <c r="L9" s="37"/>
    </row>
    <row r="10" spans="1:13" ht="29.45" customHeight="1" x14ac:dyDescent="0.25">
      <c r="A10" s="181" t="s">
        <v>50</v>
      </c>
      <c r="B10" s="61" t="s">
        <v>149</v>
      </c>
      <c r="C10" s="39" t="s">
        <v>11</v>
      </c>
      <c r="D10" s="96">
        <v>0</v>
      </c>
      <c r="E10" s="140"/>
      <c r="F10" s="35"/>
      <c r="G10" s="36"/>
      <c r="H10" s="83"/>
      <c r="I10" s="71">
        <f t="shared" si="0"/>
        <v>0</v>
      </c>
      <c r="J10" s="72">
        <f t="shared" si="1"/>
        <v>0</v>
      </c>
      <c r="K10" s="72">
        <f t="shared" si="2"/>
        <v>0</v>
      </c>
      <c r="L10" s="37"/>
    </row>
    <row r="11" spans="1:13" ht="68.099999999999994" customHeight="1" thickBot="1" x14ac:dyDescent="0.3">
      <c r="A11" s="182" t="s">
        <v>51</v>
      </c>
      <c r="B11" s="183" t="s">
        <v>59</v>
      </c>
      <c r="C11" s="184" t="s">
        <v>11</v>
      </c>
      <c r="D11" s="185">
        <v>2000</v>
      </c>
      <c r="E11" s="186"/>
      <c r="F11" s="187"/>
      <c r="G11" s="188"/>
      <c r="H11" s="83"/>
      <c r="I11" s="71">
        <f t="shared" si="0"/>
        <v>0</v>
      </c>
      <c r="J11" s="72">
        <f t="shared" si="1"/>
        <v>0</v>
      </c>
      <c r="K11" s="72">
        <f t="shared" si="2"/>
        <v>0</v>
      </c>
      <c r="L11" s="189"/>
    </row>
    <row r="12" spans="1:13" ht="27" customHeight="1" thickBot="1" x14ac:dyDescent="0.3">
      <c r="A12" s="40"/>
      <c r="B12" s="41"/>
      <c r="C12" s="41"/>
      <c r="D12" s="41"/>
      <c r="E12" s="41"/>
      <c r="F12" s="43"/>
      <c r="G12" s="44" t="s">
        <v>30</v>
      </c>
      <c r="H12" s="43"/>
      <c r="I12" s="42"/>
      <c r="J12" s="45">
        <f>SUM(J6:J11)</f>
        <v>0</v>
      </c>
      <c r="K12" s="45">
        <f>SUM(K6:K11)</f>
        <v>0</v>
      </c>
      <c r="L12" s="46"/>
    </row>
    <row r="13" spans="1:13" ht="18.75" customHeight="1" x14ac:dyDescent="0.25">
      <c r="A13" s="47"/>
      <c r="B13" s="48"/>
      <c r="F13" s="2"/>
      <c r="G13" s="2"/>
      <c r="H13" s="2"/>
      <c r="L13" s="2"/>
    </row>
    <row r="14" spans="1:13" s="2" customFormat="1" ht="30" customHeight="1" x14ac:dyDescent="0.25">
      <c r="A14" s="33"/>
      <c r="B14" s="283" t="s">
        <v>12</v>
      </c>
      <c r="C14" s="283"/>
      <c r="D14" s="283"/>
      <c r="E14" s="283"/>
      <c r="F14" s="283"/>
    </row>
    <row r="15" spans="1:13" s="2" customFormat="1" ht="47.25" customHeight="1" x14ac:dyDescent="0.25">
      <c r="A15" s="138" t="s">
        <v>26</v>
      </c>
      <c r="B15" s="281" t="s">
        <v>81</v>
      </c>
      <c r="C15" s="281"/>
      <c r="D15" s="281"/>
      <c r="E15" s="281"/>
      <c r="F15" s="281"/>
    </row>
    <row r="16" spans="1:13" s="2" customFormat="1" ht="54.75" customHeight="1" x14ac:dyDescent="0.25">
      <c r="A16" s="138" t="s">
        <v>31</v>
      </c>
      <c r="B16" s="282" t="s">
        <v>40</v>
      </c>
      <c r="C16" s="282"/>
      <c r="D16" s="282"/>
      <c r="E16" s="282"/>
      <c r="F16" s="282"/>
    </row>
    <row r="17" spans="1:5" s="2" customFormat="1" ht="15" x14ac:dyDescent="0.25">
      <c r="A17" s="8"/>
    </row>
    <row r="18" spans="1:5" ht="15.75" customHeight="1" x14ac:dyDescent="0.25">
      <c r="A18" s="8"/>
      <c r="B18" s="273" t="s">
        <v>38</v>
      </c>
      <c r="C18" s="273"/>
      <c r="D18" s="273"/>
      <c r="E18" s="273"/>
    </row>
    <row r="19" spans="1:5" ht="15" customHeight="1" x14ac:dyDescent="0.25">
      <c r="A19" s="8"/>
      <c r="B19" s="274" t="s">
        <v>54</v>
      </c>
      <c r="C19" s="275"/>
      <c r="D19" s="275"/>
      <c r="E19" s="276"/>
    </row>
    <row r="20" spans="1:5" ht="25.5" customHeight="1" x14ac:dyDescent="0.25">
      <c r="A20" s="8"/>
      <c r="B20" s="270" t="s">
        <v>55</v>
      </c>
      <c r="C20" s="271"/>
      <c r="D20" s="271"/>
      <c r="E20" s="272"/>
    </row>
    <row r="21" spans="1:5" ht="27.75" customHeight="1" x14ac:dyDescent="0.25">
      <c r="A21" s="8"/>
      <c r="B21" s="270" t="s">
        <v>13</v>
      </c>
      <c r="C21" s="271"/>
      <c r="D21" s="271"/>
      <c r="E21" s="272"/>
    </row>
    <row r="22" spans="1:5" ht="41.25" customHeight="1" x14ac:dyDescent="0.25">
      <c r="A22" s="8"/>
      <c r="B22" s="270" t="s">
        <v>43</v>
      </c>
      <c r="C22" s="271"/>
      <c r="D22" s="271"/>
      <c r="E22" s="272"/>
    </row>
    <row r="23" spans="1:5" ht="43.5" customHeight="1" x14ac:dyDescent="0.25">
      <c r="A23" s="8"/>
      <c r="B23" s="270" t="s">
        <v>77</v>
      </c>
      <c r="C23" s="271"/>
      <c r="D23" s="271"/>
      <c r="E23" s="272"/>
    </row>
    <row r="24" spans="1:5" ht="15" x14ac:dyDescent="0.25">
      <c r="A24" s="8"/>
      <c r="B24" s="54"/>
      <c r="C24" s="54"/>
      <c r="D24" s="2"/>
      <c r="E24" s="2"/>
    </row>
    <row r="25" spans="1:5" ht="48.75" x14ac:dyDescent="0.25">
      <c r="B25" s="10" t="s">
        <v>79</v>
      </c>
      <c r="C25" s="58"/>
      <c r="D25" s="2"/>
      <c r="E25" s="2"/>
    </row>
  </sheetData>
  <sheetProtection formatCells="0" formatColumns="0" formatRows="0"/>
  <mergeCells count="11">
    <mergeCell ref="B23:E23"/>
    <mergeCell ref="A1:L1"/>
    <mergeCell ref="B18:E18"/>
    <mergeCell ref="B19:E19"/>
    <mergeCell ref="A2:L2"/>
    <mergeCell ref="B20:E20"/>
    <mergeCell ref="B21:E21"/>
    <mergeCell ref="B22:E22"/>
    <mergeCell ref="B15:F15"/>
    <mergeCell ref="B16:F16"/>
    <mergeCell ref="B14:F14"/>
  </mergeCells>
  <pageMargins left="0.25" right="0.25" top="0.75" bottom="0.75" header="0.3" footer="0.3"/>
  <pageSetup paperSize="9"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opLeftCell="A9" zoomScale="96" zoomScaleNormal="96" workbookViewId="0">
      <selection activeCell="H7" sqref="H7:K7"/>
    </sheetView>
  </sheetViews>
  <sheetFormatPr defaultRowHeight="15" x14ac:dyDescent="0.25"/>
  <cols>
    <col min="1" max="1" width="6.85546875" customWidth="1"/>
    <col min="2" max="2" width="40" customWidth="1"/>
    <col min="3" max="3" width="7.28515625" customWidth="1"/>
    <col min="4" max="4" width="15.5703125" customWidth="1"/>
    <col min="5" max="5" width="14" customWidth="1"/>
    <col min="6" max="6" width="13.28515625" customWidth="1"/>
    <col min="7" max="7" width="12.28515625" customWidth="1"/>
    <col min="8" max="9" width="12.5703125" customWidth="1"/>
    <col min="10" max="11" width="10.7109375" bestFit="1" customWidth="1"/>
    <col min="12" max="12" width="16.5703125" customWidth="1"/>
  </cols>
  <sheetData>
    <row r="1" spans="1:12" s="2" customFormat="1" ht="18.75" customHeight="1" x14ac:dyDescent="0.3">
      <c r="A1" s="268" t="s">
        <v>145</v>
      </c>
      <c r="B1" s="268"/>
      <c r="C1" s="268"/>
      <c r="D1" s="268"/>
      <c r="E1" s="268"/>
      <c r="F1" s="268"/>
      <c r="G1" s="268"/>
      <c r="H1" s="268"/>
      <c r="I1" s="268"/>
      <c r="J1" s="268"/>
      <c r="K1" s="268"/>
      <c r="L1" s="268"/>
    </row>
    <row r="2" spans="1:12" s="2" customFormat="1" x14ac:dyDescent="0.25">
      <c r="A2" s="12"/>
      <c r="B2" s="12"/>
      <c r="C2" s="12"/>
      <c r="D2" s="12"/>
      <c r="E2" s="12"/>
      <c r="F2" s="12"/>
      <c r="G2" s="12"/>
      <c r="H2" s="12"/>
      <c r="I2" s="12"/>
      <c r="J2" s="12"/>
      <c r="K2" s="12"/>
      <c r="L2" s="12"/>
    </row>
    <row r="3" spans="1:12" s="2" customFormat="1" x14ac:dyDescent="0.25">
      <c r="A3" s="1" t="s">
        <v>47</v>
      </c>
      <c r="B3" s="1"/>
      <c r="C3" s="1"/>
      <c r="D3" s="1"/>
      <c r="E3" s="1"/>
      <c r="F3" s="1"/>
      <c r="G3" s="1"/>
      <c r="H3" s="1"/>
      <c r="I3" s="1"/>
      <c r="J3" s="1"/>
      <c r="K3" s="1"/>
      <c r="L3" s="1"/>
    </row>
    <row r="4" spans="1:12" s="2" customFormat="1" ht="15.75" thickBot="1" x14ac:dyDescent="0.3">
      <c r="A4" s="3"/>
      <c r="B4" s="4"/>
      <c r="J4" s="6"/>
    </row>
    <row r="5" spans="1:12" s="2" customFormat="1" ht="88.5" customHeight="1" thickBot="1" x14ac:dyDescent="0.3">
      <c r="A5" s="108" t="s">
        <v>1</v>
      </c>
      <c r="B5" s="109" t="s">
        <v>24</v>
      </c>
      <c r="C5" s="110" t="s">
        <v>2</v>
      </c>
      <c r="D5" s="110" t="s">
        <v>140</v>
      </c>
      <c r="E5" s="110" t="s">
        <v>25</v>
      </c>
      <c r="F5" s="111" t="s">
        <v>46</v>
      </c>
      <c r="G5" s="112" t="s">
        <v>39</v>
      </c>
      <c r="H5" s="113" t="s">
        <v>5</v>
      </c>
      <c r="I5" s="113" t="s">
        <v>6</v>
      </c>
      <c r="J5" s="114" t="s">
        <v>143</v>
      </c>
      <c r="K5" s="113" t="s">
        <v>144</v>
      </c>
      <c r="L5" s="115" t="s">
        <v>7</v>
      </c>
    </row>
    <row r="6" spans="1:12" s="2" customFormat="1" ht="15.75" thickBot="1" x14ac:dyDescent="0.3">
      <c r="A6" s="210" t="s">
        <v>26</v>
      </c>
      <c r="B6" s="21">
        <v>2</v>
      </c>
      <c r="C6" s="21">
        <v>3</v>
      </c>
      <c r="D6" s="204">
        <v>4</v>
      </c>
      <c r="E6" s="21">
        <v>5</v>
      </c>
      <c r="F6" s="107">
        <v>6</v>
      </c>
      <c r="G6" s="211">
        <v>7</v>
      </c>
      <c r="H6" s="212">
        <v>8</v>
      </c>
      <c r="I6" s="212">
        <v>9</v>
      </c>
      <c r="J6" s="212">
        <v>10</v>
      </c>
      <c r="K6" s="212">
        <v>11</v>
      </c>
      <c r="L6" s="213">
        <v>12</v>
      </c>
    </row>
    <row r="7" spans="1:12" ht="150" customHeight="1" x14ac:dyDescent="0.3">
      <c r="A7" s="190" t="s">
        <v>26</v>
      </c>
      <c r="B7" s="191" t="s">
        <v>86</v>
      </c>
      <c r="C7" s="192" t="s">
        <v>11</v>
      </c>
      <c r="D7" s="193">
        <v>1700</v>
      </c>
      <c r="E7" s="194"/>
      <c r="F7" s="194"/>
      <c r="G7" s="194"/>
      <c r="H7" s="83"/>
      <c r="I7" s="71">
        <f>G7*(1+H7)</f>
        <v>0</v>
      </c>
      <c r="J7" s="72">
        <f>D7*G7</f>
        <v>0</v>
      </c>
      <c r="K7" s="72">
        <f>D7*I7</f>
        <v>0</v>
      </c>
      <c r="L7" s="195"/>
    </row>
    <row r="8" spans="1:12" ht="114.75" customHeight="1" x14ac:dyDescent="0.3">
      <c r="A8" s="116" t="s">
        <v>31</v>
      </c>
      <c r="B8" s="22" t="s">
        <v>85</v>
      </c>
      <c r="C8" s="23" t="s">
        <v>11</v>
      </c>
      <c r="D8" s="106">
        <v>20</v>
      </c>
      <c r="E8" s="141"/>
      <c r="F8" s="141"/>
      <c r="G8" s="141"/>
      <c r="H8" s="83"/>
      <c r="I8" s="71">
        <f t="shared" ref="I8:I13" si="0">G8*(1+H8)</f>
        <v>0</v>
      </c>
      <c r="J8" s="72">
        <f t="shared" ref="J8:J13" si="1">D8*G8</f>
        <v>0</v>
      </c>
      <c r="K8" s="72">
        <f t="shared" ref="K8:K13" si="2">D8*I8</f>
        <v>0</v>
      </c>
      <c r="L8" s="88"/>
    </row>
    <row r="9" spans="1:12" ht="134.25" customHeight="1" x14ac:dyDescent="0.3">
      <c r="A9" s="116" t="s">
        <v>32</v>
      </c>
      <c r="B9" s="222" t="s">
        <v>150</v>
      </c>
      <c r="C9" s="23" t="s">
        <v>11</v>
      </c>
      <c r="D9" s="106">
        <v>25</v>
      </c>
      <c r="E9" s="141"/>
      <c r="F9" s="141"/>
      <c r="G9" s="141"/>
      <c r="H9" s="83"/>
      <c r="I9" s="71">
        <f t="shared" si="0"/>
        <v>0</v>
      </c>
      <c r="J9" s="72">
        <f t="shared" si="1"/>
        <v>0</v>
      </c>
      <c r="K9" s="72">
        <f t="shared" si="2"/>
        <v>0</v>
      </c>
      <c r="L9" s="88"/>
    </row>
    <row r="10" spans="1:12" ht="43.5" customHeight="1" x14ac:dyDescent="0.3">
      <c r="A10" s="116" t="s">
        <v>33</v>
      </c>
      <c r="B10" s="22" t="s">
        <v>69</v>
      </c>
      <c r="C10" s="23" t="s">
        <v>27</v>
      </c>
      <c r="D10" s="106">
        <v>10</v>
      </c>
      <c r="E10" s="141"/>
      <c r="F10" s="141"/>
      <c r="G10" s="141"/>
      <c r="H10" s="83"/>
      <c r="I10" s="71">
        <f t="shared" si="0"/>
        <v>0</v>
      </c>
      <c r="J10" s="72">
        <f t="shared" si="1"/>
        <v>0</v>
      </c>
      <c r="K10" s="72">
        <f t="shared" si="2"/>
        <v>0</v>
      </c>
      <c r="L10" s="88"/>
    </row>
    <row r="11" spans="1:12" ht="105.75" customHeight="1" x14ac:dyDescent="0.3">
      <c r="A11" s="116" t="s">
        <v>50</v>
      </c>
      <c r="B11" s="22" t="s">
        <v>70</v>
      </c>
      <c r="C11" s="23" t="s">
        <v>27</v>
      </c>
      <c r="D11" s="106">
        <v>20</v>
      </c>
      <c r="E11" s="141"/>
      <c r="F11" s="141"/>
      <c r="G11" s="141"/>
      <c r="H11" s="83"/>
      <c r="I11" s="71">
        <f t="shared" si="0"/>
        <v>0</v>
      </c>
      <c r="J11" s="72">
        <f t="shared" si="1"/>
        <v>0</v>
      </c>
      <c r="K11" s="72">
        <f t="shared" si="2"/>
        <v>0</v>
      </c>
      <c r="L11" s="88"/>
    </row>
    <row r="12" spans="1:12" ht="47.45" customHeight="1" x14ac:dyDescent="0.3">
      <c r="A12" s="116" t="s">
        <v>51</v>
      </c>
      <c r="B12" s="22" t="s">
        <v>67</v>
      </c>
      <c r="C12" s="23" t="s">
        <v>27</v>
      </c>
      <c r="D12" s="106">
        <v>5</v>
      </c>
      <c r="E12" s="141"/>
      <c r="F12" s="141"/>
      <c r="G12" s="141"/>
      <c r="H12" s="83"/>
      <c r="I12" s="71">
        <f t="shared" si="0"/>
        <v>0</v>
      </c>
      <c r="J12" s="72">
        <f t="shared" si="1"/>
        <v>0</v>
      </c>
      <c r="K12" s="72">
        <f t="shared" si="2"/>
        <v>0</v>
      </c>
      <c r="L12" s="88"/>
    </row>
    <row r="13" spans="1:12" ht="24" customHeight="1" thickBot="1" x14ac:dyDescent="0.35">
      <c r="A13" s="117" t="s">
        <v>53</v>
      </c>
      <c r="B13" s="118" t="s">
        <v>68</v>
      </c>
      <c r="C13" s="119" t="s">
        <v>27</v>
      </c>
      <c r="D13" s="120">
        <v>10</v>
      </c>
      <c r="E13" s="196"/>
      <c r="F13" s="196"/>
      <c r="G13" s="196"/>
      <c r="H13" s="83"/>
      <c r="I13" s="71">
        <f t="shared" si="0"/>
        <v>0</v>
      </c>
      <c r="J13" s="72">
        <f t="shared" si="1"/>
        <v>0</v>
      </c>
      <c r="K13" s="72">
        <f t="shared" si="2"/>
        <v>0</v>
      </c>
      <c r="L13" s="197"/>
    </row>
    <row r="14" spans="1:12" ht="15.75" thickBot="1" x14ac:dyDescent="0.3">
      <c r="A14" s="41"/>
      <c r="B14" s="41"/>
      <c r="C14" s="41"/>
      <c r="D14" s="41"/>
      <c r="E14" s="41"/>
      <c r="F14" s="41"/>
      <c r="G14" s="44" t="s">
        <v>28</v>
      </c>
      <c r="H14" s="43"/>
      <c r="I14" s="42"/>
      <c r="J14" s="45">
        <f>SUM(J7:J13)</f>
        <v>0</v>
      </c>
      <c r="K14" s="45">
        <f>SUM(K7:K13)</f>
        <v>0</v>
      </c>
      <c r="L14" s="46"/>
    </row>
    <row r="15" spans="1:12" x14ac:dyDescent="0.25">
      <c r="G15" s="27"/>
      <c r="H15" s="26"/>
      <c r="I15" s="25"/>
      <c r="J15" s="28"/>
      <c r="K15" s="28"/>
      <c r="L15" s="26"/>
    </row>
    <row r="16" spans="1:12" s="2" customFormat="1" x14ac:dyDescent="0.25">
      <c r="B16" s="29" t="s">
        <v>12</v>
      </c>
      <c r="G16" s="27"/>
      <c r="H16" s="26"/>
      <c r="I16" s="26"/>
      <c r="J16" s="30"/>
      <c r="K16" s="30"/>
      <c r="L16" s="26"/>
    </row>
    <row r="17" spans="1:12" s="2" customFormat="1" ht="47.25" customHeight="1" x14ac:dyDescent="0.25">
      <c r="A17" s="59">
        <v>1</v>
      </c>
      <c r="B17" s="281" t="s">
        <v>98</v>
      </c>
      <c r="C17" s="281"/>
      <c r="D17" s="281"/>
      <c r="E17" s="281"/>
      <c r="F17" s="281"/>
      <c r="G17" s="27"/>
      <c r="H17" s="26"/>
      <c r="I17" s="26"/>
      <c r="J17" s="30"/>
      <c r="K17" s="30"/>
      <c r="L17" s="26"/>
    </row>
    <row r="18" spans="1:12" s="2" customFormat="1" x14ac:dyDescent="0.25">
      <c r="A18" s="3"/>
      <c r="B18" s="32"/>
      <c r="G18" s="31"/>
      <c r="H18" s="31"/>
      <c r="I18" s="31"/>
      <c r="J18" s="31"/>
      <c r="K18" s="31"/>
      <c r="L18" s="31"/>
    </row>
    <row r="19" spans="1:12" s="2" customFormat="1" x14ac:dyDescent="0.25">
      <c r="A19" s="3"/>
      <c r="B19" s="273" t="s">
        <v>38</v>
      </c>
      <c r="C19" s="273"/>
      <c r="D19" s="273"/>
      <c r="E19" s="273"/>
      <c r="J19" s="6"/>
    </row>
    <row r="20" spans="1:12" s="2" customFormat="1" x14ac:dyDescent="0.25">
      <c r="B20" s="274" t="s">
        <v>54</v>
      </c>
      <c r="C20" s="275"/>
      <c r="D20" s="275"/>
      <c r="E20" s="276"/>
    </row>
    <row r="21" spans="1:12" s="2" customFormat="1" ht="27" customHeight="1" x14ac:dyDescent="0.25">
      <c r="B21" s="270" t="s">
        <v>55</v>
      </c>
      <c r="C21" s="271"/>
      <c r="D21" s="271"/>
      <c r="E21" s="272"/>
    </row>
    <row r="22" spans="1:12" s="2" customFormat="1" ht="25.5" customHeight="1" x14ac:dyDescent="0.25">
      <c r="B22" s="270" t="s">
        <v>13</v>
      </c>
      <c r="C22" s="271"/>
      <c r="D22" s="271"/>
      <c r="E22" s="272"/>
    </row>
    <row r="23" spans="1:12" s="2" customFormat="1" ht="39" customHeight="1" x14ac:dyDescent="0.25">
      <c r="B23" s="270" t="s">
        <v>43</v>
      </c>
      <c r="C23" s="271"/>
      <c r="D23" s="271"/>
      <c r="E23" s="272"/>
    </row>
    <row r="24" spans="1:12" ht="39.75" customHeight="1" x14ac:dyDescent="0.25">
      <c r="B24" s="270" t="s">
        <v>77</v>
      </c>
      <c r="C24" s="271"/>
      <c r="D24" s="271"/>
      <c r="E24" s="272"/>
    </row>
    <row r="25" spans="1:12" x14ac:dyDescent="0.25">
      <c r="B25" s="54"/>
      <c r="C25" s="54"/>
      <c r="D25" s="2"/>
      <c r="E25" s="2"/>
    </row>
    <row r="26" spans="1:12" ht="48.75" x14ac:dyDescent="0.25">
      <c r="B26" s="10" t="s">
        <v>79</v>
      </c>
      <c r="C26" s="58"/>
      <c r="D26" s="2"/>
      <c r="E26" s="2"/>
    </row>
  </sheetData>
  <sheetProtection formatCells="0" formatColumns="0" formatRows="0"/>
  <mergeCells count="8">
    <mergeCell ref="B23:E23"/>
    <mergeCell ref="B24:E24"/>
    <mergeCell ref="A1:L1"/>
    <mergeCell ref="B19:E19"/>
    <mergeCell ref="B20:E20"/>
    <mergeCell ref="B21:E21"/>
    <mergeCell ref="B22:E22"/>
    <mergeCell ref="B17:F17"/>
  </mergeCells>
  <pageMargins left="0.25" right="0.25" top="0.75" bottom="0.75" header="0.3" footer="0.3"/>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topLeftCell="A10" zoomScale="95" zoomScaleNormal="95" workbookViewId="0">
      <selection activeCell="H7" sqref="H7:K7"/>
    </sheetView>
  </sheetViews>
  <sheetFormatPr defaultRowHeight="71.45" customHeight="1" x14ac:dyDescent="0.25"/>
  <cols>
    <col min="1" max="1" width="6.7109375" customWidth="1"/>
    <col min="2" max="2" width="44.42578125" customWidth="1"/>
    <col min="4" max="4" width="14" customWidth="1"/>
    <col min="5" max="5" width="12.85546875" customWidth="1"/>
    <col min="10" max="11" width="14.5703125" bestFit="1" customWidth="1"/>
  </cols>
  <sheetData>
    <row r="1" spans="1:13" s="11" customFormat="1" ht="18.75" x14ac:dyDescent="0.3">
      <c r="A1" s="268" t="s">
        <v>145</v>
      </c>
      <c r="B1" s="268"/>
      <c r="C1" s="268"/>
      <c r="D1" s="268"/>
      <c r="E1" s="268"/>
      <c r="F1" s="268"/>
      <c r="G1" s="268"/>
      <c r="H1" s="268"/>
      <c r="I1" s="268"/>
      <c r="J1" s="268"/>
      <c r="K1" s="268"/>
      <c r="L1" s="268"/>
    </row>
    <row r="2" spans="1:13" s="2" customFormat="1" ht="16.5" customHeight="1" x14ac:dyDescent="0.25">
      <c r="A2" s="1"/>
      <c r="B2" s="12"/>
      <c r="C2" s="12"/>
      <c r="D2" s="12"/>
      <c r="E2" s="12"/>
      <c r="F2" s="12"/>
      <c r="G2" s="12"/>
      <c r="H2" s="12"/>
      <c r="I2" s="12"/>
      <c r="J2" s="12"/>
      <c r="K2" s="12"/>
      <c r="L2" s="12"/>
    </row>
    <row r="3" spans="1:13" s="2" customFormat="1" ht="15" x14ac:dyDescent="0.25">
      <c r="A3" s="1" t="s">
        <v>0</v>
      </c>
      <c r="B3" s="1"/>
      <c r="C3" s="1"/>
      <c r="D3" s="1"/>
      <c r="E3" s="1"/>
      <c r="F3" s="1"/>
      <c r="G3" s="1"/>
      <c r="H3" s="1"/>
      <c r="I3" s="1"/>
      <c r="J3" s="1"/>
      <c r="K3" s="1"/>
      <c r="L3" s="1"/>
    </row>
    <row r="4" spans="1:13" s="2" customFormat="1" ht="15.75" thickBot="1" x14ac:dyDescent="0.3">
      <c r="A4" s="3"/>
      <c r="B4" s="4"/>
      <c r="D4" s="5"/>
    </row>
    <row r="5" spans="1:13" s="2" customFormat="1" ht="103.5" customHeight="1" thickBot="1" x14ac:dyDescent="0.3">
      <c r="A5" s="123" t="s">
        <v>15</v>
      </c>
      <c r="B5" s="86" t="s">
        <v>16</v>
      </c>
      <c r="C5" s="77" t="s">
        <v>2</v>
      </c>
      <c r="D5" s="77" t="s">
        <v>141</v>
      </c>
      <c r="E5" s="77" t="s">
        <v>17</v>
      </c>
      <c r="F5" s="77" t="s">
        <v>18</v>
      </c>
      <c r="G5" s="77" t="s">
        <v>39</v>
      </c>
      <c r="H5" s="77" t="s">
        <v>5</v>
      </c>
      <c r="I5" s="77" t="s">
        <v>6</v>
      </c>
      <c r="J5" s="79" t="s">
        <v>143</v>
      </c>
      <c r="K5" s="77" t="s">
        <v>144</v>
      </c>
      <c r="L5" s="80" t="s">
        <v>7</v>
      </c>
    </row>
    <row r="6" spans="1:13" s="2" customFormat="1" ht="12.6" customHeight="1" thickBot="1" x14ac:dyDescent="0.3">
      <c r="A6" s="124">
        <v>1</v>
      </c>
      <c r="B6" s="85">
        <v>2</v>
      </c>
      <c r="C6" s="85">
        <v>3</v>
      </c>
      <c r="D6" s="85">
        <v>4</v>
      </c>
      <c r="E6" s="85">
        <v>5</v>
      </c>
      <c r="F6" s="85">
        <v>6</v>
      </c>
      <c r="G6" s="85">
        <v>7</v>
      </c>
      <c r="H6" s="85">
        <v>8</v>
      </c>
      <c r="I6" s="85">
        <v>9</v>
      </c>
      <c r="J6" s="85">
        <v>10</v>
      </c>
      <c r="K6" s="85">
        <v>11</v>
      </c>
      <c r="L6" s="125">
        <v>12</v>
      </c>
    </row>
    <row r="7" spans="1:13" ht="105.75" customHeight="1" x14ac:dyDescent="0.25">
      <c r="A7" s="142">
        <v>1</v>
      </c>
      <c r="B7" s="218" t="s">
        <v>93</v>
      </c>
      <c r="C7" s="143" t="s">
        <v>8</v>
      </c>
      <c r="D7" s="144">
        <v>2000</v>
      </c>
      <c r="E7" s="145"/>
      <c r="F7" s="145"/>
      <c r="G7" s="146"/>
      <c r="H7" s="83"/>
      <c r="I7" s="71">
        <f>G7*(1+H7)</f>
        <v>0</v>
      </c>
      <c r="J7" s="72">
        <f>D7*G7</f>
        <v>0</v>
      </c>
      <c r="K7" s="72">
        <f>D7*I7</f>
        <v>0</v>
      </c>
      <c r="L7" s="147"/>
    </row>
    <row r="8" spans="1:13" ht="105.75" customHeight="1" x14ac:dyDescent="0.25">
      <c r="A8" s="129">
        <v>2</v>
      </c>
      <c r="B8" s="218" t="s">
        <v>87</v>
      </c>
      <c r="C8" s="63" t="s">
        <v>8</v>
      </c>
      <c r="D8" s="121">
        <v>35000</v>
      </c>
      <c r="E8" s="145"/>
      <c r="F8" s="145"/>
      <c r="G8" s="146"/>
      <c r="H8" s="83"/>
      <c r="I8" s="71">
        <f t="shared" ref="I8:I14" si="0">G8*(1+H8)</f>
        <v>0</v>
      </c>
      <c r="J8" s="72">
        <f t="shared" ref="J8:J14" si="1">D8*G8</f>
        <v>0</v>
      </c>
      <c r="K8" s="72">
        <f t="shared" ref="K8:K14" si="2">D8*I8</f>
        <v>0</v>
      </c>
      <c r="L8" s="130"/>
    </row>
    <row r="9" spans="1:13" ht="109.5" customHeight="1" x14ac:dyDescent="0.25">
      <c r="A9" s="129">
        <v>3</v>
      </c>
      <c r="B9" s="219" t="s">
        <v>88</v>
      </c>
      <c r="C9" s="63" t="s">
        <v>8</v>
      </c>
      <c r="D9" s="121">
        <v>45000</v>
      </c>
      <c r="E9" s="145"/>
      <c r="F9" s="145"/>
      <c r="G9" s="146"/>
      <c r="H9" s="83"/>
      <c r="I9" s="71">
        <f t="shared" si="0"/>
        <v>0</v>
      </c>
      <c r="J9" s="72">
        <f t="shared" si="1"/>
        <v>0</v>
      </c>
      <c r="K9" s="72">
        <f t="shared" si="2"/>
        <v>0</v>
      </c>
      <c r="L9" s="147"/>
    </row>
    <row r="10" spans="1:13" ht="105.75" customHeight="1" x14ac:dyDescent="0.25">
      <c r="A10" s="129">
        <v>4</v>
      </c>
      <c r="B10" s="219" t="s">
        <v>89</v>
      </c>
      <c r="C10" s="63" t="s">
        <v>8</v>
      </c>
      <c r="D10" s="121">
        <v>50000</v>
      </c>
      <c r="E10" s="145"/>
      <c r="F10" s="145"/>
      <c r="G10" s="146"/>
      <c r="H10" s="83"/>
      <c r="I10" s="71">
        <f t="shared" si="0"/>
        <v>0</v>
      </c>
      <c r="J10" s="72">
        <f t="shared" si="1"/>
        <v>0</v>
      </c>
      <c r="K10" s="72">
        <f t="shared" si="2"/>
        <v>0</v>
      </c>
      <c r="L10" s="147"/>
    </row>
    <row r="11" spans="1:13" ht="96" customHeight="1" x14ac:dyDescent="0.25">
      <c r="A11" s="129">
        <v>5</v>
      </c>
      <c r="B11" s="219" t="s">
        <v>99</v>
      </c>
      <c r="C11" s="63" t="s">
        <v>8</v>
      </c>
      <c r="D11" s="121">
        <v>560</v>
      </c>
      <c r="E11" s="145"/>
      <c r="F11" s="145"/>
      <c r="G11" s="146"/>
      <c r="H11" s="83"/>
      <c r="I11" s="71">
        <f t="shared" si="0"/>
        <v>0</v>
      </c>
      <c r="J11" s="72">
        <f t="shared" si="1"/>
        <v>0</v>
      </c>
      <c r="K11" s="72">
        <f t="shared" si="2"/>
        <v>0</v>
      </c>
      <c r="L11" s="130"/>
    </row>
    <row r="12" spans="1:13" ht="51.75" x14ac:dyDescent="0.25">
      <c r="A12" s="129">
        <v>6</v>
      </c>
      <c r="B12" s="220" t="s">
        <v>90</v>
      </c>
      <c r="C12" s="63" t="s">
        <v>8</v>
      </c>
      <c r="D12" s="121">
        <v>20</v>
      </c>
      <c r="E12" s="145"/>
      <c r="F12" s="145"/>
      <c r="G12" s="146"/>
      <c r="H12" s="83"/>
      <c r="I12" s="71">
        <f t="shared" si="0"/>
        <v>0</v>
      </c>
      <c r="J12" s="72">
        <f t="shared" si="1"/>
        <v>0</v>
      </c>
      <c r="K12" s="72">
        <f t="shared" si="2"/>
        <v>0</v>
      </c>
      <c r="L12" s="147"/>
    </row>
    <row r="13" spans="1:13" ht="26.25" x14ac:dyDescent="0.25">
      <c r="A13" s="129">
        <v>7</v>
      </c>
      <c r="B13" s="219" t="s">
        <v>19</v>
      </c>
      <c r="C13" s="63" t="s">
        <v>8</v>
      </c>
      <c r="D13" s="121"/>
      <c r="E13" s="145"/>
      <c r="F13" s="145"/>
      <c r="G13" s="146"/>
      <c r="H13" s="83"/>
      <c r="I13" s="71">
        <f t="shared" si="0"/>
        <v>0</v>
      </c>
      <c r="J13" s="72">
        <f t="shared" si="1"/>
        <v>0</v>
      </c>
      <c r="K13" s="72">
        <f t="shared" si="2"/>
        <v>0</v>
      </c>
      <c r="L13" s="147"/>
    </row>
    <row r="14" spans="1:13" s="259" customFormat="1" ht="59.25" customHeight="1" thickBot="1" x14ac:dyDescent="0.3">
      <c r="A14" s="129">
        <v>8</v>
      </c>
      <c r="B14" s="219" t="s">
        <v>175</v>
      </c>
      <c r="C14" s="63" t="s">
        <v>9</v>
      </c>
      <c r="D14" s="121">
        <v>720</v>
      </c>
      <c r="E14" s="145"/>
      <c r="F14" s="145"/>
      <c r="G14" s="146"/>
      <c r="H14" s="83"/>
      <c r="I14" s="71">
        <f t="shared" si="0"/>
        <v>0</v>
      </c>
      <c r="J14" s="72">
        <f t="shared" si="1"/>
        <v>0</v>
      </c>
      <c r="K14" s="72">
        <f t="shared" si="2"/>
        <v>0</v>
      </c>
      <c r="L14" s="130"/>
    </row>
    <row r="15" spans="1:13" s="2" customFormat="1" ht="15.75" thickBot="1" x14ac:dyDescent="0.3">
      <c r="A15" s="131"/>
      <c r="B15" s="132"/>
      <c r="C15" s="91"/>
      <c r="D15" s="91"/>
      <c r="E15" s="92"/>
      <c r="F15" s="92"/>
      <c r="G15" s="93" t="s">
        <v>20</v>
      </c>
      <c r="H15" s="92"/>
      <c r="I15" s="91"/>
      <c r="J15" s="94">
        <f>SUM(J7:J14)</f>
        <v>0</v>
      </c>
      <c r="K15" s="94">
        <f>SUM(K7:K14)</f>
        <v>0</v>
      </c>
      <c r="L15" s="95"/>
      <c r="M15"/>
    </row>
    <row r="16" spans="1:13" s="2" customFormat="1" ht="15" x14ac:dyDescent="0.25">
      <c r="A16"/>
      <c r="B16" s="247"/>
      <c r="C16" s="25"/>
      <c r="D16" s="25"/>
      <c r="E16" s="26"/>
      <c r="F16" s="26"/>
      <c r="G16" s="27"/>
      <c r="H16" s="26"/>
      <c r="I16" s="25"/>
      <c r="J16" s="28"/>
      <c r="K16" s="28"/>
      <c r="L16" s="26"/>
      <c r="M16"/>
    </row>
    <row r="17" spans="1:12" s="2" customFormat="1" ht="15" x14ac:dyDescent="0.25">
      <c r="B17" s="13" t="s">
        <v>12</v>
      </c>
      <c r="J17" s="6"/>
      <c r="K17" s="6"/>
    </row>
    <row r="18" spans="1:12" s="2" customFormat="1" ht="103.5" customHeight="1" x14ac:dyDescent="0.25">
      <c r="A18" s="248" t="s">
        <v>48</v>
      </c>
      <c r="B18" s="249" t="s">
        <v>95</v>
      </c>
      <c r="C18" s="245"/>
      <c r="D18" s="245"/>
      <c r="E18" s="245"/>
      <c r="F18" s="245"/>
      <c r="G18" s="245"/>
      <c r="J18" s="6"/>
      <c r="K18" s="6"/>
    </row>
    <row r="19" spans="1:12" s="2" customFormat="1" ht="44.1" customHeight="1" x14ac:dyDescent="0.25">
      <c r="A19" s="250" t="s">
        <v>96</v>
      </c>
      <c r="B19" s="251" t="s">
        <v>97</v>
      </c>
      <c r="C19" s="246"/>
      <c r="D19" s="246"/>
      <c r="E19" s="246"/>
      <c r="F19" s="246"/>
      <c r="I19" s="6"/>
      <c r="J19" s="6"/>
    </row>
    <row r="20" spans="1:12" s="2" customFormat="1" ht="29.25" customHeight="1" x14ac:dyDescent="0.25">
      <c r="B20" s="13"/>
      <c r="J20" s="6"/>
      <c r="K20" s="6"/>
    </row>
    <row r="21" spans="1:12" s="2" customFormat="1" ht="15" x14ac:dyDescent="0.25">
      <c r="B21" s="14" t="s">
        <v>21</v>
      </c>
      <c r="F21" s="9"/>
      <c r="G21" s="9"/>
      <c r="H21" s="9"/>
      <c r="I21" s="9"/>
      <c r="J21" s="9"/>
      <c r="K21" s="9"/>
      <c r="L21" s="9"/>
    </row>
    <row r="22" spans="1:12" s="2" customFormat="1" ht="24.75" x14ac:dyDescent="0.25">
      <c r="A22" s="15"/>
      <c r="B22" s="16" t="s">
        <v>45</v>
      </c>
      <c r="C22" s="15"/>
      <c r="D22" s="15"/>
      <c r="E22" s="15"/>
      <c r="F22" s="15"/>
      <c r="G22" s="1"/>
      <c r="H22" s="1"/>
      <c r="I22" s="1"/>
      <c r="J22" s="1"/>
      <c r="K22" s="1"/>
      <c r="L22" s="1"/>
    </row>
    <row r="23" spans="1:12" s="2" customFormat="1" ht="24.75" x14ac:dyDescent="0.25">
      <c r="A23" s="15"/>
      <c r="B23" s="17" t="s">
        <v>22</v>
      </c>
      <c r="C23" s="15"/>
      <c r="D23" s="15"/>
      <c r="E23" s="15"/>
      <c r="F23" s="15"/>
      <c r="G23" s="1"/>
      <c r="H23" s="1"/>
      <c r="I23" s="1"/>
      <c r="J23" s="1"/>
      <c r="K23" s="1"/>
      <c r="L23" s="1"/>
    </row>
    <row r="24" spans="1:12" s="2" customFormat="1" ht="36.75" x14ac:dyDescent="0.25">
      <c r="A24" s="15"/>
      <c r="B24" s="17" t="s">
        <v>42</v>
      </c>
      <c r="C24" s="15"/>
      <c r="D24" s="15"/>
      <c r="E24" s="15"/>
      <c r="F24" s="15"/>
      <c r="G24" s="1"/>
      <c r="H24" s="1"/>
      <c r="I24" s="1"/>
      <c r="J24" s="1"/>
      <c r="K24" s="1"/>
      <c r="L24" s="1"/>
    </row>
    <row r="25" spans="1:12" s="2" customFormat="1" ht="24" customHeight="1" x14ac:dyDescent="0.25">
      <c r="A25" s="15"/>
      <c r="B25" s="17" t="s">
        <v>43</v>
      </c>
      <c r="C25" s="15"/>
      <c r="D25" s="15"/>
      <c r="E25" s="15"/>
      <c r="F25" s="15"/>
      <c r="G25" s="1"/>
      <c r="H25" s="1"/>
      <c r="I25" s="1"/>
      <c r="J25" s="1"/>
      <c r="K25" s="1"/>
      <c r="L25" s="1"/>
    </row>
    <row r="26" spans="1:12" s="2" customFormat="1" ht="36.75" x14ac:dyDescent="0.25">
      <c r="A26" s="15"/>
      <c r="B26" s="18" t="s">
        <v>44</v>
      </c>
      <c r="C26" s="15"/>
      <c r="D26" s="15"/>
      <c r="E26" s="15"/>
      <c r="F26" s="15"/>
      <c r="G26" s="1"/>
      <c r="H26" s="1"/>
      <c r="I26" s="1"/>
      <c r="J26" s="1"/>
      <c r="K26" s="1"/>
      <c r="L26" s="1"/>
    </row>
    <row r="27" spans="1:12" s="2" customFormat="1" ht="24.75" x14ac:dyDescent="0.25">
      <c r="A27" s="15"/>
      <c r="B27" s="19" t="s">
        <v>14</v>
      </c>
      <c r="C27" s="15"/>
      <c r="D27" s="15"/>
      <c r="E27" s="15"/>
      <c r="F27" s="15"/>
      <c r="G27" s="1"/>
      <c r="H27" s="1"/>
      <c r="I27" s="1"/>
      <c r="J27" s="1"/>
      <c r="K27" s="1"/>
      <c r="L27" s="1"/>
    </row>
    <row r="28" spans="1:12" s="2" customFormat="1" ht="15" x14ac:dyDescent="0.25">
      <c r="A28" s="3"/>
      <c r="I28" s="9"/>
      <c r="J28" s="9"/>
      <c r="K28" s="9"/>
      <c r="L28" s="9"/>
    </row>
    <row r="29" spans="1:12" s="2" customFormat="1" ht="48.75" x14ac:dyDescent="0.25">
      <c r="A29" s="3"/>
      <c r="B29" s="20" t="s">
        <v>23</v>
      </c>
    </row>
    <row r="30" spans="1:12" s="2" customFormat="1" ht="15" x14ac:dyDescent="0.25">
      <c r="A30" s="3"/>
    </row>
    <row r="31" spans="1:12" s="2" customFormat="1" ht="71.45" customHeight="1" x14ac:dyDescent="0.25"/>
    <row r="32" spans="1:12" s="2" customFormat="1" ht="71.45" customHeight="1" x14ac:dyDescent="0.25"/>
    <row r="33" spans="1:13" s="2" customFormat="1" ht="71.45" customHeight="1" x14ac:dyDescent="0.25"/>
    <row r="34" spans="1:13" s="2" customFormat="1" ht="71.45" customHeight="1" x14ac:dyDescent="0.25"/>
    <row r="35" spans="1:13" s="2" customFormat="1" ht="71.45" customHeight="1" x14ac:dyDescent="0.25"/>
    <row r="36" spans="1:13" s="2" customFormat="1" ht="71.45" customHeight="1" x14ac:dyDescent="0.25"/>
    <row r="37" spans="1:13" s="2" customFormat="1" ht="71.45" customHeight="1" x14ac:dyDescent="0.25"/>
    <row r="38" spans="1:13" s="2" customFormat="1" ht="71.45" customHeight="1" x14ac:dyDescent="0.25"/>
    <row r="39" spans="1:13" s="2" customFormat="1" ht="71.45" customHeight="1" x14ac:dyDescent="0.25"/>
    <row r="40" spans="1:13" s="2" customFormat="1" ht="71.45" customHeight="1" x14ac:dyDescent="0.25"/>
    <row r="41" spans="1:13" s="2" customFormat="1" ht="71.45" customHeight="1" x14ac:dyDescent="0.25"/>
    <row r="42" spans="1:13" s="2" customFormat="1" ht="71.45" customHeight="1" x14ac:dyDescent="0.25"/>
    <row r="43" spans="1:13" ht="71.45" customHeight="1" x14ac:dyDescent="0.25">
      <c r="A43" s="2"/>
      <c r="B43" s="2"/>
      <c r="C43" s="2"/>
      <c r="D43" s="2"/>
      <c r="E43" s="2"/>
      <c r="F43" s="2"/>
      <c r="G43" s="2"/>
      <c r="H43" s="2"/>
      <c r="I43" s="2"/>
      <c r="J43" s="2"/>
      <c r="K43" s="2"/>
      <c r="L43" s="2"/>
      <c r="M43" s="2"/>
    </row>
    <row r="44" spans="1:13" ht="71.45" customHeight="1" x14ac:dyDescent="0.25">
      <c r="A44" s="2"/>
      <c r="B44" s="2"/>
      <c r="C44" s="2"/>
      <c r="D44" s="2"/>
      <c r="E44" s="2"/>
      <c r="F44" s="2"/>
      <c r="G44" s="2"/>
      <c r="H44" s="2"/>
      <c r="I44" s="2"/>
      <c r="J44" s="2"/>
      <c r="K44" s="2"/>
      <c r="L44" s="2"/>
      <c r="M44" s="2"/>
    </row>
    <row r="45" spans="1:13" ht="71.45" customHeight="1" x14ac:dyDescent="0.25">
      <c r="A45" s="2"/>
      <c r="B45" s="2"/>
      <c r="C45" s="2"/>
      <c r="D45" s="2"/>
      <c r="E45" s="2"/>
      <c r="F45" s="2"/>
      <c r="G45" s="2"/>
      <c r="H45" s="2"/>
      <c r="I45" s="2"/>
      <c r="J45" s="2"/>
      <c r="K45" s="2"/>
      <c r="L45" s="2"/>
      <c r="M45" s="2"/>
    </row>
  </sheetData>
  <sheetProtection formatCells="0" formatColumns="0" formatRows="0"/>
  <mergeCells count="1">
    <mergeCell ref="A1:L1"/>
  </mergeCells>
  <pageMargins left="0.25" right="0.25" top="0.75" bottom="0.75" header="0.3" footer="0.3"/>
  <pageSetup paperSize="9" scale="8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7"/>
  <sheetViews>
    <sheetView topLeftCell="A59" zoomScaleNormal="100" workbookViewId="0">
      <selection activeCell="H6" sqref="H6:K6"/>
    </sheetView>
  </sheetViews>
  <sheetFormatPr defaultRowHeight="15" x14ac:dyDescent="0.25"/>
  <cols>
    <col min="2" max="2" width="69.7109375" style="70" customWidth="1"/>
    <col min="4" max="4" width="15.42578125" customWidth="1"/>
    <col min="5" max="5" width="10.85546875" customWidth="1"/>
    <col min="6" max="6" width="10.5703125" customWidth="1"/>
    <col min="10" max="11" width="12.5703125" bestFit="1" customWidth="1"/>
  </cols>
  <sheetData>
    <row r="1" spans="1:12" s="2" customFormat="1" ht="29.25" customHeight="1" x14ac:dyDescent="0.3">
      <c r="A1" s="268" t="s">
        <v>145</v>
      </c>
      <c r="B1" s="268"/>
      <c r="C1" s="268"/>
      <c r="D1" s="268"/>
      <c r="E1" s="268"/>
      <c r="F1" s="268"/>
      <c r="G1" s="268"/>
      <c r="H1" s="268"/>
      <c r="I1" s="268"/>
      <c r="J1" s="268"/>
      <c r="K1" s="268"/>
      <c r="L1" s="268"/>
    </row>
    <row r="2" spans="1:12" s="2" customFormat="1" x14ac:dyDescent="0.25">
      <c r="A2" s="1" t="s">
        <v>0</v>
      </c>
      <c r="B2" s="65"/>
      <c r="C2" s="1"/>
      <c r="D2" s="1"/>
      <c r="E2" s="1"/>
      <c r="F2" s="1"/>
      <c r="G2" s="1"/>
      <c r="H2" s="1"/>
      <c r="I2" s="1"/>
      <c r="J2" s="1"/>
      <c r="K2" s="1"/>
      <c r="L2" s="1"/>
    </row>
    <row r="3" spans="1:12" s="2" customFormat="1" ht="15.75" thickBot="1" x14ac:dyDescent="0.3">
      <c r="A3" s="3"/>
      <c r="B3" s="66"/>
      <c r="D3" s="5"/>
    </row>
    <row r="4" spans="1:12" s="2" customFormat="1" ht="96.75" customHeight="1" thickBot="1" x14ac:dyDescent="0.3">
      <c r="A4" s="134" t="s">
        <v>1</v>
      </c>
      <c r="B4" s="257" t="s">
        <v>72</v>
      </c>
      <c r="C4" s="135" t="s">
        <v>2</v>
      </c>
      <c r="D4" s="135" t="s">
        <v>141</v>
      </c>
      <c r="E4" s="135" t="s">
        <v>3</v>
      </c>
      <c r="F4" s="135" t="s">
        <v>4</v>
      </c>
      <c r="G4" s="135" t="s">
        <v>39</v>
      </c>
      <c r="H4" s="135" t="s">
        <v>5</v>
      </c>
      <c r="I4" s="135" t="s">
        <v>6</v>
      </c>
      <c r="J4" s="136" t="s">
        <v>143</v>
      </c>
      <c r="K4" s="135" t="s">
        <v>144</v>
      </c>
      <c r="L4" s="137" t="s">
        <v>7</v>
      </c>
    </row>
    <row r="5" spans="1:12" s="2" customFormat="1" ht="15.75" thickBot="1" x14ac:dyDescent="0.3">
      <c r="A5" s="214">
        <v>1</v>
      </c>
      <c r="B5" s="215">
        <v>2</v>
      </c>
      <c r="C5" s="216">
        <v>3</v>
      </c>
      <c r="D5" s="216">
        <v>4</v>
      </c>
      <c r="E5" s="216">
        <v>5</v>
      </c>
      <c r="F5" s="216">
        <v>6</v>
      </c>
      <c r="G5" s="216">
        <v>7</v>
      </c>
      <c r="H5" s="216">
        <v>8</v>
      </c>
      <c r="I5" s="216">
        <v>9</v>
      </c>
      <c r="J5" s="216">
        <v>10</v>
      </c>
      <c r="K5" s="216">
        <v>11</v>
      </c>
      <c r="L5" s="217">
        <v>12</v>
      </c>
    </row>
    <row r="6" spans="1:12" ht="39.75" customHeight="1" x14ac:dyDescent="0.25">
      <c r="A6" s="166">
        <v>1</v>
      </c>
      <c r="B6" s="252" t="s">
        <v>151</v>
      </c>
      <c r="C6" s="167" t="s">
        <v>8</v>
      </c>
      <c r="D6" s="126">
        <v>10</v>
      </c>
      <c r="E6" s="127"/>
      <c r="F6" s="171"/>
      <c r="G6" s="168"/>
      <c r="H6" s="83"/>
      <c r="I6" s="71">
        <f>G6*(1+H6)</f>
        <v>0</v>
      </c>
      <c r="J6" s="72">
        <f>D6*G6</f>
        <v>0</v>
      </c>
      <c r="K6" s="72">
        <f>D6*I6</f>
        <v>0</v>
      </c>
      <c r="L6" s="128"/>
    </row>
    <row r="7" spans="1:12" ht="63" customHeight="1" x14ac:dyDescent="0.25">
      <c r="A7" s="169">
        <v>2</v>
      </c>
      <c r="B7" s="253" t="s">
        <v>102</v>
      </c>
      <c r="C7" s="155" t="s">
        <v>8</v>
      </c>
      <c r="D7" s="121">
        <v>675</v>
      </c>
      <c r="E7" s="122"/>
      <c r="F7" s="172"/>
      <c r="G7" s="156"/>
      <c r="H7" s="83"/>
      <c r="I7" s="71">
        <f t="shared" ref="I7:I70" si="0">G7*(1+H7)</f>
        <v>0</v>
      </c>
      <c r="J7" s="72">
        <f t="shared" ref="J7:J70" si="1">D7*G7</f>
        <v>0</v>
      </c>
      <c r="K7" s="72">
        <f t="shared" ref="K7:K70" si="2">D7*I7</f>
        <v>0</v>
      </c>
      <c r="L7" s="130"/>
    </row>
    <row r="8" spans="1:12" ht="78.599999999999994" customHeight="1" x14ac:dyDescent="0.25">
      <c r="A8" s="169">
        <v>3</v>
      </c>
      <c r="B8" s="253" t="s">
        <v>130</v>
      </c>
      <c r="C8" s="155" t="s">
        <v>8</v>
      </c>
      <c r="D8" s="121">
        <v>350</v>
      </c>
      <c r="E8" s="122"/>
      <c r="F8" s="172"/>
      <c r="G8" s="156"/>
      <c r="H8" s="83"/>
      <c r="I8" s="71">
        <f t="shared" si="0"/>
        <v>0</v>
      </c>
      <c r="J8" s="72">
        <f t="shared" si="1"/>
        <v>0</v>
      </c>
      <c r="K8" s="72">
        <f t="shared" si="2"/>
        <v>0</v>
      </c>
      <c r="L8" s="130"/>
    </row>
    <row r="9" spans="1:12" ht="87.6" customHeight="1" x14ac:dyDescent="0.25">
      <c r="A9" s="169">
        <v>4</v>
      </c>
      <c r="B9" s="157" t="s">
        <v>152</v>
      </c>
      <c r="C9" s="155" t="s">
        <v>8</v>
      </c>
      <c r="D9" s="121">
        <v>50</v>
      </c>
      <c r="E9" s="122"/>
      <c r="F9" s="172"/>
      <c r="G9" s="156"/>
      <c r="H9" s="83"/>
      <c r="I9" s="71">
        <f t="shared" si="0"/>
        <v>0</v>
      </c>
      <c r="J9" s="72">
        <f t="shared" si="1"/>
        <v>0</v>
      </c>
      <c r="K9" s="72">
        <f t="shared" si="2"/>
        <v>0</v>
      </c>
      <c r="L9" s="130"/>
    </row>
    <row r="10" spans="1:12" ht="63.75" x14ac:dyDescent="0.25">
      <c r="A10" s="169">
        <v>5</v>
      </c>
      <c r="B10" s="254" t="s">
        <v>153</v>
      </c>
      <c r="C10" s="155" t="s">
        <v>8</v>
      </c>
      <c r="D10" s="121">
        <v>75</v>
      </c>
      <c r="E10" s="122"/>
      <c r="F10" s="172"/>
      <c r="G10" s="156"/>
      <c r="H10" s="83"/>
      <c r="I10" s="71">
        <f t="shared" si="0"/>
        <v>0</v>
      </c>
      <c r="J10" s="72">
        <f t="shared" si="1"/>
        <v>0</v>
      </c>
      <c r="K10" s="72">
        <f t="shared" si="2"/>
        <v>0</v>
      </c>
      <c r="L10" s="130"/>
    </row>
    <row r="11" spans="1:12" ht="66" x14ac:dyDescent="0.25">
      <c r="A11" s="169">
        <v>6</v>
      </c>
      <c r="B11" s="253" t="s">
        <v>129</v>
      </c>
      <c r="C11" s="155" t="s">
        <v>8</v>
      </c>
      <c r="D11" s="121">
        <v>200</v>
      </c>
      <c r="E11" s="122"/>
      <c r="F11" s="172"/>
      <c r="G11" s="156"/>
      <c r="H11" s="83"/>
      <c r="I11" s="71">
        <f t="shared" si="0"/>
        <v>0</v>
      </c>
      <c r="J11" s="72">
        <f t="shared" si="1"/>
        <v>0</v>
      </c>
      <c r="K11" s="72">
        <f t="shared" si="2"/>
        <v>0</v>
      </c>
      <c r="L11" s="130"/>
    </row>
    <row r="12" spans="1:12" ht="81" customHeight="1" x14ac:dyDescent="0.25">
      <c r="A12" s="169">
        <v>7</v>
      </c>
      <c r="B12" s="254" t="s">
        <v>118</v>
      </c>
      <c r="C12" s="155" t="s">
        <v>8</v>
      </c>
      <c r="D12" s="121">
        <v>20</v>
      </c>
      <c r="E12" s="122"/>
      <c r="F12" s="172"/>
      <c r="G12" s="156"/>
      <c r="H12" s="83"/>
      <c r="I12" s="71">
        <f t="shared" si="0"/>
        <v>0</v>
      </c>
      <c r="J12" s="72">
        <f t="shared" si="1"/>
        <v>0</v>
      </c>
      <c r="K12" s="72">
        <f t="shared" si="2"/>
        <v>0</v>
      </c>
      <c r="L12" s="130"/>
    </row>
    <row r="13" spans="1:12" ht="57.6" customHeight="1" x14ac:dyDescent="0.25">
      <c r="A13" s="169">
        <v>8</v>
      </c>
      <c r="B13" s="254" t="s">
        <v>103</v>
      </c>
      <c r="C13" s="155" t="s">
        <v>9</v>
      </c>
      <c r="D13" s="121">
        <v>40</v>
      </c>
      <c r="E13" s="122"/>
      <c r="F13" s="172"/>
      <c r="G13" s="156"/>
      <c r="H13" s="83"/>
      <c r="I13" s="71">
        <f t="shared" si="0"/>
        <v>0</v>
      </c>
      <c r="J13" s="72">
        <f t="shared" si="1"/>
        <v>0</v>
      </c>
      <c r="K13" s="72">
        <f t="shared" si="2"/>
        <v>0</v>
      </c>
      <c r="L13" s="130"/>
    </row>
    <row r="14" spans="1:12" ht="65.45" customHeight="1" x14ac:dyDescent="0.25">
      <c r="A14" s="169">
        <v>9</v>
      </c>
      <c r="B14" s="157" t="s">
        <v>154</v>
      </c>
      <c r="C14" s="155" t="s">
        <v>8</v>
      </c>
      <c r="D14" s="121">
        <v>10</v>
      </c>
      <c r="E14" s="122"/>
      <c r="F14" s="172"/>
      <c r="G14" s="156"/>
      <c r="H14" s="83"/>
      <c r="I14" s="71">
        <f t="shared" si="0"/>
        <v>0</v>
      </c>
      <c r="J14" s="72">
        <f t="shared" si="1"/>
        <v>0</v>
      </c>
      <c r="K14" s="72">
        <f t="shared" si="2"/>
        <v>0</v>
      </c>
      <c r="L14" s="130"/>
    </row>
    <row r="15" spans="1:12" ht="69.95" customHeight="1" x14ac:dyDescent="0.25">
      <c r="A15" s="169">
        <v>10</v>
      </c>
      <c r="B15" s="254" t="s">
        <v>119</v>
      </c>
      <c r="C15" s="155" t="s">
        <v>8</v>
      </c>
      <c r="D15" s="121">
        <v>50</v>
      </c>
      <c r="E15" s="122"/>
      <c r="F15" s="172"/>
      <c r="G15" s="156"/>
      <c r="H15" s="83"/>
      <c r="I15" s="71">
        <f t="shared" si="0"/>
        <v>0</v>
      </c>
      <c r="J15" s="72">
        <f t="shared" si="1"/>
        <v>0</v>
      </c>
      <c r="K15" s="72">
        <f t="shared" si="2"/>
        <v>0</v>
      </c>
      <c r="L15" s="130"/>
    </row>
    <row r="16" spans="1:12" ht="79.5" customHeight="1" x14ac:dyDescent="0.25">
      <c r="A16" s="169">
        <v>11</v>
      </c>
      <c r="B16" s="254" t="s">
        <v>104</v>
      </c>
      <c r="C16" s="155" t="s">
        <v>8</v>
      </c>
      <c r="D16" s="121">
        <v>50</v>
      </c>
      <c r="E16" s="122"/>
      <c r="F16" s="172"/>
      <c r="G16" s="156"/>
      <c r="H16" s="83"/>
      <c r="I16" s="71">
        <f t="shared" si="0"/>
        <v>0</v>
      </c>
      <c r="J16" s="72">
        <f t="shared" si="1"/>
        <v>0</v>
      </c>
      <c r="K16" s="72">
        <f t="shared" si="2"/>
        <v>0</v>
      </c>
      <c r="L16" s="130"/>
    </row>
    <row r="17" spans="1:12" ht="53.25" customHeight="1" x14ac:dyDescent="0.25">
      <c r="A17" s="169">
        <v>12</v>
      </c>
      <c r="B17" s="255" t="s">
        <v>155</v>
      </c>
      <c r="C17" s="158" t="s">
        <v>8</v>
      </c>
      <c r="D17" s="121">
        <v>5</v>
      </c>
      <c r="E17" s="122"/>
      <c r="F17" s="172"/>
      <c r="G17" s="156"/>
      <c r="H17" s="83"/>
      <c r="I17" s="71">
        <f t="shared" si="0"/>
        <v>0</v>
      </c>
      <c r="J17" s="72">
        <f t="shared" si="1"/>
        <v>0</v>
      </c>
      <c r="K17" s="72">
        <f t="shared" si="2"/>
        <v>0</v>
      </c>
      <c r="L17" s="130"/>
    </row>
    <row r="18" spans="1:12" ht="38.25" x14ac:dyDescent="0.25">
      <c r="A18" s="169">
        <v>13</v>
      </c>
      <c r="B18" s="159" t="s">
        <v>156</v>
      </c>
      <c r="C18" s="158" t="s">
        <v>8</v>
      </c>
      <c r="D18" s="121">
        <v>5</v>
      </c>
      <c r="E18" s="122"/>
      <c r="F18" s="172"/>
      <c r="G18" s="156"/>
      <c r="H18" s="83"/>
      <c r="I18" s="71">
        <f t="shared" si="0"/>
        <v>0</v>
      </c>
      <c r="J18" s="72">
        <f t="shared" si="1"/>
        <v>0</v>
      </c>
      <c r="K18" s="72">
        <f t="shared" si="2"/>
        <v>0</v>
      </c>
      <c r="L18" s="130"/>
    </row>
    <row r="19" spans="1:12" ht="55.5" customHeight="1" x14ac:dyDescent="0.25">
      <c r="A19" s="169">
        <v>15</v>
      </c>
      <c r="B19" s="253" t="s">
        <v>61</v>
      </c>
      <c r="C19" s="158" t="s">
        <v>8</v>
      </c>
      <c r="D19" s="121">
        <v>25</v>
      </c>
      <c r="E19" s="122"/>
      <c r="F19" s="172"/>
      <c r="G19" s="156"/>
      <c r="H19" s="83"/>
      <c r="I19" s="71">
        <f t="shared" si="0"/>
        <v>0</v>
      </c>
      <c r="J19" s="72">
        <f t="shared" si="1"/>
        <v>0</v>
      </c>
      <c r="K19" s="72">
        <f t="shared" si="2"/>
        <v>0</v>
      </c>
      <c r="L19" s="130"/>
    </row>
    <row r="20" spans="1:12" ht="96.95" customHeight="1" x14ac:dyDescent="0.25">
      <c r="A20" s="169">
        <v>16</v>
      </c>
      <c r="B20" s="56" t="s">
        <v>120</v>
      </c>
      <c r="C20" s="158" t="s">
        <v>8</v>
      </c>
      <c r="D20" s="121">
        <v>60</v>
      </c>
      <c r="E20" s="122"/>
      <c r="F20" s="172"/>
      <c r="G20" s="156"/>
      <c r="H20" s="83"/>
      <c r="I20" s="71">
        <f t="shared" si="0"/>
        <v>0</v>
      </c>
      <c r="J20" s="72">
        <f t="shared" si="1"/>
        <v>0</v>
      </c>
      <c r="K20" s="72">
        <f t="shared" si="2"/>
        <v>0</v>
      </c>
      <c r="L20" s="130"/>
    </row>
    <row r="21" spans="1:12" ht="25.5" x14ac:dyDescent="0.25">
      <c r="A21" s="169">
        <v>17</v>
      </c>
      <c r="B21" s="56" t="s">
        <v>121</v>
      </c>
      <c r="C21" s="158" t="s">
        <v>82</v>
      </c>
      <c r="D21" s="121">
        <v>10</v>
      </c>
      <c r="E21" s="122"/>
      <c r="F21" s="172"/>
      <c r="G21" s="156"/>
      <c r="H21" s="83"/>
      <c r="I21" s="71">
        <f t="shared" si="0"/>
        <v>0</v>
      </c>
      <c r="J21" s="72">
        <f t="shared" si="1"/>
        <v>0</v>
      </c>
      <c r="K21" s="72">
        <f t="shared" si="2"/>
        <v>0</v>
      </c>
      <c r="L21" s="130"/>
    </row>
    <row r="22" spans="1:12" ht="84.75" customHeight="1" x14ac:dyDescent="0.25">
      <c r="A22" s="169">
        <v>18</v>
      </c>
      <c r="B22" s="56" t="s">
        <v>122</v>
      </c>
      <c r="C22" s="158" t="s">
        <v>9</v>
      </c>
      <c r="D22" s="121">
        <v>70</v>
      </c>
      <c r="E22" s="122"/>
      <c r="F22" s="172"/>
      <c r="G22" s="156"/>
      <c r="H22" s="83"/>
      <c r="I22" s="71">
        <f t="shared" si="0"/>
        <v>0</v>
      </c>
      <c r="J22" s="72">
        <f t="shared" si="1"/>
        <v>0</v>
      </c>
      <c r="K22" s="72">
        <f t="shared" si="2"/>
        <v>0</v>
      </c>
      <c r="L22" s="130"/>
    </row>
    <row r="23" spans="1:12" ht="89.25" x14ac:dyDescent="0.25">
      <c r="A23" s="169">
        <v>19</v>
      </c>
      <c r="B23" s="56" t="s">
        <v>105</v>
      </c>
      <c r="C23" s="158" t="s">
        <v>9</v>
      </c>
      <c r="D23" s="121">
        <v>300</v>
      </c>
      <c r="E23" s="122"/>
      <c r="F23" s="172"/>
      <c r="G23" s="156"/>
      <c r="H23" s="83"/>
      <c r="I23" s="71">
        <f t="shared" si="0"/>
        <v>0</v>
      </c>
      <c r="J23" s="72">
        <f t="shared" si="1"/>
        <v>0</v>
      </c>
      <c r="K23" s="72">
        <f t="shared" si="2"/>
        <v>0</v>
      </c>
      <c r="L23" s="130"/>
    </row>
    <row r="24" spans="1:12" ht="95.1" customHeight="1" x14ac:dyDescent="0.25">
      <c r="A24" s="169">
        <v>20</v>
      </c>
      <c r="B24" s="56" t="s">
        <v>123</v>
      </c>
      <c r="C24" s="160" t="s">
        <v>9</v>
      </c>
      <c r="D24" s="121">
        <v>300</v>
      </c>
      <c r="E24" s="122"/>
      <c r="F24" s="172"/>
      <c r="G24" s="156"/>
      <c r="H24" s="83"/>
      <c r="I24" s="71">
        <f t="shared" si="0"/>
        <v>0</v>
      </c>
      <c r="J24" s="72">
        <f t="shared" si="1"/>
        <v>0</v>
      </c>
      <c r="K24" s="72">
        <f t="shared" si="2"/>
        <v>0</v>
      </c>
      <c r="L24" s="130"/>
    </row>
    <row r="25" spans="1:12" ht="63.75" customHeight="1" x14ac:dyDescent="0.25">
      <c r="A25" s="169">
        <v>21</v>
      </c>
      <c r="B25" s="56" t="s">
        <v>157</v>
      </c>
      <c r="C25" s="160" t="s">
        <v>9</v>
      </c>
      <c r="D25" s="121">
        <v>10</v>
      </c>
      <c r="E25" s="122"/>
      <c r="F25" s="172"/>
      <c r="G25" s="156"/>
      <c r="H25" s="83"/>
      <c r="I25" s="71">
        <f t="shared" si="0"/>
        <v>0</v>
      </c>
      <c r="J25" s="72">
        <f t="shared" si="1"/>
        <v>0</v>
      </c>
      <c r="K25" s="72">
        <f t="shared" si="2"/>
        <v>0</v>
      </c>
      <c r="L25" s="130"/>
    </row>
    <row r="26" spans="1:12" ht="38.25" x14ac:dyDescent="0.25">
      <c r="A26" s="169">
        <v>22</v>
      </c>
      <c r="B26" s="56" t="s">
        <v>158</v>
      </c>
      <c r="C26" s="160" t="s">
        <v>56</v>
      </c>
      <c r="D26" s="121">
        <v>10</v>
      </c>
      <c r="E26" s="122"/>
      <c r="F26" s="172"/>
      <c r="G26" s="156"/>
      <c r="H26" s="83"/>
      <c r="I26" s="71">
        <f t="shared" si="0"/>
        <v>0</v>
      </c>
      <c r="J26" s="72">
        <f t="shared" si="1"/>
        <v>0</v>
      </c>
      <c r="K26" s="72">
        <f t="shared" si="2"/>
        <v>0</v>
      </c>
      <c r="L26" s="130"/>
    </row>
    <row r="27" spans="1:12" ht="60" customHeight="1" x14ac:dyDescent="0.25">
      <c r="A27" s="169">
        <v>23</v>
      </c>
      <c r="B27" s="56" t="s">
        <v>106</v>
      </c>
      <c r="C27" s="158" t="s">
        <v>9</v>
      </c>
      <c r="D27" s="121">
        <v>4</v>
      </c>
      <c r="E27" s="122"/>
      <c r="F27" s="172"/>
      <c r="G27" s="156"/>
      <c r="H27" s="83"/>
      <c r="I27" s="71">
        <f t="shared" si="0"/>
        <v>0</v>
      </c>
      <c r="J27" s="72">
        <f t="shared" si="1"/>
        <v>0</v>
      </c>
      <c r="K27" s="72">
        <f t="shared" si="2"/>
        <v>0</v>
      </c>
      <c r="L27" s="130"/>
    </row>
    <row r="28" spans="1:12" ht="38.25" x14ac:dyDescent="0.25">
      <c r="A28" s="169">
        <v>24</v>
      </c>
      <c r="B28" s="56" t="s">
        <v>107</v>
      </c>
      <c r="C28" s="158" t="s">
        <v>8</v>
      </c>
      <c r="D28" s="121">
        <v>20</v>
      </c>
      <c r="E28" s="122"/>
      <c r="F28" s="172"/>
      <c r="G28" s="156"/>
      <c r="H28" s="83"/>
      <c r="I28" s="71">
        <f t="shared" si="0"/>
        <v>0</v>
      </c>
      <c r="J28" s="72">
        <f t="shared" si="1"/>
        <v>0</v>
      </c>
      <c r="K28" s="72">
        <f t="shared" si="2"/>
        <v>0</v>
      </c>
      <c r="L28" s="130"/>
    </row>
    <row r="29" spans="1:12" ht="38.25" x14ac:dyDescent="0.25">
      <c r="A29" s="169">
        <v>25</v>
      </c>
      <c r="B29" s="157" t="s">
        <v>159</v>
      </c>
      <c r="C29" s="158" t="s">
        <v>8</v>
      </c>
      <c r="D29" s="121">
        <v>20</v>
      </c>
      <c r="E29" s="122"/>
      <c r="F29" s="172"/>
      <c r="G29" s="156"/>
      <c r="H29" s="83"/>
      <c r="I29" s="71">
        <f t="shared" si="0"/>
        <v>0</v>
      </c>
      <c r="J29" s="72">
        <f t="shared" si="1"/>
        <v>0</v>
      </c>
      <c r="K29" s="72">
        <f t="shared" si="2"/>
        <v>0</v>
      </c>
      <c r="L29" s="130"/>
    </row>
    <row r="30" spans="1:12" ht="25.5" x14ac:dyDescent="0.25">
      <c r="A30" s="169">
        <v>26</v>
      </c>
      <c r="B30" s="157" t="s">
        <v>108</v>
      </c>
      <c r="C30" s="158" t="s">
        <v>8</v>
      </c>
      <c r="D30" s="121">
        <v>40</v>
      </c>
      <c r="E30" s="122"/>
      <c r="F30" s="172"/>
      <c r="G30" s="156"/>
      <c r="H30" s="83"/>
      <c r="I30" s="71">
        <f t="shared" si="0"/>
        <v>0</v>
      </c>
      <c r="J30" s="72">
        <f t="shared" si="1"/>
        <v>0</v>
      </c>
      <c r="K30" s="72">
        <f t="shared" si="2"/>
        <v>0</v>
      </c>
      <c r="L30" s="130"/>
    </row>
    <row r="31" spans="1:12" ht="38.25" x14ac:dyDescent="0.25">
      <c r="A31" s="169">
        <v>28</v>
      </c>
      <c r="B31" s="157" t="s">
        <v>160</v>
      </c>
      <c r="C31" s="158" t="s">
        <v>8</v>
      </c>
      <c r="D31" s="121">
        <v>50</v>
      </c>
      <c r="E31" s="122"/>
      <c r="F31" s="172"/>
      <c r="G31" s="156"/>
      <c r="H31" s="83"/>
      <c r="I31" s="71">
        <f t="shared" si="0"/>
        <v>0</v>
      </c>
      <c r="J31" s="72">
        <f t="shared" si="1"/>
        <v>0</v>
      </c>
      <c r="K31" s="72">
        <f t="shared" si="2"/>
        <v>0</v>
      </c>
      <c r="L31" s="130"/>
    </row>
    <row r="32" spans="1:12" ht="25.5" x14ac:dyDescent="0.25">
      <c r="A32" s="169">
        <v>29</v>
      </c>
      <c r="B32" s="253" t="s">
        <v>62</v>
      </c>
      <c r="C32" s="158" t="s">
        <v>8</v>
      </c>
      <c r="D32" s="121">
        <v>40</v>
      </c>
      <c r="E32" s="122"/>
      <c r="F32" s="172"/>
      <c r="G32" s="156"/>
      <c r="H32" s="83"/>
      <c r="I32" s="71">
        <f t="shared" si="0"/>
        <v>0</v>
      </c>
      <c r="J32" s="72">
        <f t="shared" si="1"/>
        <v>0</v>
      </c>
      <c r="K32" s="72">
        <f t="shared" si="2"/>
        <v>0</v>
      </c>
      <c r="L32" s="130"/>
    </row>
    <row r="33" spans="1:12" ht="30" customHeight="1" x14ac:dyDescent="0.25">
      <c r="A33" s="169">
        <v>30</v>
      </c>
      <c r="B33" s="253" t="s">
        <v>109</v>
      </c>
      <c r="C33" s="158" t="s">
        <v>8</v>
      </c>
      <c r="D33" s="121">
        <v>50</v>
      </c>
      <c r="E33" s="122"/>
      <c r="F33" s="172"/>
      <c r="G33" s="156"/>
      <c r="H33" s="83"/>
      <c r="I33" s="71">
        <f t="shared" si="0"/>
        <v>0</v>
      </c>
      <c r="J33" s="72">
        <f t="shared" si="1"/>
        <v>0</v>
      </c>
      <c r="K33" s="72">
        <f t="shared" si="2"/>
        <v>0</v>
      </c>
      <c r="L33" s="130"/>
    </row>
    <row r="34" spans="1:12" ht="45.6" customHeight="1" x14ac:dyDescent="0.25">
      <c r="A34" s="169">
        <v>31</v>
      </c>
      <c r="B34" s="157" t="s">
        <v>110</v>
      </c>
      <c r="C34" s="158" t="s">
        <v>8</v>
      </c>
      <c r="D34" s="121">
        <v>10</v>
      </c>
      <c r="E34" s="122"/>
      <c r="F34" s="172"/>
      <c r="G34" s="156"/>
      <c r="H34" s="83"/>
      <c r="I34" s="71">
        <f t="shared" si="0"/>
        <v>0</v>
      </c>
      <c r="J34" s="72">
        <f t="shared" si="1"/>
        <v>0</v>
      </c>
      <c r="K34" s="72">
        <f t="shared" si="2"/>
        <v>0</v>
      </c>
      <c r="L34" s="130"/>
    </row>
    <row r="35" spans="1:12" ht="25.5" x14ac:dyDescent="0.25">
      <c r="A35" s="169">
        <v>32</v>
      </c>
      <c r="B35" s="56" t="s">
        <v>111</v>
      </c>
      <c r="C35" s="158" t="s">
        <v>8</v>
      </c>
      <c r="D35" s="121">
        <v>80</v>
      </c>
      <c r="E35" s="122"/>
      <c r="F35" s="172"/>
      <c r="G35" s="156"/>
      <c r="H35" s="83"/>
      <c r="I35" s="71">
        <f t="shared" si="0"/>
        <v>0</v>
      </c>
      <c r="J35" s="72">
        <f t="shared" si="1"/>
        <v>0</v>
      </c>
      <c r="K35" s="72">
        <f t="shared" si="2"/>
        <v>0</v>
      </c>
      <c r="L35" s="130"/>
    </row>
    <row r="36" spans="1:12" ht="46.9" customHeight="1" x14ac:dyDescent="0.25">
      <c r="A36" s="169">
        <v>33</v>
      </c>
      <c r="B36" s="56" t="s">
        <v>60</v>
      </c>
      <c r="C36" s="158" t="s">
        <v>8</v>
      </c>
      <c r="D36" s="121">
        <v>10</v>
      </c>
      <c r="E36" s="122"/>
      <c r="F36" s="172"/>
      <c r="G36" s="156"/>
      <c r="H36" s="83"/>
      <c r="I36" s="71">
        <f t="shared" si="0"/>
        <v>0</v>
      </c>
      <c r="J36" s="72">
        <f t="shared" si="1"/>
        <v>0</v>
      </c>
      <c r="K36" s="72">
        <f t="shared" si="2"/>
        <v>0</v>
      </c>
      <c r="L36" s="130"/>
    </row>
    <row r="37" spans="1:12" ht="51" x14ac:dyDescent="0.25">
      <c r="A37" s="169">
        <v>34</v>
      </c>
      <c r="B37" s="157" t="s">
        <v>112</v>
      </c>
      <c r="C37" s="158" t="s">
        <v>8</v>
      </c>
      <c r="D37" s="121">
        <v>20</v>
      </c>
      <c r="E37" s="122"/>
      <c r="F37" s="172"/>
      <c r="G37" s="156"/>
      <c r="H37" s="83"/>
      <c r="I37" s="71">
        <f t="shared" si="0"/>
        <v>0</v>
      </c>
      <c r="J37" s="72">
        <f t="shared" si="1"/>
        <v>0</v>
      </c>
      <c r="K37" s="72">
        <f t="shared" si="2"/>
        <v>0</v>
      </c>
      <c r="L37" s="130"/>
    </row>
    <row r="38" spans="1:12" ht="63.75" x14ac:dyDescent="0.25">
      <c r="A38" s="169">
        <v>35</v>
      </c>
      <c r="B38" s="157" t="s">
        <v>124</v>
      </c>
      <c r="C38" s="158" t="s">
        <v>8</v>
      </c>
      <c r="D38" s="121">
        <v>10</v>
      </c>
      <c r="E38" s="122"/>
      <c r="F38" s="172"/>
      <c r="G38" s="156"/>
      <c r="H38" s="83"/>
      <c r="I38" s="71">
        <f t="shared" si="0"/>
        <v>0</v>
      </c>
      <c r="J38" s="72">
        <f t="shared" si="1"/>
        <v>0</v>
      </c>
      <c r="K38" s="72">
        <f t="shared" si="2"/>
        <v>0</v>
      </c>
      <c r="L38" s="130"/>
    </row>
    <row r="39" spans="1:12" ht="54.95" customHeight="1" x14ac:dyDescent="0.25">
      <c r="A39" s="169">
        <v>36</v>
      </c>
      <c r="B39" s="157" t="s">
        <v>125</v>
      </c>
      <c r="C39" s="158" t="s">
        <v>8</v>
      </c>
      <c r="D39" s="121">
        <v>40</v>
      </c>
      <c r="E39" s="122"/>
      <c r="F39" s="172"/>
      <c r="G39" s="156"/>
      <c r="H39" s="83"/>
      <c r="I39" s="71">
        <f t="shared" si="0"/>
        <v>0</v>
      </c>
      <c r="J39" s="72">
        <f t="shared" si="1"/>
        <v>0</v>
      </c>
      <c r="K39" s="72">
        <f t="shared" si="2"/>
        <v>0</v>
      </c>
      <c r="L39" s="130"/>
    </row>
    <row r="40" spans="1:12" ht="66.75" customHeight="1" x14ac:dyDescent="0.25">
      <c r="A40" s="169">
        <v>37</v>
      </c>
      <c r="B40" s="157" t="s">
        <v>174</v>
      </c>
      <c r="C40" s="158" t="s">
        <v>8</v>
      </c>
      <c r="D40" s="121">
        <v>10</v>
      </c>
      <c r="E40" s="122"/>
      <c r="F40" s="172"/>
      <c r="G40" s="156"/>
      <c r="H40" s="83"/>
      <c r="I40" s="71">
        <f t="shared" si="0"/>
        <v>0</v>
      </c>
      <c r="J40" s="72">
        <f t="shared" si="1"/>
        <v>0</v>
      </c>
      <c r="K40" s="72">
        <f t="shared" si="2"/>
        <v>0</v>
      </c>
      <c r="L40" s="130"/>
    </row>
    <row r="41" spans="1:12" ht="25.5" x14ac:dyDescent="0.25">
      <c r="A41" s="169">
        <v>38</v>
      </c>
      <c r="B41" s="157" t="s">
        <v>131</v>
      </c>
      <c r="C41" s="158" t="s">
        <v>8</v>
      </c>
      <c r="D41" s="121">
        <v>20</v>
      </c>
      <c r="E41" s="122"/>
      <c r="F41" s="172"/>
      <c r="G41" s="156"/>
      <c r="H41" s="83"/>
      <c r="I41" s="71">
        <f t="shared" si="0"/>
        <v>0</v>
      </c>
      <c r="J41" s="72">
        <f t="shared" si="1"/>
        <v>0</v>
      </c>
      <c r="K41" s="72">
        <f t="shared" si="2"/>
        <v>0</v>
      </c>
      <c r="L41" s="130"/>
    </row>
    <row r="42" spans="1:12" x14ac:dyDescent="0.25">
      <c r="A42" s="169">
        <v>39</v>
      </c>
      <c r="B42" s="157" t="s">
        <v>63</v>
      </c>
      <c r="C42" s="158" t="s">
        <v>8</v>
      </c>
      <c r="D42" s="121">
        <v>10</v>
      </c>
      <c r="E42" s="122"/>
      <c r="F42" s="172"/>
      <c r="G42" s="156"/>
      <c r="H42" s="83"/>
      <c r="I42" s="71">
        <f t="shared" si="0"/>
        <v>0</v>
      </c>
      <c r="J42" s="72">
        <f t="shared" si="1"/>
        <v>0</v>
      </c>
      <c r="K42" s="72">
        <f t="shared" si="2"/>
        <v>0</v>
      </c>
      <c r="L42" s="130"/>
    </row>
    <row r="43" spans="1:12" x14ac:dyDescent="0.25">
      <c r="A43" s="169">
        <v>41</v>
      </c>
      <c r="B43" s="56" t="s">
        <v>134</v>
      </c>
      <c r="C43" s="158" t="s">
        <v>8</v>
      </c>
      <c r="D43" s="121">
        <v>120</v>
      </c>
      <c r="E43" s="122"/>
      <c r="F43" s="172"/>
      <c r="G43" s="156"/>
      <c r="H43" s="83"/>
      <c r="I43" s="71">
        <f t="shared" si="0"/>
        <v>0</v>
      </c>
      <c r="J43" s="72">
        <f t="shared" si="1"/>
        <v>0</v>
      </c>
      <c r="K43" s="72">
        <f t="shared" si="2"/>
        <v>0</v>
      </c>
      <c r="L43" s="130"/>
    </row>
    <row r="44" spans="1:12" ht="25.5" x14ac:dyDescent="0.25">
      <c r="A44" s="169">
        <v>42</v>
      </c>
      <c r="B44" s="56" t="s">
        <v>64</v>
      </c>
      <c r="C44" s="158" t="s">
        <v>8</v>
      </c>
      <c r="D44" s="121">
        <v>10</v>
      </c>
      <c r="E44" s="122"/>
      <c r="F44" s="172"/>
      <c r="G44" s="156"/>
      <c r="H44" s="83"/>
      <c r="I44" s="71">
        <f t="shared" si="0"/>
        <v>0</v>
      </c>
      <c r="J44" s="72">
        <f t="shared" si="1"/>
        <v>0</v>
      </c>
      <c r="K44" s="72">
        <f t="shared" si="2"/>
        <v>0</v>
      </c>
      <c r="L44" s="130"/>
    </row>
    <row r="45" spans="1:12" ht="38.25" x14ac:dyDescent="0.25">
      <c r="A45" s="169">
        <v>43</v>
      </c>
      <c r="B45" s="56" t="s">
        <v>83</v>
      </c>
      <c r="C45" s="158" t="s">
        <v>9</v>
      </c>
      <c r="D45" s="121">
        <v>1</v>
      </c>
      <c r="E45" s="122"/>
      <c r="F45" s="172"/>
      <c r="G45" s="156"/>
      <c r="H45" s="83"/>
      <c r="I45" s="71">
        <f t="shared" si="0"/>
        <v>0</v>
      </c>
      <c r="J45" s="72">
        <f t="shared" si="1"/>
        <v>0</v>
      </c>
      <c r="K45" s="72">
        <f t="shared" si="2"/>
        <v>0</v>
      </c>
      <c r="L45" s="130"/>
    </row>
    <row r="46" spans="1:12" ht="31.15" customHeight="1" x14ac:dyDescent="0.25">
      <c r="A46" s="169">
        <v>44</v>
      </c>
      <c r="B46" s="56" t="s">
        <v>65</v>
      </c>
      <c r="C46" s="158" t="s">
        <v>9</v>
      </c>
      <c r="D46" s="121">
        <v>1</v>
      </c>
      <c r="E46" s="122"/>
      <c r="F46" s="172"/>
      <c r="G46" s="156"/>
      <c r="H46" s="83"/>
      <c r="I46" s="71">
        <f t="shared" si="0"/>
        <v>0</v>
      </c>
      <c r="J46" s="72">
        <f t="shared" si="1"/>
        <v>0</v>
      </c>
      <c r="K46" s="72">
        <f t="shared" si="2"/>
        <v>0</v>
      </c>
      <c r="L46" s="130"/>
    </row>
    <row r="47" spans="1:12" ht="45" customHeight="1" x14ac:dyDescent="0.25">
      <c r="A47" s="169">
        <v>45</v>
      </c>
      <c r="B47" s="154" t="s">
        <v>126</v>
      </c>
      <c r="C47" s="158" t="s">
        <v>9</v>
      </c>
      <c r="D47" s="121">
        <v>100</v>
      </c>
      <c r="E47" s="122"/>
      <c r="F47" s="172"/>
      <c r="G47" s="156"/>
      <c r="H47" s="83"/>
      <c r="I47" s="71">
        <f t="shared" si="0"/>
        <v>0</v>
      </c>
      <c r="J47" s="72">
        <f t="shared" si="1"/>
        <v>0</v>
      </c>
      <c r="K47" s="72">
        <f t="shared" si="2"/>
        <v>0</v>
      </c>
      <c r="L47" s="130"/>
    </row>
    <row r="48" spans="1:12" ht="42" customHeight="1" x14ac:dyDescent="0.25">
      <c r="A48" s="169">
        <v>46</v>
      </c>
      <c r="B48" s="154" t="s">
        <v>135</v>
      </c>
      <c r="C48" s="158" t="s">
        <v>9</v>
      </c>
      <c r="D48" s="121">
        <v>50</v>
      </c>
      <c r="E48" s="122"/>
      <c r="F48" s="172"/>
      <c r="G48" s="156"/>
      <c r="H48" s="83"/>
      <c r="I48" s="71">
        <f t="shared" si="0"/>
        <v>0</v>
      </c>
      <c r="J48" s="72">
        <f t="shared" si="1"/>
        <v>0</v>
      </c>
      <c r="K48" s="72">
        <f t="shared" si="2"/>
        <v>0</v>
      </c>
      <c r="L48" s="130"/>
    </row>
    <row r="49" spans="1:12" ht="46.9" customHeight="1" x14ac:dyDescent="0.25">
      <c r="A49" s="169">
        <v>47</v>
      </c>
      <c r="B49" s="154" t="s">
        <v>127</v>
      </c>
      <c r="C49" s="161" t="s">
        <v>9</v>
      </c>
      <c r="D49" s="121">
        <v>100</v>
      </c>
      <c r="E49" s="122"/>
      <c r="F49" s="172"/>
      <c r="G49" s="156"/>
      <c r="H49" s="83"/>
      <c r="I49" s="71">
        <f t="shared" si="0"/>
        <v>0</v>
      </c>
      <c r="J49" s="72">
        <f t="shared" si="1"/>
        <v>0</v>
      </c>
      <c r="K49" s="72">
        <f t="shared" si="2"/>
        <v>0</v>
      </c>
      <c r="L49" s="130"/>
    </row>
    <row r="50" spans="1:12" ht="41.1" customHeight="1" x14ac:dyDescent="0.25">
      <c r="A50" s="169">
        <v>48</v>
      </c>
      <c r="B50" s="154" t="s">
        <v>136</v>
      </c>
      <c r="C50" s="161" t="s">
        <v>9</v>
      </c>
      <c r="D50" s="121">
        <v>50</v>
      </c>
      <c r="E50" s="122"/>
      <c r="F50" s="172"/>
      <c r="G50" s="156"/>
      <c r="H50" s="83"/>
      <c r="I50" s="71">
        <f t="shared" si="0"/>
        <v>0</v>
      </c>
      <c r="J50" s="72">
        <f t="shared" si="1"/>
        <v>0</v>
      </c>
      <c r="K50" s="72">
        <f t="shared" si="2"/>
        <v>0</v>
      </c>
      <c r="L50" s="130"/>
    </row>
    <row r="51" spans="1:12" ht="38.25" x14ac:dyDescent="0.25">
      <c r="A51" s="169">
        <v>49</v>
      </c>
      <c r="B51" s="154" t="s">
        <v>137</v>
      </c>
      <c r="C51" s="161" t="s">
        <v>9</v>
      </c>
      <c r="D51" s="121">
        <v>50</v>
      </c>
      <c r="E51" s="122"/>
      <c r="F51" s="172"/>
      <c r="G51" s="156"/>
      <c r="H51" s="83"/>
      <c r="I51" s="71">
        <f t="shared" si="0"/>
        <v>0</v>
      </c>
      <c r="J51" s="72">
        <f t="shared" si="1"/>
        <v>0</v>
      </c>
      <c r="K51" s="72">
        <f t="shared" si="2"/>
        <v>0</v>
      </c>
      <c r="L51" s="130"/>
    </row>
    <row r="52" spans="1:12" ht="25.5" x14ac:dyDescent="0.25">
      <c r="A52" s="169">
        <v>50</v>
      </c>
      <c r="B52" s="157" t="s">
        <v>66</v>
      </c>
      <c r="C52" s="161" t="s">
        <v>9</v>
      </c>
      <c r="D52" s="121">
        <v>100</v>
      </c>
      <c r="E52" s="122"/>
      <c r="F52" s="172"/>
      <c r="G52" s="156"/>
      <c r="H52" s="83"/>
      <c r="I52" s="71">
        <f t="shared" si="0"/>
        <v>0</v>
      </c>
      <c r="J52" s="72">
        <f t="shared" si="1"/>
        <v>0</v>
      </c>
      <c r="K52" s="72">
        <f t="shared" si="2"/>
        <v>0</v>
      </c>
      <c r="L52" s="130"/>
    </row>
    <row r="53" spans="1:12" ht="51" x14ac:dyDescent="0.25">
      <c r="A53" s="169">
        <v>51</v>
      </c>
      <c r="B53" s="157" t="s">
        <v>73</v>
      </c>
      <c r="C53" s="161" t="s">
        <v>9</v>
      </c>
      <c r="D53" s="121">
        <v>120</v>
      </c>
      <c r="E53" s="122"/>
      <c r="F53" s="172"/>
      <c r="G53" s="156"/>
      <c r="H53" s="83"/>
      <c r="I53" s="71">
        <f t="shared" si="0"/>
        <v>0</v>
      </c>
      <c r="J53" s="72">
        <f t="shared" si="1"/>
        <v>0</v>
      </c>
      <c r="K53" s="72">
        <f t="shared" si="2"/>
        <v>0</v>
      </c>
      <c r="L53" s="130"/>
    </row>
    <row r="54" spans="1:12" ht="51" x14ac:dyDescent="0.25">
      <c r="A54" s="169">
        <v>52</v>
      </c>
      <c r="B54" s="157" t="s">
        <v>74</v>
      </c>
      <c r="C54" s="161" t="s">
        <v>9</v>
      </c>
      <c r="D54" s="121">
        <v>120</v>
      </c>
      <c r="E54" s="122"/>
      <c r="F54" s="172"/>
      <c r="G54" s="156"/>
      <c r="H54" s="83"/>
      <c r="I54" s="71">
        <f t="shared" si="0"/>
        <v>0</v>
      </c>
      <c r="J54" s="72">
        <f t="shared" si="1"/>
        <v>0</v>
      </c>
      <c r="K54" s="72">
        <f t="shared" si="2"/>
        <v>0</v>
      </c>
      <c r="L54" s="130"/>
    </row>
    <row r="55" spans="1:12" ht="38.25" x14ac:dyDescent="0.25">
      <c r="A55" s="169">
        <v>53</v>
      </c>
      <c r="B55" s="164" t="s">
        <v>75</v>
      </c>
      <c r="C55" s="161" t="s">
        <v>9</v>
      </c>
      <c r="D55" s="121">
        <v>100</v>
      </c>
      <c r="E55" s="122"/>
      <c r="F55" s="172"/>
      <c r="G55" s="156"/>
      <c r="H55" s="83"/>
      <c r="I55" s="71">
        <f t="shared" si="0"/>
        <v>0</v>
      </c>
      <c r="J55" s="72">
        <f t="shared" si="1"/>
        <v>0</v>
      </c>
      <c r="K55" s="72">
        <f t="shared" si="2"/>
        <v>0</v>
      </c>
      <c r="L55" s="130"/>
    </row>
    <row r="56" spans="1:12" ht="38.25" x14ac:dyDescent="0.25">
      <c r="A56" s="169">
        <v>54</v>
      </c>
      <c r="B56" s="164" t="s">
        <v>76</v>
      </c>
      <c r="C56" s="162" t="s">
        <v>9</v>
      </c>
      <c r="D56" s="121">
        <v>100</v>
      </c>
      <c r="E56" s="122"/>
      <c r="F56" s="172"/>
      <c r="G56" s="156"/>
      <c r="H56" s="83"/>
      <c r="I56" s="71">
        <f t="shared" si="0"/>
        <v>0</v>
      </c>
      <c r="J56" s="72">
        <f t="shared" si="1"/>
        <v>0</v>
      </c>
      <c r="K56" s="72">
        <f t="shared" si="2"/>
        <v>0</v>
      </c>
      <c r="L56" s="130"/>
    </row>
    <row r="57" spans="1:12" ht="51" x14ac:dyDescent="0.25">
      <c r="A57" s="169">
        <v>55</v>
      </c>
      <c r="B57" s="154" t="s">
        <v>161</v>
      </c>
      <c r="C57" s="163" t="s">
        <v>10</v>
      </c>
      <c r="D57" s="121">
        <v>80</v>
      </c>
      <c r="E57" s="122"/>
      <c r="F57" s="172"/>
      <c r="G57" s="156"/>
      <c r="H57" s="83"/>
      <c r="I57" s="71">
        <f t="shared" si="0"/>
        <v>0</v>
      </c>
      <c r="J57" s="72">
        <f t="shared" si="1"/>
        <v>0</v>
      </c>
      <c r="K57" s="72">
        <f t="shared" si="2"/>
        <v>0</v>
      </c>
      <c r="L57" s="130"/>
    </row>
    <row r="58" spans="1:12" ht="51" x14ac:dyDescent="0.25">
      <c r="A58" s="169">
        <v>56</v>
      </c>
      <c r="B58" s="154" t="s">
        <v>162</v>
      </c>
      <c r="C58" s="161" t="s">
        <v>10</v>
      </c>
      <c r="D58" s="121">
        <v>40</v>
      </c>
      <c r="E58" s="122"/>
      <c r="F58" s="172"/>
      <c r="G58" s="156"/>
      <c r="H58" s="83"/>
      <c r="I58" s="71">
        <f t="shared" si="0"/>
        <v>0</v>
      </c>
      <c r="J58" s="72">
        <f t="shared" si="1"/>
        <v>0</v>
      </c>
      <c r="K58" s="72">
        <f t="shared" si="2"/>
        <v>0</v>
      </c>
      <c r="L58" s="130"/>
    </row>
    <row r="59" spans="1:12" ht="39.75" customHeight="1" x14ac:dyDescent="0.25">
      <c r="A59" s="169">
        <v>57</v>
      </c>
      <c r="B59" s="154" t="s">
        <v>163</v>
      </c>
      <c r="C59" s="163" t="s">
        <v>10</v>
      </c>
      <c r="D59" s="121">
        <v>70</v>
      </c>
      <c r="E59" s="122"/>
      <c r="F59" s="172"/>
      <c r="G59" s="156"/>
      <c r="H59" s="83"/>
      <c r="I59" s="71">
        <f t="shared" si="0"/>
        <v>0</v>
      </c>
      <c r="J59" s="72">
        <f t="shared" si="1"/>
        <v>0</v>
      </c>
      <c r="K59" s="72">
        <f t="shared" si="2"/>
        <v>0</v>
      </c>
      <c r="L59" s="130"/>
    </row>
    <row r="60" spans="1:12" ht="51" x14ac:dyDescent="0.25">
      <c r="A60" s="169">
        <v>58</v>
      </c>
      <c r="B60" s="154" t="s">
        <v>164</v>
      </c>
      <c r="C60" s="163" t="s">
        <v>10</v>
      </c>
      <c r="D60" s="121">
        <v>30</v>
      </c>
      <c r="E60" s="122"/>
      <c r="F60" s="172"/>
      <c r="G60" s="156"/>
      <c r="H60" s="83"/>
      <c r="I60" s="71">
        <f t="shared" si="0"/>
        <v>0</v>
      </c>
      <c r="J60" s="72">
        <f t="shared" si="1"/>
        <v>0</v>
      </c>
      <c r="K60" s="72">
        <f t="shared" si="2"/>
        <v>0</v>
      </c>
      <c r="L60" s="130"/>
    </row>
    <row r="61" spans="1:12" ht="51" x14ac:dyDescent="0.25">
      <c r="A61" s="169">
        <v>59</v>
      </c>
      <c r="B61" s="157" t="s">
        <v>165</v>
      </c>
      <c r="C61" s="163" t="s">
        <v>10</v>
      </c>
      <c r="D61" s="121">
        <v>10</v>
      </c>
      <c r="E61" s="122"/>
      <c r="F61" s="172"/>
      <c r="G61" s="156"/>
      <c r="H61" s="83"/>
      <c r="I61" s="71">
        <f t="shared" si="0"/>
        <v>0</v>
      </c>
      <c r="J61" s="72">
        <f t="shared" si="1"/>
        <v>0</v>
      </c>
      <c r="K61" s="72">
        <f t="shared" si="2"/>
        <v>0</v>
      </c>
      <c r="L61" s="130"/>
    </row>
    <row r="62" spans="1:12" ht="51" x14ac:dyDescent="0.25">
      <c r="A62" s="169">
        <v>60</v>
      </c>
      <c r="B62" s="157" t="s">
        <v>166</v>
      </c>
      <c r="C62" s="163" t="s">
        <v>10</v>
      </c>
      <c r="D62" s="121">
        <v>10</v>
      </c>
      <c r="E62" s="122"/>
      <c r="F62" s="172"/>
      <c r="G62" s="156"/>
      <c r="H62" s="83"/>
      <c r="I62" s="71">
        <f t="shared" si="0"/>
        <v>0</v>
      </c>
      <c r="J62" s="72">
        <f t="shared" si="1"/>
        <v>0</v>
      </c>
      <c r="K62" s="72">
        <f t="shared" si="2"/>
        <v>0</v>
      </c>
      <c r="L62" s="130"/>
    </row>
    <row r="63" spans="1:12" ht="38.25" x14ac:dyDescent="0.25">
      <c r="A63" s="169">
        <v>61</v>
      </c>
      <c r="B63" s="157" t="s">
        <v>167</v>
      </c>
      <c r="C63" s="161" t="s">
        <v>10</v>
      </c>
      <c r="D63" s="121">
        <v>10</v>
      </c>
      <c r="E63" s="122"/>
      <c r="F63" s="172"/>
      <c r="G63" s="156"/>
      <c r="H63" s="83"/>
      <c r="I63" s="71">
        <f t="shared" si="0"/>
        <v>0</v>
      </c>
      <c r="J63" s="72">
        <f t="shared" si="1"/>
        <v>0</v>
      </c>
      <c r="K63" s="72">
        <f t="shared" si="2"/>
        <v>0</v>
      </c>
      <c r="L63" s="130"/>
    </row>
    <row r="64" spans="1:12" ht="38.25" x14ac:dyDescent="0.25">
      <c r="A64" s="169">
        <v>62</v>
      </c>
      <c r="B64" s="157" t="s">
        <v>168</v>
      </c>
      <c r="C64" s="161" t="s">
        <v>10</v>
      </c>
      <c r="D64" s="121">
        <v>10</v>
      </c>
      <c r="E64" s="122"/>
      <c r="F64" s="172"/>
      <c r="G64" s="156"/>
      <c r="H64" s="83"/>
      <c r="I64" s="71">
        <f t="shared" si="0"/>
        <v>0</v>
      </c>
      <c r="J64" s="72">
        <f t="shared" si="1"/>
        <v>0</v>
      </c>
      <c r="K64" s="72">
        <f t="shared" si="2"/>
        <v>0</v>
      </c>
      <c r="L64" s="130"/>
    </row>
    <row r="65" spans="1:12" ht="25.5" x14ac:dyDescent="0.25">
      <c r="A65" s="169">
        <v>63</v>
      </c>
      <c r="B65" s="157" t="s">
        <v>113</v>
      </c>
      <c r="C65" s="161" t="s">
        <v>52</v>
      </c>
      <c r="D65" s="121">
        <v>150</v>
      </c>
      <c r="E65" s="122"/>
      <c r="F65" s="172"/>
      <c r="G65" s="156"/>
      <c r="H65" s="83"/>
      <c r="I65" s="71">
        <f t="shared" si="0"/>
        <v>0</v>
      </c>
      <c r="J65" s="72">
        <f t="shared" si="1"/>
        <v>0</v>
      </c>
      <c r="K65" s="72">
        <f t="shared" si="2"/>
        <v>0</v>
      </c>
      <c r="L65" s="130"/>
    </row>
    <row r="66" spans="1:12" ht="25.5" x14ac:dyDescent="0.25">
      <c r="A66" s="169">
        <v>64</v>
      </c>
      <c r="B66" s="157" t="s">
        <v>114</v>
      </c>
      <c r="C66" s="161" t="s">
        <v>8</v>
      </c>
      <c r="D66" s="121">
        <v>40000</v>
      </c>
      <c r="E66" s="122"/>
      <c r="F66" s="172"/>
      <c r="G66" s="156"/>
      <c r="H66" s="83"/>
      <c r="I66" s="71">
        <f t="shared" si="0"/>
        <v>0</v>
      </c>
      <c r="J66" s="72">
        <f t="shared" si="1"/>
        <v>0</v>
      </c>
      <c r="K66" s="72">
        <f t="shared" si="2"/>
        <v>0</v>
      </c>
      <c r="L66" s="130"/>
    </row>
    <row r="67" spans="1:12" ht="25.5" x14ac:dyDescent="0.25">
      <c r="A67" s="169">
        <v>65</v>
      </c>
      <c r="B67" s="157" t="s">
        <v>115</v>
      </c>
      <c r="C67" s="161" t="s">
        <v>8</v>
      </c>
      <c r="D67" s="121">
        <v>10000</v>
      </c>
      <c r="E67" s="122"/>
      <c r="F67" s="172"/>
      <c r="G67" s="156"/>
      <c r="H67" s="83"/>
      <c r="I67" s="71">
        <f t="shared" si="0"/>
        <v>0</v>
      </c>
      <c r="J67" s="72">
        <f t="shared" si="1"/>
        <v>0</v>
      </c>
      <c r="K67" s="72">
        <f t="shared" si="2"/>
        <v>0</v>
      </c>
      <c r="L67" s="130"/>
    </row>
    <row r="68" spans="1:12" ht="38.25" x14ac:dyDescent="0.25">
      <c r="A68" s="169">
        <v>66</v>
      </c>
      <c r="B68" s="56" t="s">
        <v>169</v>
      </c>
      <c r="C68" s="161" t="s">
        <v>9</v>
      </c>
      <c r="D68" s="121">
        <v>2</v>
      </c>
      <c r="E68" s="122"/>
      <c r="F68" s="172"/>
      <c r="G68" s="156"/>
      <c r="H68" s="83"/>
      <c r="I68" s="71">
        <f t="shared" si="0"/>
        <v>0</v>
      </c>
      <c r="J68" s="72">
        <f t="shared" si="1"/>
        <v>0</v>
      </c>
      <c r="K68" s="72">
        <f t="shared" si="2"/>
        <v>0</v>
      </c>
      <c r="L68" s="130"/>
    </row>
    <row r="69" spans="1:12" ht="31.5" customHeight="1" x14ac:dyDescent="0.25">
      <c r="A69" s="169">
        <v>67</v>
      </c>
      <c r="B69" s="159" t="s">
        <v>170</v>
      </c>
      <c r="C69" s="161" t="s">
        <v>8</v>
      </c>
      <c r="D69" s="121">
        <v>1000</v>
      </c>
      <c r="E69" s="122"/>
      <c r="F69" s="172"/>
      <c r="G69" s="156"/>
      <c r="H69" s="83"/>
      <c r="I69" s="71">
        <f t="shared" si="0"/>
        <v>0</v>
      </c>
      <c r="J69" s="72">
        <f t="shared" si="1"/>
        <v>0</v>
      </c>
      <c r="K69" s="72">
        <f t="shared" si="2"/>
        <v>0</v>
      </c>
      <c r="L69" s="130"/>
    </row>
    <row r="70" spans="1:12" ht="30.6" customHeight="1" x14ac:dyDescent="0.25">
      <c r="A70" s="169">
        <v>68</v>
      </c>
      <c r="B70" s="165" t="s">
        <v>116</v>
      </c>
      <c r="C70" s="161" t="s">
        <v>8</v>
      </c>
      <c r="D70" s="121">
        <v>1000</v>
      </c>
      <c r="E70" s="122"/>
      <c r="F70" s="172"/>
      <c r="G70" s="156"/>
      <c r="H70" s="83"/>
      <c r="I70" s="71">
        <f t="shared" si="0"/>
        <v>0</v>
      </c>
      <c r="J70" s="72">
        <f t="shared" si="1"/>
        <v>0</v>
      </c>
      <c r="K70" s="72">
        <f t="shared" si="2"/>
        <v>0</v>
      </c>
      <c r="L70" s="130"/>
    </row>
    <row r="71" spans="1:12" ht="39" customHeight="1" x14ac:dyDescent="0.25">
      <c r="A71" s="169">
        <v>69</v>
      </c>
      <c r="B71" s="256" t="s">
        <v>171</v>
      </c>
      <c r="C71" s="161" t="s">
        <v>8</v>
      </c>
      <c r="D71" s="121">
        <v>1000</v>
      </c>
      <c r="E71" s="122"/>
      <c r="F71" s="172"/>
      <c r="G71" s="156"/>
      <c r="H71" s="83"/>
      <c r="I71" s="71">
        <f t="shared" ref="I71:I72" si="3">G71*(1+H71)</f>
        <v>0</v>
      </c>
      <c r="J71" s="72">
        <f t="shared" ref="J71:J72" si="4">D71*G71</f>
        <v>0</v>
      </c>
      <c r="K71" s="72">
        <f t="shared" ref="K71:K72" si="5">D71*I71</f>
        <v>0</v>
      </c>
      <c r="L71" s="130"/>
    </row>
    <row r="72" spans="1:12" ht="39" thickBot="1" x14ac:dyDescent="0.3">
      <c r="A72" s="169">
        <v>70</v>
      </c>
      <c r="B72" s="170" t="s">
        <v>117</v>
      </c>
      <c r="C72" s="163" t="s">
        <v>9</v>
      </c>
      <c r="D72" s="121">
        <v>1000</v>
      </c>
      <c r="E72" s="122"/>
      <c r="F72" s="172"/>
      <c r="G72" s="156"/>
      <c r="H72" s="83"/>
      <c r="I72" s="71">
        <f t="shared" si="3"/>
        <v>0</v>
      </c>
      <c r="J72" s="72">
        <f t="shared" si="4"/>
        <v>0</v>
      </c>
      <c r="K72" s="72">
        <f t="shared" si="5"/>
        <v>0</v>
      </c>
      <c r="L72" s="130"/>
    </row>
    <row r="73" spans="1:12" ht="15.75" thickBot="1" x14ac:dyDescent="0.3">
      <c r="A73" s="148"/>
      <c r="B73" s="149"/>
      <c r="C73" s="148"/>
      <c r="D73" s="148"/>
      <c r="E73" s="150"/>
      <c r="F73" s="150"/>
      <c r="G73" s="151" t="s">
        <v>49</v>
      </c>
      <c r="H73" s="150"/>
      <c r="I73" s="148"/>
      <c r="J73" s="152">
        <f>SUM(J6:J72)</f>
        <v>0</v>
      </c>
      <c r="K73" s="152">
        <f>SUM(K6:K72)</f>
        <v>0</v>
      </c>
      <c r="L73" s="153"/>
    </row>
    <row r="74" spans="1:12" s="2" customFormat="1" x14ac:dyDescent="0.25">
      <c r="B74" s="67"/>
      <c r="J74" s="6"/>
      <c r="K74" s="6"/>
    </row>
    <row r="75" spans="1:12" s="2" customFormat="1" x14ac:dyDescent="0.25">
      <c r="B75" s="7" t="s">
        <v>12</v>
      </c>
      <c r="J75" s="6"/>
      <c r="K75" s="6"/>
    </row>
    <row r="76" spans="1:12" s="2" customFormat="1" x14ac:dyDescent="0.25">
      <c r="A76" s="64">
        <v>1</v>
      </c>
      <c r="B76" s="258" t="s">
        <v>132</v>
      </c>
      <c r="J76" s="6"/>
      <c r="K76" s="6"/>
    </row>
    <row r="77" spans="1:12" s="2" customFormat="1" ht="60" x14ac:dyDescent="0.25">
      <c r="A77" s="64">
        <v>2</v>
      </c>
      <c r="B77" s="68" t="s">
        <v>128</v>
      </c>
      <c r="J77" s="6"/>
      <c r="K77" s="6"/>
    </row>
    <row r="78" spans="1:12" s="2" customFormat="1" x14ac:dyDescent="0.25">
      <c r="A78" s="8"/>
      <c r="B78" s="69"/>
      <c r="J78" s="6"/>
      <c r="K78" s="6"/>
    </row>
    <row r="79" spans="1:12" s="2" customFormat="1" x14ac:dyDescent="0.25">
      <c r="B79" s="14" t="s">
        <v>21</v>
      </c>
    </row>
    <row r="80" spans="1:12" s="2" customFormat="1" ht="24.75" x14ac:dyDescent="0.25">
      <c r="B80" s="16" t="s">
        <v>45</v>
      </c>
    </row>
    <row r="81" spans="2:2" x14ac:dyDescent="0.25">
      <c r="B81" s="17" t="s">
        <v>22</v>
      </c>
    </row>
    <row r="82" spans="2:2" ht="24.75" x14ac:dyDescent="0.25">
      <c r="B82" s="17" t="s">
        <v>42</v>
      </c>
    </row>
    <row r="83" spans="2:2" ht="36.75" x14ac:dyDescent="0.25">
      <c r="B83" s="17" t="s">
        <v>43</v>
      </c>
    </row>
    <row r="84" spans="2:2" ht="24.75" x14ac:dyDescent="0.25">
      <c r="B84" s="18" t="s">
        <v>44</v>
      </c>
    </row>
    <row r="85" spans="2:2" x14ac:dyDescent="0.25">
      <c r="B85" s="19" t="s">
        <v>14</v>
      </c>
    </row>
    <row r="86" spans="2:2" x14ac:dyDescent="0.25">
      <c r="B86" s="2"/>
    </row>
    <row r="87" spans="2:2" ht="48.75" x14ac:dyDescent="0.25">
      <c r="B87" s="20" t="s">
        <v>23</v>
      </c>
    </row>
  </sheetData>
  <sheetProtection formatCells="0" formatColumns="0" formatRows="0"/>
  <mergeCells count="1">
    <mergeCell ref="A1:L1"/>
  </mergeCells>
  <pageMargins left="0.7" right="0.7" top="0.75" bottom="0.75" header="0.3" footer="0.3"/>
  <pageSetup paperSize="9" scale="7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tabSelected="1" topLeftCell="A4" zoomScaleNormal="100" workbookViewId="0">
      <selection activeCell="B30" sqref="B30"/>
    </sheetView>
  </sheetViews>
  <sheetFormatPr defaultRowHeight="15" x14ac:dyDescent="0.25"/>
  <cols>
    <col min="2" max="2" width="40.140625" customWidth="1"/>
    <col min="4" max="4" width="12.85546875" customWidth="1"/>
  </cols>
  <sheetData>
    <row r="1" spans="1:12" s="2" customFormat="1" ht="18.75" x14ac:dyDescent="0.3">
      <c r="A1" s="268" t="s">
        <v>145</v>
      </c>
      <c r="B1" s="268"/>
      <c r="C1" s="268"/>
      <c r="D1" s="268"/>
      <c r="E1" s="268"/>
      <c r="F1" s="268"/>
      <c r="G1" s="268"/>
      <c r="H1" s="268"/>
      <c r="I1" s="268"/>
      <c r="J1" s="268"/>
      <c r="K1" s="268"/>
      <c r="L1" s="268"/>
    </row>
    <row r="2" spans="1:12" s="2" customFormat="1" x14ac:dyDescent="0.25">
      <c r="A2" s="12"/>
      <c r="B2" s="12"/>
      <c r="C2" s="12"/>
      <c r="D2" s="12"/>
      <c r="E2" s="12"/>
      <c r="F2" s="12"/>
      <c r="G2" s="12"/>
      <c r="H2" s="12"/>
      <c r="I2" s="12"/>
      <c r="J2" s="12"/>
      <c r="K2" s="12"/>
      <c r="L2" s="12"/>
    </row>
    <row r="3" spans="1:12" s="2" customFormat="1" x14ac:dyDescent="0.25">
      <c r="A3" s="1" t="s">
        <v>57</v>
      </c>
      <c r="B3" s="1"/>
      <c r="C3" s="1"/>
      <c r="D3" s="1"/>
      <c r="E3" s="1"/>
      <c r="F3" s="1"/>
      <c r="G3" s="1"/>
      <c r="H3" s="1"/>
      <c r="I3" s="1"/>
      <c r="J3" s="1"/>
      <c r="K3" s="1"/>
      <c r="L3" s="1"/>
    </row>
    <row r="4" spans="1:12" s="2" customFormat="1" ht="15.75" thickBot="1" x14ac:dyDescent="0.3">
      <c r="A4" s="3"/>
      <c r="B4" s="4"/>
      <c r="J4" s="6"/>
    </row>
    <row r="5" spans="1:12" s="2" customFormat="1" ht="89.25" customHeight="1" thickBot="1" x14ac:dyDescent="0.3">
      <c r="A5" s="108" t="s">
        <v>1</v>
      </c>
      <c r="B5" s="109" t="s">
        <v>71</v>
      </c>
      <c r="C5" s="21" t="s">
        <v>2</v>
      </c>
      <c r="D5" s="77" t="s">
        <v>142</v>
      </c>
      <c r="E5" s="77" t="s">
        <v>25</v>
      </c>
      <c r="F5" s="77" t="s">
        <v>46</v>
      </c>
      <c r="G5" s="77" t="s">
        <v>39</v>
      </c>
      <c r="H5" s="77" t="s">
        <v>5</v>
      </c>
      <c r="I5" s="77" t="s">
        <v>6</v>
      </c>
      <c r="J5" s="79" t="s">
        <v>143</v>
      </c>
      <c r="K5" s="77" t="s">
        <v>144</v>
      </c>
      <c r="L5" s="80" t="s">
        <v>7</v>
      </c>
    </row>
    <row r="6" spans="1:12" s="2" customFormat="1" x14ac:dyDescent="0.25">
      <c r="A6" s="223" t="s">
        <v>26</v>
      </c>
      <c r="B6" s="224">
        <v>2</v>
      </c>
      <c r="C6" s="224">
        <v>3</v>
      </c>
      <c r="D6" s="225">
        <v>4</v>
      </c>
      <c r="E6" s="225">
        <v>5</v>
      </c>
      <c r="F6" s="225">
        <v>6</v>
      </c>
      <c r="G6" s="225">
        <v>7</v>
      </c>
      <c r="H6" s="225">
        <v>8</v>
      </c>
      <c r="I6" s="225">
        <v>9</v>
      </c>
      <c r="J6" s="225">
        <v>10</v>
      </c>
      <c r="K6" s="225">
        <v>11</v>
      </c>
      <c r="L6" s="226">
        <v>12</v>
      </c>
    </row>
    <row r="7" spans="1:12" ht="51" x14ac:dyDescent="0.25">
      <c r="A7" s="235" t="s">
        <v>26</v>
      </c>
      <c r="B7" s="22" t="s">
        <v>133</v>
      </c>
      <c r="C7" s="23" t="s">
        <v>11</v>
      </c>
      <c r="D7" s="133">
        <v>1200</v>
      </c>
      <c r="E7" s="236"/>
      <c r="F7" s="236"/>
      <c r="G7" s="237"/>
      <c r="H7" s="83"/>
      <c r="I7" s="71">
        <f>G7*(1+H7)</f>
        <v>0</v>
      </c>
      <c r="J7" s="72">
        <f>D7*G7</f>
        <v>0</v>
      </c>
      <c r="K7" s="72">
        <f>D7*I7</f>
        <v>0</v>
      </c>
      <c r="L7" s="238"/>
    </row>
    <row r="8" spans="1:12" ht="76.5" x14ac:dyDescent="0.25">
      <c r="A8" s="235" t="s">
        <v>31</v>
      </c>
      <c r="B8" s="221" t="s">
        <v>172</v>
      </c>
      <c r="C8" s="23" t="s">
        <v>11</v>
      </c>
      <c r="D8" s="133">
        <v>960</v>
      </c>
      <c r="E8" s="236"/>
      <c r="F8" s="236"/>
      <c r="G8" s="237"/>
      <c r="H8" s="83"/>
      <c r="I8" s="71">
        <f t="shared" ref="I8:I11" si="0">G8*(1+H8)</f>
        <v>0</v>
      </c>
      <c r="J8" s="72">
        <f t="shared" ref="J8:J11" si="1">D8*G8</f>
        <v>0</v>
      </c>
      <c r="K8" s="72">
        <f t="shared" ref="K8:K11" si="2">D8*I8</f>
        <v>0</v>
      </c>
      <c r="L8" s="238"/>
    </row>
    <row r="9" spans="1:12" ht="215.25" customHeight="1" x14ac:dyDescent="0.25">
      <c r="A9" s="235" t="s">
        <v>32</v>
      </c>
      <c r="B9" s="222" t="s">
        <v>173</v>
      </c>
      <c r="C9" s="23" t="s">
        <v>11</v>
      </c>
      <c r="D9" s="133">
        <v>504</v>
      </c>
      <c r="E9" s="236"/>
      <c r="F9" s="236"/>
      <c r="G9" s="237"/>
      <c r="H9" s="83"/>
      <c r="I9" s="71">
        <f t="shared" si="0"/>
        <v>0</v>
      </c>
      <c r="J9" s="72">
        <f t="shared" si="1"/>
        <v>0</v>
      </c>
      <c r="K9" s="72">
        <f t="shared" si="2"/>
        <v>0</v>
      </c>
      <c r="L9" s="238"/>
    </row>
    <row r="10" spans="1:12" ht="123.75" customHeight="1" x14ac:dyDescent="0.25">
      <c r="A10" s="235" t="s">
        <v>33</v>
      </c>
      <c r="B10" s="22" t="s">
        <v>91</v>
      </c>
      <c r="C10" s="23" t="s">
        <v>11</v>
      </c>
      <c r="D10" s="133">
        <v>504</v>
      </c>
      <c r="E10" s="236"/>
      <c r="F10" s="236"/>
      <c r="G10" s="237"/>
      <c r="H10" s="83"/>
      <c r="I10" s="71">
        <f t="shared" si="0"/>
        <v>0</v>
      </c>
      <c r="J10" s="72">
        <f t="shared" si="1"/>
        <v>0</v>
      </c>
      <c r="K10" s="72">
        <f t="shared" si="2"/>
        <v>0</v>
      </c>
      <c r="L10" s="238"/>
    </row>
    <row r="11" spans="1:12" ht="76.5" x14ac:dyDescent="0.25">
      <c r="A11" s="235" t="s">
        <v>50</v>
      </c>
      <c r="B11" s="222" t="s">
        <v>92</v>
      </c>
      <c r="C11" s="23" t="s">
        <v>11</v>
      </c>
      <c r="D11" s="133">
        <v>600</v>
      </c>
      <c r="E11" s="236"/>
      <c r="F11" s="236"/>
      <c r="G11" s="237"/>
      <c r="H11" s="83"/>
      <c r="I11" s="71">
        <f t="shared" si="0"/>
        <v>0</v>
      </c>
      <c r="J11" s="72">
        <f t="shared" si="1"/>
        <v>0</v>
      </c>
      <c r="K11" s="72">
        <f t="shared" si="2"/>
        <v>0</v>
      </c>
      <c r="L11" s="238"/>
    </row>
    <row r="12" spans="1:12" ht="15.75" thickBot="1" x14ac:dyDescent="0.3">
      <c r="A12" s="227"/>
      <c r="B12" s="228"/>
      <c r="C12" s="228"/>
      <c r="D12" s="229"/>
      <c r="E12" s="230"/>
      <c r="F12" s="230"/>
      <c r="G12" s="231" t="s">
        <v>58</v>
      </c>
      <c r="H12" s="232"/>
      <c r="I12" s="229"/>
      <c r="J12" s="233">
        <f>SUM(J7:J11)</f>
        <v>0</v>
      </c>
      <c r="K12" s="233">
        <f>SUM(K7:K11)</f>
        <v>0</v>
      </c>
      <c r="L12" s="234"/>
    </row>
    <row r="13" spans="1:12" x14ac:dyDescent="0.25">
      <c r="D13" s="25"/>
      <c r="E13" s="26"/>
      <c r="F13" s="26"/>
      <c r="G13" s="27"/>
      <c r="H13" s="26"/>
      <c r="I13" s="25"/>
      <c r="J13" s="28"/>
      <c r="K13" s="28"/>
      <c r="L13" s="26"/>
    </row>
    <row r="14" spans="1:12" x14ac:dyDescent="0.25">
      <c r="A14" s="24"/>
      <c r="D14" s="25"/>
      <c r="E14" s="26"/>
      <c r="F14" s="26"/>
      <c r="G14" s="27"/>
      <c r="H14" s="26"/>
      <c r="I14" s="25"/>
      <c r="J14" s="28"/>
      <c r="K14" s="28"/>
      <c r="L14" s="26"/>
    </row>
    <row r="15" spans="1:12" s="2" customFormat="1" x14ac:dyDescent="0.25">
      <c r="B15" s="29" t="s">
        <v>12</v>
      </c>
      <c r="D15" s="26"/>
      <c r="E15" s="26"/>
      <c r="F15" s="26"/>
      <c r="G15" s="27"/>
      <c r="H15" s="26"/>
      <c r="I15" s="26"/>
      <c r="J15" s="30"/>
      <c r="K15" s="30"/>
      <c r="L15" s="26"/>
    </row>
    <row r="16" spans="1:12" s="2" customFormat="1" ht="15.75" customHeight="1" x14ac:dyDescent="0.3">
      <c r="A16" s="59">
        <v>1</v>
      </c>
      <c r="B16" s="239" t="s">
        <v>94</v>
      </c>
      <c r="C16" s="240"/>
      <c r="D16" s="241"/>
      <c r="E16" s="241"/>
      <c r="F16" s="241"/>
      <c r="G16" s="242"/>
      <c r="H16" s="26"/>
      <c r="I16" s="26"/>
      <c r="J16" s="30"/>
      <c r="K16" s="30"/>
      <c r="L16" s="26"/>
    </row>
    <row r="17" spans="1:12" s="2" customFormat="1" ht="15.75" customHeight="1" x14ac:dyDescent="0.3">
      <c r="A17" s="59">
        <v>2</v>
      </c>
      <c r="B17" s="239" t="s">
        <v>100</v>
      </c>
      <c r="C17" s="240"/>
      <c r="D17" s="241"/>
      <c r="E17" s="241"/>
      <c r="F17" s="241"/>
      <c r="G17" s="242"/>
      <c r="H17" s="26"/>
      <c r="I17" s="26"/>
      <c r="J17" s="30"/>
      <c r="K17" s="30"/>
      <c r="L17" s="26"/>
    </row>
    <row r="18" spans="1:12" s="2" customFormat="1" ht="15" customHeight="1" x14ac:dyDescent="0.3">
      <c r="A18" s="59">
        <v>3</v>
      </c>
      <c r="B18" s="266" t="s">
        <v>101</v>
      </c>
      <c r="C18" s="240"/>
      <c r="D18" s="240"/>
      <c r="E18" s="240"/>
      <c r="F18" s="240"/>
      <c r="G18" s="240"/>
      <c r="J18" s="6"/>
    </row>
    <row r="19" spans="1:12" s="2" customFormat="1" ht="18" customHeight="1" x14ac:dyDescent="0.25">
      <c r="A19" s="59">
        <v>4</v>
      </c>
      <c r="B19" s="261" t="s">
        <v>195</v>
      </c>
      <c r="C19" s="261"/>
      <c r="D19" s="261"/>
      <c r="E19" s="261"/>
      <c r="F19" s="262"/>
      <c r="G19" s="243"/>
      <c r="J19" s="6"/>
    </row>
    <row r="20" spans="1:12" s="2" customFormat="1" ht="15" customHeight="1" x14ac:dyDescent="0.3">
      <c r="A20" s="59">
        <v>5</v>
      </c>
      <c r="B20" s="267" t="s">
        <v>196</v>
      </c>
      <c r="C20" s="263"/>
      <c r="D20" s="263"/>
      <c r="E20" s="263"/>
      <c r="F20" s="244"/>
      <c r="G20" s="240"/>
      <c r="J20" s="6"/>
    </row>
    <row r="21" spans="1:12" s="2" customFormat="1" ht="15" customHeight="1" x14ac:dyDescent="0.25">
      <c r="A21" s="3"/>
      <c r="B21" s="32"/>
      <c r="G21" s="31"/>
      <c r="H21" s="31"/>
      <c r="I21" s="31"/>
      <c r="J21" s="31"/>
      <c r="K21" s="31"/>
      <c r="L21" s="31"/>
    </row>
    <row r="22" spans="1:12" s="2" customFormat="1" ht="15" customHeight="1" x14ac:dyDescent="0.25">
      <c r="B22" s="14" t="s">
        <v>21</v>
      </c>
    </row>
    <row r="23" spans="1:12" s="2" customFormat="1" ht="15" customHeight="1" x14ac:dyDescent="0.25">
      <c r="B23" s="16" t="s">
        <v>45</v>
      </c>
    </row>
    <row r="24" spans="1:12" x14ac:dyDescent="0.25">
      <c r="B24" s="264" t="s">
        <v>22</v>
      </c>
      <c r="C24" s="265"/>
      <c r="D24" s="265"/>
      <c r="E24" s="265"/>
      <c r="F24" s="265"/>
    </row>
    <row r="25" spans="1:12" x14ac:dyDescent="0.25">
      <c r="B25" s="264" t="s">
        <v>42</v>
      </c>
      <c r="C25" s="265"/>
      <c r="D25" s="265"/>
      <c r="E25" s="265"/>
      <c r="F25" s="265"/>
    </row>
    <row r="26" spans="1:12" ht="27" customHeight="1" x14ac:dyDescent="0.25">
      <c r="B26" s="284" t="s">
        <v>197</v>
      </c>
      <c r="C26" s="285"/>
      <c r="D26" s="285"/>
      <c r="E26" s="285"/>
      <c r="F26" s="285"/>
      <c r="G26" s="285"/>
      <c r="H26" s="285"/>
      <c r="I26" s="285"/>
      <c r="J26" s="285"/>
      <c r="K26" s="285"/>
      <c r="L26" s="285"/>
    </row>
    <row r="27" spans="1:12" x14ac:dyDescent="0.25">
      <c r="B27" s="284" t="s">
        <v>44</v>
      </c>
      <c r="C27" s="286"/>
      <c r="D27" s="286"/>
      <c r="E27" s="286"/>
      <c r="F27" s="286"/>
      <c r="G27" s="286"/>
      <c r="H27" s="286"/>
      <c r="I27" s="286"/>
      <c r="J27" s="286"/>
      <c r="K27" s="286"/>
      <c r="L27" s="286"/>
    </row>
    <row r="28" spans="1:12" x14ac:dyDescent="0.25">
      <c r="B28" s="284" t="s">
        <v>14</v>
      </c>
      <c r="C28" s="286"/>
      <c r="D28" s="286"/>
      <c r="E28" s="286"/>
      <c r="F28" s="286"/>
      <c r="G28" s="286"/>
      <c r="H28" s="286"/>
    </row>
    <row r="29" spans="1:12" x14ac:dyDescent="0.25">
      <c r="B29" s="2"/>
    </row>
    <row r="30" spans="1:12" ht="48.75" x14ac:dyDescent="0.25">
      <c r="B30" s="20" t="s">
        <v>23</v>
      </c>
    </row>
  </sheetData>
  <sheetProtection formatCells="0" formatColumns="0" formatRows="0"/>
  <mergeCells count="4">
    <mergeCell ref="A1:L1"/>
    <mergeCell ref="B26:L26"/>
    <mergeCell ref="B27:L27"/>
    <mergeCell ref="B28:H28"/>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5</vt:i4>
      </vt:variant>
    </vt:vector>
  </HeadingPairs>
  <TitlesOfParts>
    <vt:vector size="11" baseType="lpstr">
      <vt:lpstr>KUHINJA IN OBJEKT</vt:lpstr>
      <vt:lpstr>STROJNO POM. POSODE</vt:lpstr>
      <vt:lpstr>VZDRŽ. HIGIENE PERILA</vt:lpstr>
      <vt:lpstr>OSEBNA HIGIENA</vt:lpstr>
      <vt:lpstr>PRIPOMOČKI</vt:lpstr>
      <vt:lpstr>TEKOČA PRALNA SREDSTVA</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Alenka Mihelčič</cp:lastModifiedBy>
  <cp:lastPrinted>2024-06-26T07:45:37Z</cp:lastPrinted>
  <dcterms:created xsi:type="dcterms:W3CDTF">2018-03-16T13:05:28Z</dcterms:created>
  <dcterms:modified xsi:type="dcterms:W3CDTF">2024-06-26T13:40:26Z</dcterms:modified>
</cp:coreProperties>
</file>